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fileSharing readOnlyRecommended="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I:\Planeamiento\05.GTR\AA. ITR\01. BITACORA envios TELEFONICA\TELEFONICA\06 Junio\"/>
    </mc:Choice>
  </mc:AlternateContent>
  <xr:revisionPtr revIDLastSave="0" documentId="8_{64F79F15-117B-4BC0-88E3-C8028FC2C03C}" xr6:coauthVersionLast="47" xr6:coauthVersionMax="47" xr10:uidLastSave="{00000000-0000-0000-0000-000000000000}"/>
  <bookViews>
    <workbookView xWindow="-120" yWindow="-120" windowWidth="29040" windowHeight="15720" tabRatio="773" xr2:uid="{330B1B13-ACD8-4591-B863-F7C2D7D5BE3B}"/>
  </bookViews>
  <sheets>
    <sheet name="REVISION" sheetId="23" r:id="rId1"/>
    <sheet name="STAFF Total" sheetId="21" r:id="rId2"/>
    <sheet name="BREAK" sheetId="13" r:id="rId3"/>
    <sheet name="BAÑO" sheetId="1" r:id="rId4"/>
    <sheet name="Agen Novedades" sheetId="14" r:id="rId5"/>
    <sheet name="CAPA" sheetId="15" r:id="rId6"/>
    <sheet name="CH" sheetId="18" r:id="rId7"/>
    <sheet name="Dev EC" sheetId="19" r:id="rId8"/>
  </sheets>
  <definedNames>
    <definedName name="_xlnm._FilterDatabase" localSheetId="4" hidden="1">'Agen Novedades'!$B$2:$BG$1099</definedName>
    <definedName name="_xlnm._FilterDatabase" localSheetId="3" hidden="1">BAÑO!$B$2:$BG$1099</definedName>
    <definedName name="_xlnm._FilterDatabase" localSheetId="2" hidden="1">BREAK!$J$2:$N$1099</definedName>
    <definedName name="_xlnm._FilterDatabase" localSheetId="5" hidden="1">CAPA!$C$2:$K$1099</definedName>
    <definedName name="_xlnm._FilterDatabase" localSheetId="6" hidden="1">CH!$B$2:$BG$1099</definedName>
    <definedName name="_xlnm._FilterDatabase" localSheetId="7" hidden="1">'Dev EC'!$C$2:$K$1099</definedName>
    <definedName name="_xlnm._FilterDatabase" localSheetId="1" hidden="1">'STAFF Total'!$B$2:$BN$1099</definedName>
    <definedName name="SegmentaciónDeDatos_PLATAFORMA">#N/A</definedName>
    <definedName name="SegmentaciónDeDatos_PROG_SIMPLEX">#N/A</definedName>
    <definedName name="SegmentaciónDeDatos_SUPERVISOR">#N/A</definedName>
  </definedNames>
  <calcPr calcId="191029" calcMode="manual" iterate="1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9"/>
        <x14:slicerCache r:id="rId10"/>
        <x14:slicerCache r:id="rId11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7" i="23" l="1" a="1"/>
  <c r="BO7" i="23" s="1"/>
  <c r="BO22" i="23" a="1"/>
  <c r="BO22" i="23" s="1"/>
  <c r="BO33" i="23" a="1"/>
  <c r="BO33" i="23" s="1"/>
  <c r="BO52" i="23" a="1"/>
  <c r="BO52" i="23" s="1"/>
  <c r="BO20" i="23" a="1"/>
  <c r="BO20" i="23" s="1"/>
  <c r="BO27" i="23" a="1"/>
  <c r="BO27" i="23" s="1"/>
  <c r="BO50" i="23" a="1"/>
  <c r="BO50" i="23" s="1"/>
  <c r="BO18" i="23" a="1"/>
  <c r="BO18" i="23" s="1"/>
  <c r="BO29" i="23" a="1"/>
  <c r="BO29" i="23" s="1"/>
  <c r="BO48" i="23" a="1"/>
  <c r="BO48" i="23" s="1"/>
  <c r="BO16" i="23" a="1"/>
  <c r="BO16" i="23" s="1"/>
  <c r="BO31" i="23" a="1"/>
  <c r="BO31" i="23" s="1"/>
  <c r="BO46" i="23" a="1"/>
  <c r="BO46" i="23" s="1"/>
  <c r="BO14" i="23" a="1"/>
  <c r="BO14" i="23" s="1"/>
  <c r="BO25" i="23" a="1"/>
  <c r="BO25" i="23" s="1"/>
  <c r="BO44" i="23" a="1"/>
  <c r="BO44" i="23" s="1"/>
  <c r="BO12" i="23" a="1"/>
  <c r="BO12" i="23" s="1"/>
  <c r="BO43" i="23" a="1"/>
  <c r="BO43" i="23" s="1"/>
  <c r="BO42" i="23" a="1"/>
  <c r="BO42" i="23" s="1"/>
  <c r="BO10" i="23" a="1"/>
  <c r="BO10" i="23" s="1"/>
  <c r="BO21" i="23" a="1"/>
  <c r="BO21" i="23" s="1"/>
  <c r="BO40" i="23" a="1"/>
  <c r="BO40" i="23" s="1"/>
  <c r="BO8" i="23" a="1"/>
  <c r="BO8" i="23" s="1"/>
  <c r="BO23" i="23" a="1"/>
  <c r="BO23" i="23" s="1"/>
  <c r="BO19" i="23" a="1"/>
  <c r="BO19" i="23" s="1"/>
  <c r="BO38" i="23" a="1"/>
  <c r="BO38" i="23" s="1"/>
  <c r="BO49" i="23" a="1"/>
  <c r="BO49" i="23" s="1"/>
  <c r="BO17" i="23" a="1"/>
  <c r="BO17" i="23" s="1"/>
  <c r="BO36" i="23" a="1"/>
  <c r="BO36" i="23" s="1"/>
  <c r="BO51" i="23" a="1"/>
  <c r="BO51" i="23" s="1"/>
  <c r="BO34" i="23" a="1"/>
  <c r="BO34" i="23" s="1"/>
  <c r="BO45" i="23" a="1"/>
  <c r="BO45" i="23" s="1"/>
  <c r="BO13" i="23" a="1"/>
  <c r="BO13" i="23" s="1"/>
  <c r="BO32" i="23" a="1"/>
  <c r="BO32" i="23" s="1"/>
  <c r="BO47" i="23" a="1"/>
  <c r="BO47" i="23" s="1"/>
  <c r="BO15" i="23" a="1"/>
  <c r="BO15" i="23" s="1"/>
  <c r="BO28" i="23" a="1"/>
  <c r="BO28" i="23" s="1"/>
  <c r="BO30" i="23" a="1"/>
  <c r="BO30" i="23" s="1"/>
  <c r="BO41" i="23" a="1"/>
  <c r="BO41" i="23" s="1"/>
  <c r="BO9" i="23" a="1"/>
  <c r="BO9" i="23" s="1"/>
  <c r="BO11" i="23" a="1"/>
  <c r="BO11" i="23" s="1"/>
  <c r="BO26" i="23" a="1"/>
  <c r="BO26" i="23" s="1"/>
  <c r="BO37" i="23" a="1"/>
  <c r="BO37" i="23" s="1"/>
  <c r="BO6" i="23" a="1"/>
  <c r="BO6" i="23" s="1"/>
  <c r="BO24" i="23" a="1"/>
  <c r="BO24" i="23" s="1"/>
  <c r="BO39" i="23" a="1"/>
  <c r="BO39" i="23" s="1"/>
  <c r="BO35" i="23" a="1"/>
  <c r="BO35" i="23" s="1"/>
  <c r="C4" i="23" l="1"/>
  <c r="C12" i="23"/>
  <c r="C20" i="23"/>
  <c r="D32" i="23"/>
  <c r="D40" i="23"/>
  <c r="C30" i="23"/>
  <c r="C38" i="23"/>
  <c r="D6" i="23"/>
  <c r="D14" i="23"/>
  <c r="C5" i="23"/>
  <c r="C13" i="23"/>
  <c r="C3" i="23"/>
  <c r="D33" i="23"/>
  <c r="D41" i="23"/>
  <c r="C31" i="23"/>
  <c r="C39" i="23"/>
  <c r="D7" i="23"/>
  <c r="D15" i="23"/>
  <c r="C6" i="23"/>
  <c r="C14" i="23"/>
  <c r="D26" i="23"/>
  <c r="D34" i="23"/>
  <c r="D42" i="23"/>
  <c r="C32" i="23"/>
  <c r="C40" i="23"/>
  <c r="D8" i="23"/>
  <c r="D16" i="23"/>
  <c r="C7" i="23"/>
  <c r="C15" i="23"/>
  <c r="D27" i="23"/>
  <c r="D35" i="23"/>
  <c r="D25" i="23"/>
  <c r="C33" i="23"/>
  <c r="C41" i="23"/>
  <c r="D9" i="23"/>
  <c r="D17" i="23"/>
  <c r="C8" i="23"/>
  <c r="C16" i="23"/>
  <c r="D28" i="23"/>
  <c r="D36" i="23"/>
  <c r="C26" i="23"/>
  <c r="C34" i="23"/>
  <c r="C42" i="23"/>
  <c r="D10" i="23"/>
  <c r="D18" i="23"/>
  <c r="C9" i="23"/>
  <c r="C17" i="23"/>
  <c r="D29" i="23"/>
  <c r="D37" i="23"/>
  <c r="C27" i="23"/>
  <c r="C35" i="23"/>
  <c r="C25" i="23"/>
  <c r="D11" i="23"/>
  <c r="D19" i="23"/>
  <c r="C10" i="23"/>
  <c r="C18" i="23"/>
  <c r="D30" i="23"/>
  <c r="D38" i="23"/>
  <c r="C28" i="23"/>
  <c r="C36" i="23"/>
  <c r="D4" i="23"/>
  <c r="D12" i="23"/>
  <c r="D20" i="23"/>
  <c r="C11" i="23"/>
  <c r="C19" i="23"/>
  <c r="D31" i="23"/>
  <c r="D39" i="23"/>
  <c r="C29" i="23"/>
  <c r="C37" i="23"/>
  <c r="D5" i="23"/>
  <c r="D13" i="23"/>
  <c r="D3" i="23"/>
  <c r="N4" i="23"/>
  <c r="M4" i="23" s="1"/>
  <c r="N12" i="23"/>
  <c r="M12" i="23" s="1"/>
  <c r="N20" i="23"/>
  <c r="M20" i="23" s="1"/>
  <c r="N5" i="23"/>
  <c r="M5" i="23" s="1"/>
  <c r="N13" i="23"/>
  <c r="M13" i="23" s="1"/>
  <c r="N6" i="23"/>
  <c r="M6" i="23" s="1"/>
  <c r="N14" i="23"/>
  <c r="M14" i="23" s="1"/>
  <c r="N7" i="23"/>
  <c r="M7" i="23" s="1"/>
  <c r="N15" i="23"/>
  <c r="M15" i="23" s="1"/>
  <c r="N3" i="23"/>
  <c r="N8" i="23"/>
  <c r="M8" i="23" s="1"/>
  <c r="N16" i="23"/>
  <c r="M16" i="23" s="1"/>
  <c r="N9" i="23"/>
  <c r="M9" i="23" s="1"/>
  <c r="N17" i="23"/>
  <c r="M17" i="23" s="1"/>
  <c r="N10" i="23"/>
  <c r="M10" i="23" s="1"/>
  <c r="N18" i="23"/>
  <c r="M18" i="23" s="1"/>
  <c r="N11" i="23"/>
  <c r="M11" i="23" s="1"/>
  <c r="N19" i="23"/>
  <c r="M19" i="23" s="1"/>
  <c r="L4" i="23"/>
  <c r="L8" i="23"/>
  <c r="L12" i="23"/>
  <c r="L16" i="23"/>
  <c r="L20" i="23"/>
  <c r="L5" i="23"/>
  <c r="L9" i="23"/>
  <c r="L13" i="23"/>
  <c r="L17" i="23"/>
  <c r="L3" i="23"/>
  <c r="L6" i="23"/>
  <c r="L10" i="23"/>
  <c r="L14" i="23"/>
  <c r="L18" i="23"/>
  <c r="L7" i="23"/>
  <c r="L11" i="23"/>
  <c r="L15" i="23"/>
  <c r="L19" i="23"/>
  <c r="M27" i="23"/>
  <c r="M28" i="23"/>
  <c r="L28" i="23"/>
  <c r="M30" i="23"/>
  <c r="L25" i="23"/>
  <c r="M29" i="23"/>
  <c r="L27" i="23"/>
  <c r="L30" i="23"/>
  <c r="L26" i="23"/>
  <c r="M26" i="23"/>
  <c r="L29" i="23"/>
  <c r="M25" i="23"/>
  <c r="BN7" i="23" l="1" a="1"/>
  <c r="BN7" i="23" s="1"/>
  <c r="BN11" i="23" a="1"/>
  <c r="BN11" i="23" s="1"/>
  <c r="BN15" i="23" a="1"/>
  <c r="BN15" i="23" s="1"/>
  <c r="BN19" i="23" a="1"/>
  <c r="BN19" i="23" s="1"/>
  <c r="BN23" i="23" a="1"/>
  <c r="BN23" i="23" s="1"/>
  <c r="BN27" i="23" a="1"/>
  <c r="BN27" i="23" s="1"/>
  <c r="BN31" i="23" a="1"/>
  <c r="BN31" i="23" s="1"/>
  <c r="BN35" i="23" a="1"/>
  <c r="BN35" i="23" s="1"/>
  <c r="BN39" i="23" a="1"/>
  <c r="BN39" i="23" s="1"/>
  <c r="BN43" i="23" a="1"/>
  <c r="BN43" i="23" s="1"/>
  <c r="BN47" i="23" a="1"/>
  <c r="BN47" i="23" s="1"/>
  <c r="BN51" i="23" a="1"/>
  <c r="BN51" i="23" s="1"/>
  <c r="BN8" i="23" a="1"/>
  <c r="BN8" i="23" s="1"/>
  <c r="BN12" i="23" a="1"/>
  <c r="BN12" i="23" s="1"/>
  <c r="BN16" i="23" a="1"/>
  <c r="BN16" i="23" s="1"/>
  <c r="BN20" i="23" a="1"/>
  <c r="BN20" i="23" s="1"/>
  <c r="BN24" i="23" a="1"/>
  <c r="BN24" i="23" s="1"/>
  <c r="BN28" i="23" a="1"/>
  <c r="BN28" i="23" s="1"/>
  <c r="BN32" i="23" a="1"/>
  <c r="BN32" i="23" s="1"/>
  <c r="BN36" i="23" a="1"/>
  <c r="BN36" i="23" s="1"/>
  <c r="BN40" i="23" a="1"/>
  <c r="BN40" i="23" s="1"/>
  <c r="BN44" i="23" a="1"/>
  <c r="BN44" i="23" s="1"/>
  <c r="BN48" i="23" a="1"/>
  <c r="BN48" i="23" s="1"/>
  <c r="BN52" i="23" a="1"/>
  <c r="BN52" i="23" s="1"/>
  <c r="BN9" i="23" a="1"/>
  <c r="BN9" i="23" s="1"/>
  <c r="BN13" i="23" a="1"/>
  <c r="BN13" i="23" s="1"/>
  <c r="BN17" i="23" a="1"/>
  <c r="BN17" i="23" s="1"/>
  <c r="BN21" i="23" a="1"/>
  <c r="BN21" i="23" s="1"/>
  <c r="BN25" i="23" a="1"/>
  <c r="BN25" i="23" s="1"/>
  <c r="BN29" i="23" a="1"/>
  <c r="BN29" i="23" s="1"/>
  <c r="BN33" i="23" a="1"/>
  <c r="BN33" i="23" s="1"/>
  <c r="BN37" i="23" a="1"/>
  <c r="BN37" i="23" s="1"/>
  <c r="BN41" i="23" a="1"/>
  <c r="BN41" i="23" s="1"/>
  <c r="BN45" i="23" a="1"/>
  <c r="BN45" i="23" s="1"/>
  <c r="BN49" i="23" a="1"/>
  <c r="BN49" i="23" s="1"/>
  <c r="BN6" i="23" a="1"/>
  <c r="BN6" i="23" s="1"/>
  <c r="BN10" i="23" a="1"/>
  <c r="BN10" i="23" s="1"/>
  <c r="BN14" i="23" a="1"/>
  <c r="BN14" i="23" s="1"/>
  <c r="BN18" i="23" a="1"/>
  <c r="BN18" i="23" s="1"/>
  <c r="BN22" i="23" a="1"/>
  <c r="BN22" i="23" s="1"/>
  <c r="BN26" i="23" a="1"/>
  <c r="BN26" i="23" s="1"/>
  <c r="BN30" i="23" a="1"/>
  <c r="BN30" i="23" s="1"/>
  <c r="BN34" i="23" a="1"/>
  <c r="BN34" i="23" s="1"/>
  <c r="BN38" i="23" a="1"/>
  <c r="BN38" i="23" s="1"/>
  <c r="BN42" i="23" a="1"/>
  <c r="BN42" i="23" s="1"/>
  <c r="BN46" i="23" a="1"/>
  <c r="BN46" i="23" s="1"/>
  <c r="BN50" i="23" a="1"/>
  <c r="BN50" i="23" s="1"/>
  <c r="E42" i="23"/>
  <c r="N27" i="23"/>
  <c r="N30" i="23"/>
  <c r="N29" i="23"/>
  <c r="O18" i="23"/>
  <c r="O7" i="23"/>
  <c r="O10" i="23"/>
  <c r="O14" i="23"/>
  <c r="O17" i="23"/>
  <c r="O6" i="23"/>
  <c r="O9" i="23"/>
  <c r="O13" i="23"/>
  <c r="O16" i="23"/>
  <c r="O5" i="23"/>
  <c r="O8" i="23"/>
  <c r="O20" i="23"/>
  <c r="O19" i="23"/>
  <c r="O12" i="23"/>
  <c r="O11" i="23"/>
  <c r="O15" i="23"/>
  <c r="O4" i="23"/>
  <c r="M3" i="23"/>
  <c r="O3" i="23"/>
  <c r="E11" i="23"/>
  <c r="E12" i="23"/>
  <c r="E31" i="23"/>
  <c r="E39" i="23"/>
  <c r="N28" i="23"/>
  <c r="E20" i="23"/>
  <c r="E34" i="23"/>
  <c r="E41" i="23"/>
  <c r="E29" i="23"/>
  <c r="E35" i="23"/>
  <c r="E28" i="23"/>
  <c r="E32" i="23"/>
  <c r="E3" i="23"/>
  <c r="E25" i="23"/>
  <c r="E36" i="23"/>
  <c r="E40" i="23"/>
  <c r="E26" i="23"/>
  <c r="E30" i="23"/>
  <c r="E18" i="23"/>
  <c r="N26" i="23"/>
  <c r="E38" i="23"/>
  <c r="N25" i="23"/>
  <c r="E17" i="23"/>
  <c r="E27" i="23"/>
  <c r="E37" i="23"/>
  <c r="E33" i="23"/>
  <c r="E7" i="23"/>
  <c r="E16" i="23"/>
  <c r="E15" i="23"/>
  <c r="E10" i="23"/>
  <c r="E19" i="23"/>
  <c r="E8" i="23"/>
  <c r="E9" i="23"/>
  <c r="E6" i="23"/>
  <c r="E5" i="23"/>
  <c r="E14" i="23"/>
  <c r="E4" i="23"/>
  <c r="E13" i="2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62F37E-9331-46DB-8D8F-B52CB4E041A0}" keepAlive="1" name="Consulta - Cierre AVAYA" description="Conexión a la consulta 'Cierre AVAYA' en el libro." type="5" refreshedVersion="8" background="1" saveData="1">
    <dbPr connection="Provider=Microsoft.Mashup.OleDb.1;Data Source=$Workbook$;Location=&quot;Cierre AVAYA&quot;;Extended Properties=&quot;&quot;" command="SELECT * FROM [Cierre AVAYA]"/>
  </connection>
  <connection id="2" xr16:uid="{EDAF2D4E-EB61-4B8E-80F0-C88C4031C79B}" keepAlive="1" name="Consulta - Errores en OMNIA PROGRAMADOS PxE / PxH" description="Conexión a la consulta 'Errores en OMNIA PROGRAMADOS PxE / PxH' en el libro." type="5" refreshedVersion="0" background="1">
    <dbPr connection="Provider=Microsoft.Mashup.OleDb.1;Data Source=$Workbook$;Location=&quot;Errores en OMNIA PROGRAMADOS PxE / PxH&quot;;Extended Properties=&quot;&quot;" command="SELECT * FROM [Errores en OMNIA PROGRAMADOS PxE / PxH]"/>
  </connection>
  <connection id="3" xr16:uid="{557B9391-F4A7-42CF-8CC2-9604F34D9665}" keepAlive="1" name="Consulta - ID Skill - Telefonica" description="Conexión a la consulta 'ID Skill - Telefonica' en el libro." type="5" refreshedVersion="8" background="1" saveData="1">
    <dbPr connection="Provider=Microsoft.Mashup.OleDb.1;Data Source=$Workbook$;Location=&quot;ID Skill - Telefonica&quot;;Extended Properties=&quot;&quot;" command="SELECT * FROM [ID Skill - Telefonica]"/>
  </connection>
  <connection id="4" xr16:uid="{7B00B108-A772-43BF-BDA2-7D6E9EFB14CA}" keepAlive="1" name="Consulta - OMNIA AUX PxE / PxH" description="Conexión a la consulta 'OMNIA AUX PxE / PxH' en el libro." type="5" refreshedVersion="8" background="1" saveData="1">
    <dbPr connection="Provider=Microsoft.Mashup.OleDb.1;Data Source=$Workbook$;Location=&quot;OMNIA AUX PxE / PxH&quot;;Extended Properties=&quot;&quot;" command="SELECT * FROM [OMNIA AUX PxE / PxH]"/>
  </connection>
  <connection id="5" xr16:uid="{CC01EF13-86B7-4967-8537-8D08AE1ED8FB}" keepAlive="1" name="Consulta - OMNIA PROGRAMADOS PxE / PxH" description="Conexión a la consulta 'OMNIA PROGRAMADOS PxE / PxH' en el libro." type="5" refreshedVersion="8" background="1" saveData="1">
    <dbPr connection="Provider=Microsoft.Mashup.OleDb.1;Data Source=$Workbook$;Location=&quot;OMNIA PROGRAMADOS PxE / PxH&quot;;Extended Properties=&quot;&quot;" command="SELECT * FROM [OMNIA PROGRAMADOS PxE / PxH]"/>
  </connection>
  <connection id="6" xr16:uid="{C5224AD3-ED47-4CDB-8269-2644F57F4C33}" keepAlive="1" name="Consulta - Personal" description="Conexión a la consulta 'Personal' en el libro." type="5" refreshedVersion="8" background="1" saveData="1">
    <dbPr connection="Provider=Microsoft.Mashup.OleDb.1;Data Source=$Workbook$;Location=Personal;Extended Properties=&quot;&quot;" command="SELECT * FROM [Personal]"/>
  </connection>
  <connection id="7" xr16:uid="{41A92107-4634-45C1-BC47-346EBE8AA197}" keepAlive="1" name="Consulta - Tiempos AVAYA HISTORICO HOY" description="Conexión a la consulta 'Tiempos AVAYA HISTORICO HOY' en el libro." type="5" refreshedVersion="8" background="1" saveData="1">
    <dbPr connection="Provider=Microsoft.Mashup.OleDb.1;Data Source=$Workbook$;Location=&quot;Tiempos AVAYA HISTORICO HOY&quot;;Extended Properties=&quot;&quot;" command="SELECT * FROM [Tiempos AVAYA HISTORICO HOY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<sst xmlns="http://schemas.openxmlformats.org/spreadsheetml/2006/main" count="45001" uniqueCount="996">
  <si>
    <t>Asesor</t>
  </si>
  <si>
    <t>DNI</t>
  </si>
  <si>
    <t>ID</t>
  </si>
  <si>
    <t>ATENTO EJERCITO DEL NORTE</t>
  </si>
  <si>
    <t>VEDIA  VERONICA CECILIA</t>
  </si>
  <si>
    <t>CANCHY ÁLVAREZ  MARIA DEL ROSARIO</t>
  </si>
  <si>
    <t>ATENTO SANTA FE DE SALTA</t>
  </si>
  <si>
    <t>QUINTEROS  MARIELA SOLEDAD</t>
  </si>
  <si>
    <t>ATENTO MAR DEL PLATA</t>
  </si>
  <si>
    <t>ATENTO ROQUE SAENZ PEÑA</t>
  </si>
  <si>
    <t>PERALTA  WALTER ORLANDO</t>
  </si>
  <si>
    <t>ROMERO GRECO  DARIO PATRICIO</t>
  </si>
  <si>
    <t>ATENTO CHACO</t>
  </si>
  <si>
    <t>OJEDA  VICTOR HUGO</t>
  </si>
  <si>
    <t>PEREZ  MARINA ROCIO</t>
  </si>
  <si>
    <t>MUSTAFA  ROBERTO MAXIMILIANO</t>
  </si>
  <si>
    <t>ATENTO SANTA FE DE CORDOBA</t>
  </si>
  <si>
    <t>ATENTO CHACABUCO</t>
  </si>
  <si>
    <t>ZERPA PASTRANA ENZO MARCELO</t>
  </si>
  <si>
    <t>SORANI  CAROLINA</t>
  </si>
  <si>
    <t>GUAYMAS PILILI  MARTIN</t>
  </si>
  <si>
    <t>GARCIA  ELIANA EMILY</t>
  </si>
  <si>
    <t>PEREYRA  MONICA BELEN</t>
  </si>
  <si>
    <t>MAIDANA  PABLO ANDRES</t>
  </si>
  <si>
    <t>DOBRONICH  FERNANDO MARTIN</t>
  </si>
  <si>
    <t>CUELLO  NORMA LIA</t>
  </si>
  <si>
    <t>JEREZ  ANA PAULA</t>
  </si>
  <si>
    <t>BENITEZ  ELIANA LEONOR</t>
  </si>
  <si>
    <t>SIMONE MOREL  MARIA ESTHER</t>
  </si>
  <si>
    <t>CORTES  CRISTIAN ALBERTO</t>
  </si>
  <si>
    <t>SANTUCHO  CARLOS FABIAN</t>
  </si>
  <si>
    <t>ECKERDT  JOVAN</t>
  </si>
  <si>
    <t>ARAOZ  MILTON EMANUEL</t>
  </si>
  <si>
    <t>GOMEZ RENGANESCHI NATALIA RITA</t>
  </si>
  <si>
    <t>PALACIOS PEDESCOLL LUCIANA SOFIA</t>
  </si>
  <si>
    <t>SILVA  VILMA CAROLINA</t>
  </si>
  <si>
    <t>LOPEZ  JUAN DE LA CRUZ</t>
  </si>
  <si>
    <t>PIZARRO  PAOLA GABRIELA</t>
  </si>
  <si>
    <t>SALAZAR MOLINS  CARLOS NAHUEL</t>
  </si>
  <si>
    <t>ROMERO  IVAN ALBERTO</t>
  </si>
  <si>
    <t>LEZCANO VELAUSTEGUI  JONATAN DAVID</t>
  </si>
  <si>
    <t>UDRIZAR PARED ABRIL GUADALUPE</t>
  </si>
  <si>
    <t>ACOSTA  ROMINA YAEL</t>
  </si>
  <si>
    <t>TORRES  GABRIEL EDUARDO</t>
  </si>
  <si>
    <t>FIGUEROA FLEITA  EDUARDO ADRIAN</t>
  </si>
  <si>
    <t>ALI  ANA PAOLA</t>
  </si>
  <si>
    <t>GARNICA CAMPERO  VICTOR MATIAS</t>
  </si>
  <si>
    <t>MURILLO  SERGIO SEBASTIAN</t>
  </si>
  <si>
    <t>ROUGIER  TOMAS AGUSTÍN</t>
  </si>
  <si>
    <t>RAMOS  MARIA CECILIA</t>
  </si>
  <si>
    <t>CRUZ  ANALIA MELISA</t>
  </si>
  <si>
    <t>ALDERETE  CINTIA VANESA</t>
  </si>
  <si>
    <t>ZEQUEIRA  MARTA YASMIN</t>
  </si>
  <si>
    <t>PALOMO  DESIY ELIANA DE LOS ANGELES</t>
  </si>
  <si>
    <t>PORTAL  MARIA CLARA</t>
  </si>
  <si>
    <t>GUZMAN  IVANA GUADALUPE</t>
  </si>
  <si>
    <t>RUIZ  RODRIGO MAXIMILIANO</t>
  </si>
  <si>
    <t>SAAB  MICAELA TAMARA</t>
  </si>
  <si>
    <t>SANDOVAL  SABRINA BELEN</t>
  </si>
  <si>
    <t>PISCOLI  MARCOS EZEQUIEL</t>
  </si>
  <si>
    <t>GASPAR  MARIO ESTEBAN</t>
  </si>
  <si>
    <t>CHIAPPINO  ANA CRISTINA</t>
  </si>
  <si>
    <t>ESCUDERO  PABLO DANIEL</t>
  </si>
  <si>
    <t>ARRIBAS  JORGE EDUARDO</t>
  </si>
  <si>
    <t>PEREA  MARIA FLORENCIA DEL</t>
  </si>
  <si>
    <t>DAVILA  LORENA MABEL</t>
  </si>
  <si>
    <t>GONZALEZ  CARINA NOEMI</t>
  </si>
  <si>
    <t>OBREGÓN  EZEQUIEL JOSÉ</t>
  </si>
  <si>
    <t>GUERRERO BISCEGLIA  CARLOS EUGENIO</t>
  </si>
  <si>
    <t>TORO  MARCOS RAMON</t>
  </si>
  <si>
    <t>LOPEZ  DANIELA VERONICA</t>
  </si>
  <si>
    <t>RÍOS  NICOLÁS ALBERTO</t>
  </si>
  <si>
    <t>RISTOFF  EDGARDO ADRIAN</t>
  </si>
  <si>
    <t>NALLIM  GUSTAVO GABRIEL</t>
  </si>
  <si>
    <t>ALVAREZ  MARÍA LUZ</t>
  </si>
  <si>
    <t>ALEGRE  VALERIA CAROLINA</t>
  </si>
  <si>
    <t>SAUCEDO  SILVINA SABRINA</t>
  </si>
  <si>
    <t>RENFIJES  MARIA FERNANDA</t>
  </si>
  <si>
    <t>SANCHEZ  ANALIA DE LOS ANGELE</t>
  </si>
  <si>
    <t>ORQUERA  CLAUDIA VIVIANA</t>
  </si>
  <si>
    <t>SALGUERO  ALAN GASTON</t>
  </si>
  <si>
    <t>SIUFFI PINEDA RUSSO  MARIANA</t>
  </si>
  <si>
    <t>SORIA  CLAUDIA MARIANA</t>
  </si>
  <si>
    <t>BOSCHI SAIEG  EUGENIA SOLEDAD</t>
  </si>
  <si>
    <t>ROMERO  ROMINA ANDREA</t>
  </si>
  <si>
    <t>ZACHER  ANDREA BEATRIZ</t>
  </si>
  <si>
    <t>ALVAREZ  MARIA LUZ</t>
  </si>
  <si>
    <t>CABANA  CAMILA DAIANA</t>
  </si>
  <si>
    <t>DE LA RIVA  SILVANA INES</t>
  </si>
  <si>
    <t>SANCHEZ  DEBORA PAOLA</t>
  </si>
  <si>
    <t>BAZAN  RITA MARISEL JIMENA</t>
  </si>
  <si>
    <t>SANCHEZ  PABLO ALBERTO</t>
  </si>
  <si>
    <t>ROLIN  SILVIA ANDREA</t>
  </si>
  <si>
    <t>REYNOSO  FRANCO EZEQUIEL</t>
  </si>
  <si>
    <t>GUAYMAS  SILVINA ROSANA</t>
  </si>
  <si>
    <t>MIMESSI SORMANI  GRISELDA HEBE</t>
  </si>
  <si>
    <t>PANDOLFO  EMILIANO</t>
  </si>
  <si>
    <t>GUZMAN  VICTORIA</t>
  </si>
  <si>
    <t>PEREZ  DARIO GASTON</t>
  </si>
  <si>
    <t>COTELLESSO  DAIANA</t>
  </si>
  <si>
    <t>RODRIGUEZ  LAURA DANIELA</t>
  </si>
  <si>
    <t>MEDINA  HORACIO RAFAEL</t>
  </si>
  <si>
    <t>CHESTA  MIRANDA  MICOL SOLEDAD</t>
  </si>
  <si>
    <t>ZANAZZO  MAURICIO JORGE BERNABE</t>
  </si>
  <si>
    <t>SALAS  MARINA</t>
  </si>
  <si>
    <t>ROLDAN  MARIELA VERONICA</t>
  </si>
  <si>
    <t>MAMBRIN GOMEZ  GABRIELA ALEJANDRA</t>
  </si>
  <si>
    <t>VALLEJOS  CARLOS ANDRES</t>
  </si>
  <si>
    <t>CARABAJAL  FATIMA MERCEDES</t>
  </si>
  <si>
    <t>BORJAS  LOURDES ESTEFANIA</t>
  </si>
  <si>
    <t>BARRIONUEVO  ROSALINA BEATRIZ</t>
  </si>
  <si>
    <t>SERRANO  SANTIAGO NICOLAS</t>
  </si>
  <si>
    <t>FERRERO  DEBORA ALEJANDRA</t>
  </si>
  <si>
    <t>MOLINA  FABIO JAVIER</t>
  </si>
  <si>
    <t>BEJARANO PAZ MARIA GRACIA  DEL MILAGRO</t>
  </si>
  <si>
    <t>GALVEZ  MIGUEL ALEJANDRO</t>
  </si>
  <si>
    <t>D´UVA MAYER  ATILIO LEONARDO</t>
  </si>
  <si>
    <t>ANDRADA  EDUARDO JESUS MIGUEL</t>
  </si>
  <si>
    <t>CAMPEROS  SILVIA</t>
  </si>
  <si>
    <t>RIBERA  VICTOR MATIAS</t>
  </si>
  <si>
    <t>SOSA  AMALIA CAROLINA</t>
  </si>
  <si>
    <t>ACUÑA SANTANDER  CINTHYA NOELIA</t>
  </si>
  <si>
    <t>GONZALEZ  ROBERTO FERNANDO</t>
  </si>
  <si>
    <t>STORANI  NATALIA EDITH</t>
  </si>
  <si>
    <t>SILVA RODRIGUEZ  SABRINA ELIANA</t>
  </si>
  <si>
    <t>ARAOZ  CRISTINA ANDREA</t>
  </si>
  <si>
    <t>PELLI  LUCIANO</t>
  </si>
  <si>
    <t>PEZZENTE  LIDIA RAQUEL VERONIC</t>
  </si>
  <si>
    <t>GUZMAN  MELISA NOEMI</t>
  </si>
  <si>
    <t>BAZAN  NOELIA ELIZABETH</t>
  </si>
  <si>
    <t>GOMEZ  JONATAN LEANDRO</t>
  </si>
  <si>
    <t>VERON  ANABELLA IRINA</t>
  </si>
  <si>
    <t>TORRES  SANTOS RODOLFO</t>
  </si>
  <si>
    <t>AGUIRRE  CARLOS MARIANO</t>
  </si>
  <si>
    <t>CASTRO  RAMIRO GERMAN</t>
  </si>
  <si>
    <t>SIGLER  JORGE ALBERTO</t>
  </si>
  <si>
    <t>AVILA  EUGENIA PATRICIA</t>
  </si>
  <si>
    <t>GONZALEZ  CRISTIAN ADRIAN</t>
  </si>
  <si>
    <t>VILLAGRA  FEDERICO LUIS</t>
  </si>
  <si>
    <t>GIMÉNEZ  HÉCTOR FABIÁN</t>
  </si>
  <si>
    <t>RODRIGUEZ  MARINA AIDA</t>
  </si>
  <si>
    <t>MARTINEZ AGUILAR  STELLA MARIS</t>
  </si>
  <si>
    <t>SERRANO  NOELIA ALEJANDRA</t>
  </si>
  <si>
    <t>MANZANO  AUGUSTO GABRIEL RAMO</t>
  </si>
  <si>
    <t>ALVAREZ  HORACIO ORLANDO</t>
  </si>
  <si>
    <t>NORONHA NORRY VICTOR</t>
  </si>
  <si>
    <t>D URSO TOLEDO  JUAN IGNACIO</t>
  </si>
  <si>
    <t>ROBLEDO  MARIA AGOSTINA</t>
  </si>
  <si>
    <t>RAMIREZ  GIORGINA ANTONELLA</t>
  </si>
  <si>
    <t>GOMEZ  ESTEFANIA ELIANA</t>
  </si>
  <si>
    <t>VEGA  DAIANA GISEL</t>
  </si>
  <si>
    <t>SERRANO  DAVID OSCAR</t>
  </si>
  <si>
    <t>MAIDANA  MARIA LAURA</t>
  </si>
  <si>
    <t>SANCHEZ  ARACELI LILIAN</t>
  </si>
  <si>
    <t>DIAZ  MARINA SABRINA</t>
  </si>
  <si>
    <t>ALEGRE  EMILIANO AGUSTIN</t>
  </si>
  <si>
    <t>GALVAN  NATALIA GUILLERMINA</t>
  </si>
  <si>
    <t>GOMEZ  GONZALO RAMIRO</t>
  </si>
  <si>
    <t>LETURIA  ANDREA TERESA</t>
  </si>
  <si>
    <t>BURGOS  MARIO OSCAR DANIEL</t>
  </si>
  <si>
    <t>HERRERA  PAULA TATIANA</t>
  </si>
  <si>
    <t>BELTRAMINO  AXEL LEONEL</t>
  </si>
  <si>
    <t>ARCE  DIEGO ARIEL</t>
  </si>
  <si>
    <t>LIZARRAGA  YESICA DANIELA</t>
  </si>
  <si>
    <t>DIP FADEL  MARIA MILAGRO</t>
  </si>
  <si>
    <t>BAEZ  JUAN EMANUEL</t>
  </si>
  <si>
    <t>CARABAJAL  RAMIRO</t>
  </si>
  <si>
    <t>SANCHEZ  NATALIA JOANA</t>
  </si>
  <si>
    <t>TEJERINA  OSCAR DARIO</t>
  </si>
  <si>
    <t>ACEVEDO  SILVIA ROMINA</t>
  </si>
  <si>
    <t>SANTILLAN  KARINA LUCIA</t>
  </si>
  <si>
    <t>IBARRA  ENZO MIGUEL</t>
  </si>
  <si>
    <t>OGGERO  ROCIO LOURDES</t>
  </si>
  <si>
    <t>BLANCO  EMMANUEL FERNANDO ALEXIS</t>
  </si>
  <si>
    <t>ALVIS  ANDREA MACARENA DEL MILAGRO</t>
  </si>
  <si>
    <t>AVILA  HECTOR EXEQUIEL</t>
  </si>
  <si>
    <t>MELONE RIOS  FRANCO EMMANUEL</t>
  </si>
  <si>
    <t>DIAZ  LUZ EVANGELINA</t>
  </si>
  <si>
    <t>ASCOY  ALEJANDRA MARÍA ANTONELLA</t>
  </si>
  <si>
    <t>BATAYAN  OCTAVIO ANDRES</t>
  </si>
  <si>
    <t>MIÑO  FACUNDO GONZALO</t>
  </si>
  <si>
    <t>LEDESMA  MARIA AGUSTINA</t>
  </si>
  <si>
    <t>CAYCHO RIVERO  NELSON MAX</t>
  </si>
  <si>
    <t>AGUIRRE  PAOLA NATALIA</t>
  </si>
  <si>
    <t>BRABO  ALEJANDRA</t>
  </si>
  <si>
    <t>ACOSTA  MARCELO GERMAN</t>
  </si>
  <si>
    <t>FERNÁNDEZ  BRENDA LARISA</t>
  </si>
  <si>
    <t>SILVA  GERMÁN ANDRÉS</t>
  </si>
  <si>
    <t>IVANOFF  PABLO SEBASTIAN</t>
  </si>
  <si>
    <t>GUERRA  GIMENA LUCIANA</t>
  </si>
  <si>
    <t>LENCINAS  PABLO</t>
  </si>
  <si>
    <t>BARRIA  MICAELA ESTELA</t>
  </si>
  <si>
    <t>SALGADO  LUANA NICOLE</t>
  </si>
  <si>
    <t>ECHEVERRIA  YESICA BEATRIZ</t>
  </si>
  <si>
    <t>MARTINEZ LAVAGNO  NICOLAS</t>
  </si>
  <si>
    <t>SEGOVIA  BRAIAN NAHUEL</t>
  </si>
  <si>
    <t>MILLA  EMILIO NICOLAS</t>
  </si>
  <si>
    <t>CORBALAN  SERGIO ALBERTO</t>
  </si>
  <si>
    <t>PAREJA  CLELIA MELANIA</t>
  </si>
  <si>
    <t>BRIZUELA  TERESA IVANA</t>
  </si>
  <si>
    <t>MERCADO  DANIEL ARMANDO</t>
  </si>
  <si>
    <t>VILLAFUERTE  CRISTIAN LEANDRO EZE</t>
  </si>
  <si>
    <t>MOLINA  MARIA CONSTANZA</t>
  </si>
  <si>
    <t>SORIA  MARÍA ALEJANDRA</t>
  </si>
  <si>
    <t>ROMAN  ROMINA</t>
  </si>
  <si>
    <t>COMEZAÑA  SILVINA</t>
  </si>
  <si>
    <t>BOOTH  GABRIELA SOLEDAD</t>
  </si>
  <si>
    <t>RAMIREZ LOPEZ  ROBERTO ADRIAN</t>
  </si>
  <si>
    <t>SALGUERO  JONATHAN EZEQUIEL</t>
  </si>
  <si>
    <t>MADRID  ANA LAURA</t>
  </si>
  <si>
    <t>RAMOS  GONZALO MAXIMILIANO</t>
  </si>
  <si>
    <t>APARICIO TASAKY  ALEJANDRA SOFIA</t>
  </si>
  <si>
    <t>DELTURCO VERA  DAIANA MARISEL</t>
  </si>
  <si>
    <t>ALANCAY  CAROLINA SOLEDAD</t>
  </si>
  <si>
    <t>GONZALEZ  IVANA GISEL</t>
  </si>
  <si>
    <t>BAUTISTA CADIR  ANDREA LILIANA DEL R</t>
  </si>
  <si>
    <t>ALVARADO  GERARDO EZEQUIEL</t>
  </si>
  <si>
    <t>SAAVEDRA  MIGUEL DAVID</t>
  </si>
  <si>
    <t>PEREZ FULCO  MARIA FLORENCIA</t>
  </si>
  <si>
    <t>SOTELO  JESSICA ELIZABETH</t>
  </si>
  <si>
    <t>VAN ASTEN  YANINA MARISA</t>
  </si>
  <si>
    <t>MAINART  MARIA JIMENA</t>
  </si>
  <si>
    <t>NUÑEZ  JUAN JOSE</t>
  </si>
  <si>
    <t>VILCA  YANINA EMILCE</t>
  </si>
  <si>
    <t>MARTINEZ  NADIA NOELY</t>
  </si>
  <si>
    <t>RIOS  NELSON GERMAN</t>
  </si>
  <si>
    <t>GERON  MARCIO VICENTE</t>
  </si>
  <si>
    <t>NAVARRO  JESICA YAMILA</t>
  </si>
  <si>
    <t>LOTO  PAMELA ELIZABETH</t>
  </si>
  <si>
    <t>FERNANDEZ  EVELYN MELINA</t>
  </si>
  <si>
    <t>ORQUERA  MARÍA JOSE</t>
  </si>
  <si>
    <t>VAZQUEZ  MARINA BELEN</t>
  </si>
  <si>
    <t>CHALUP  FLORENCIA DANIELA</t>
  </si>
  <si>
    <t>RODRIGUEZ  MONICA BEATRIZ</t>
  </si>
  <si>
    <t>MOSQUEDA  GISEL</t>
  </si>
  <si>
    <t>SARACHO ZAPATA  ELENA DAYANA</t>
  </si>
  <si>
    <t>ESCALANTE  DANIEL OSCAR</t>
  </si>
  <si>
    <t>GUERRA  FABIO RONNY</t>
  </si>
  <si>
    <t>ROMANO  PABLO DAVID</t>
  </si>
  <si>
    <t>GOMEZ  ZULEMA ESTEFANIA</t>
  </si>
  <si>
    <t>CARNEBALE  LUIS MANUEL</t>
  </si>
  <si>
    <t>DIAZ  JOHANA ELIZABETH</t>
  </si>
  <si>
    <t>ORTEGA  NADYA ALEJANDRA</t>
  </si>
  <si>
    <t>DELGADO  DANIEL ALBERTO</t>
  </si>
  <si>
    <t>BLAS  MARIA ELENA</t>
  </si>
  <si>
    <t>RODRIGUEZ  ANDREA CELESTE</t>
  </si>
  <si>
    <t>CASELIA  DAIANA RUTH</t>
  </si>
  <si>
    <t>RODRÍGUEZ MERCADO  FACUNDO NAHUEL</t>
  </si>
  <si>
    <t>SARMIENTO  NANCY BEATRIZ</t>
  </si>
  <si>
    <t>SCHIRADO  ROQUE OMAR</t>
  </si>
  <si>
    <t>QUIROGA  JUAN LEONARDO</t>
  </si>
  <si>
    <t>PAZ  VERONICA LORENA</t>
  </si>
  <si>
    <t>BALZARINI  MARIA GABRIELA</t>
  </si>
  <si>
    <t>LAMBRECHTS  LORENA VERONICA</t>
  </si>
  <si>
    <t>CHACANA  NATALIA MONICA</t>
  </si>
  <si>
    <t>PIRIZ  JUANA HAIDEE</t>
  </si>
  <si>
    <t>SORIA  FERNANDO ALBERTO</t>
  </si>
  <si>
    <t>DUARTE  DIEGO</t>
  </si>
  <si>
    <t>PALMA  LUCIANO NICOLAS</t>
  </si>
  <si>
    <t>CELIS  MARIO MARCELO</t>
  </si>
  <si>
    <t>ROMERO TOLEDO  ADRIANA MARÍA FLOREN</t>
  </si>
  <si>
    <t>GALVEZ  CARLOS ERNESTO</t>
  </si>
  <si>
    <t>TOGNINI  GABRIELA IVANA</t>
  </si>
  <si>
    <t>SORIA  RAMON ALONSO</t>
  </si>
  <si>
    <t>ANDRADA  VALERIA ALEJANDRA</t>
  </si>
  <si>
    <t>GALEANO  SANDRA GABRIELA</t>
  </si>
  <si>
    <t>NOGALES  CINTIA ELIZABETH</t>
  </si>
  <si>
    <t>GUTIERREZ  LUIS GABRIEL</t>
  </si>
  <si>
    <t>BROSSA  VALERIA MARIA</t>
  </si>
  <si>
    <t>FABIÁN  MARIO DANIEL</t>
  </si>
  <si>
    <t>PONCE  CESAR SEBASTIAN</t>
  </si>
  <si>
    <t>VARGAS  RODOLFO ALFREDO</t>
  </si>
  <si>
    <t>TALOCCHINO  ALBERTO CESAR</t>
  </si>
  <si>
    <t>CORDOBA  CECILIA ALEJANDRA</t>
  </si>
  <si>
    <t>AGUIRRE  DEBORA JUDITH</t>
  </si>
  <si>
    <t>MENENDEZ  HECTOR ROLANDO</t>
  </si>
  <si>
    <t>GUAYMAS  RAUL CELEDONIO</t>
  </si>
  <si>
    <t>DECIMA  RITA CRISTINA</t>
  </si>
  <si>
    <t>AHUMADA AGUIRRE MARIA LUZ</t>
  </si>
  <si>
    <t>VILLAGRA  ERIKA DAIANA</t>
  </si>
  <si>
    <t>MELTO  PAMELA SOLEDAD</t>
  </si>
  <si>
    <t>SUAREZ  MARIA FELICIDAD</t>
  </si>
  <si>
    <t>ARENAS  KAREN LUZ</t>
  </si>
  <si>
    <t>BELLIER  KAREN NOELIA</t>
  </si>
  <si>
    <t>JORQUI  VALERIA ELIZABETH</t>
  </si>
  <si>
    <t>GONZALES  DAIANA LAURA</t>
  </si>
  <si>
    <t>QUIROS  ALEJANDRA NOEMI</t>
  </si>
  <si>
    <t>GOMEZ  GISELA NOEMI</t>
  </si>
  <si>
    <t>VILLARREAL MACERATES  MARIA FLORENCIA</t>
  </si>
  <si>
    <t>ALARCÓN  IVANA MELINA</t>
  </si>
  <si>
    <t>JURI  CECILIA NATALIA</t>
  </si>
  <si>
    <t>GARCIA MOYA  ANA LUCIA</t>
  </si>
  <si>
    <t>POLICH  MARIA CLAUDIA</t>
  </si>
  <si>
    <t>TOLEDO  FRANCO</t>
  </si>
  <si>
    <t>RIOS SARAVIA IGNACIO</t>
  </si>
  <si>
    <t>MARTINEZ  JESUS WALTER DEMUNDO</t>
  </si>
  <si>
    <t>FIGUEIRAS  TOMAS AGUSTIN</t>
  </si>
  <si>
    <t>DIAZ  VICTORIA MICAELA</t>
  </si>
  <si>
    <t>DIACO  MARTIN RAFAEL</t>
  </si>
  <si>
    <t>DURAN  ORLANDO RAÚL</t>
  </si>
  <si>
    <t>HEGAB  MARÍA VERÓNICA</t>
  </si>
  <si>
    <t>LOPEZ  MIRNA JUDITH</t>
  </si>
  <si>
    <t>GÓMEZ ROTGER MARIA EMILIA</t>
  </si>
  <si>
    <t>SANTUCHO  FLORENCIA</t>
  </si>
  <si>
    <t>ALFONZO  ARIEL ESEQUIEL</t>
  </si>
  <si>
    <t>KELM  ANABEL NOEMI</t>
  </si>
  <si>
    <t>AMAYA CHAUQUI  ROCIO ANTONELLA</t>
  </si>
  <si>
    <t>GRANERO  PAULA GABRIELA</t>
  </si>
  <si>
    <t>SARAVIA  FLORENCIA NATALIA</t>
  </si>
  <si>
    <t>RIVADENEYRA  LOURDES LUCIA</t>
  </si>
  <si>
    <t>NAVARRO  CAMILA FLORENCIA</t>
  </si>
  <si>
    <t>CEBALLOS  ROMINA NADIA</t>
  </si>
  <si>
    <t>DELEON  LUCAS IVAN</t>
  </si>
  <si>
    <t>GERBER  ERIKA GRETEL</t>
  </si>
  <si>
    <t>GIMENEZ  DAIANA AYELEN</t>
  </si>
  <si>
    <t>ESQUIVEL  BRAIAN DAVID</t>
  </si>
  <si>
    <t>PEREZ ROSSI FABRIZIO NICOLAS</t>
  </si>
  <si>
    <t>CASTILLO VEGA  LUCIANO SEBASTIAN</t>
  </si>
  <si>
    <t>MAIDANA  ESTEBAN BAUTISTA</t>
  </si>
  <si>
    <t>RAMOS  MICAELA JENNIFER</t>
  </si>
  <si>
    <t>ACUÑA  EMANUEL EDGARDO</t>
  </si>
  <si>
    <t>RODRIGUEZ  CARLA VIRGINIA</t>
  </si>
  <si>
    <t>GAVILÁN  FLORENCIA BELÉN</t>
  </si>
  <si>
    <t>MOLINA  MARGARITA ANAHI</t>
  </si>
  <si>
    <t>LOPEZ  ADRIANA LUCÍA</t>
  </si>
  <si>
    <t>COSTANCIO FRIDMAN  AGUSTINA ARACELI</t>
  </si>
  <si>
    <t>LOZANO  BARBARA NATALIA</t>
  </si>
  <si>
    <t>CUEZZO  NICOLE DAIANA</t>
  </si>
  <si>
    <t>EL SAYEM  ALEXANDER SAMIR</t>
  </si>
  <si>
    <t>ZOVAK  PATRICIA DEL CARMEN</t>
  </si>
  <si>
    <t>FERREYRA  PAOLA ANDREA</t>
  </si>
  <si>
    <t>DIAZ  CARLA PAOLA</t>
  </si>
  <si>
    <t>GIMENEZ  CRISTIAN ROBERTO</t>
  </si>
  <si>
    <t>DELGADO  MARIA GUILLERMINA</t>
  </si>
  <si>
    <t>LAIRANA  VILMA PAOLA</t>
  </si>
  <si>
    <t>NAVARRO  ENRIQUE MARCOS</t>
  </si>
  <si>
    <t>CARRAZAN  EDUARDO ALFREDO</t>
  </si>
  <si>
    <t>GONZALEZ GIRBAU  ANA GUADALUPE</t>
  </si>
  <si>
    <t>BAEZ  STELLA MARY</t>
  </si>
  <si>
    <t>CHAVEZ  CECILIA NOEMI</t>
  </si>
  <si>
    <t>MENDEZ  KARINA GLADIS</t>
  </si>
  <si>
    <t>BORDA  LUCIANA SOLEDAD</t>
  </si>
  <si>
    <t>ALARCON  MARIA NATALIA</t>
  </si>
  <si>
    <t>EMBRIACO  CRISTIAN OSVALDO</t>
  </si>
  <si>
    <t>CARIDAD BRANDAN  CARLOS ALBERTO</t>
  </si>
  <si>
    <t>ESQUIVEL  JESSICA YANINA</t>
  </si>
  <si>
    <t>MORENO  MARIA VERONICA</t>
  </si>
  <si>
    <t>CARDOZO  OMAR RENE</t>
  </si>
  <si>
    <t>GAUNA  MARIA LUJAN</t>
  </si>
  <si>
    <t>REYES AREQUIPA  JOSE MATIAS</t>
  </si>
  <si>
    <t>DIAZ ORO  SILVINA DANIELA</t>
  </si>
  <si>
    <t>SERRIZUELA  VICTOR EDUARDO</t>
  </si>
  <si>
    <t>GOMEZ MORALES  SILVIA GEORGINA</t>
  </si>
  <si>
    <t>URUEÑA  HUMBERTO DAVID</t>
  </si>
  <si>
    <t>MORALES  NATALIA LORENA</t>
  </si>
  <si>
    <t>LIMACHI FLORES  MARIA EUGENIA</t>
  </si>
  <si>
    <t>FERNANDEZ  FLORENCIA NATALIA</t>
  </si>
  <si>
    <t>FERREIRA  MATIAS SEBASTIAN</t>
  </si>
  <si>
    <t>JAIME  ROCIO DEL MILAGRO</t>
  </si>
  <si>
    <t>PAZ  FABIOLA VANESA</t>
  </si>
  <si>
    <t>AMENTA  FACUNDO ARIEL</t>
  </si>
  <si>
    <t>DE MARCO  MARIA CELESTE</t>
  </si>
  <si>
    <t>NIZ  CAROLINA SUSANA</t>
  </si>
  <si>
    <t>LUNA  ANA CAROLINA</t>
  </si>
  <si>
    <t>BENITEZ  ANDREA NOEMI</t>
  </si>
  <si>
    <t>JUAREZ  JENNIFER BELEN</t>
  </si>
  <si>
    <t>ABDALA  MATIAS EMANUEL</t>
  </si>
  <si>
    <t>BRUGUERA  ANGEL FIDEL</t>
  </si>
  <si>
    <t>MARQUEZ MORALES  NATALIA MARIA ALEJAN</t>
  </si>
  <si>
    <t>BARBONA  LAURA VICTORIA</t>
  </si>
  <si>
    <t>MALVICINO  MARIA EMILIA</t>
  </si>
  <si>
    <t>MOLINA  SABRINA EDIT</t>
  </si>
  <si>
    <t>MELLIA  CRISTIAN FERNANDO</t>
  </si>
  <si>
    <t>ACUÑA  ROMINA ANABELLA</t>
  </si>
  <si>
    <t>TARIFA  PAMELA DE LOS ANGELE</t>
  </si>
  <si>
    <t>AVENDAÑO  MARÍA GUADALUPE</t>
  </si>
  <si>
    <t>LUCENA  CYNTHIA MARISA</t>
  </si>
  <si>
    <t>RODRIGUEZ  LEONARDO ENZO JAVIER</t>
  </si>
  <si>
    <t>GUZMAN  FRANCISCO JAVIER</t>
  </si>
  <si>
    <t>TORRES  JESSICA BELEN</t>
  </si>
  <si>
    <t>GALVAN  FACUNDO XAVIER</t>
  </si>
  <si>
    <t>CASTILLO  CINTIA PATRICIA</t>
  </si>
  <si>
    <t>LOBO  LUIS MATIAS</t>
  </si>
  <si>
    <t>QUIPILDOR  MATIAS EZEQUIEL</t>
  </si>
  <si>
    <t>SEGOVIA  CARLOS DANIEL</t>
  </si>
  <si>
    <t>GONZÁLEZ CAMACHO  TATIANA KATHERINA</t>
  </si>
  <si>
    <t>GAMARRA  JESSICA IVANNA</t>
  </si>
  <si>
    <t>FARIAS  MARIA LAURA</t>
  </si>
  <si>
    <t>VIÑAS  ALDANA SOLEDAD</t>
  </si>
  <si>
    <t>TOLEDO  DIEGO ARIEL</t>
  </si>
  <si>
    <t>SOTO ARNAUD  MARIA BELEN</t>
  </si>
  <si>
    <t>BLANCO  MELISA</t>
  </si>
  <si>
    <t>CANTEROS  YAMILA VIVIANA</t>
  </si>
  <si>
    <t>MARTINEZ  LILIANA DEL ROSARIO</t>
  </si>
  <si>
    <t>MOYA  RENÉ ENRIQUE</t>
  </si>
  <si>
    <t>GOMEZ  NATALI FLORENCIA</t>
  </si>
  <si>
    <t>BAEZ  ANTONELLA ANAHI</t>
  </si>
  <si>
    <t>REYNA MARTINEZ  LAURA MARIANA</t>
  </si>
  <si>
    <t>ROMERO  CARLOS ARIEL</t>
  </si>
  <si>
    <t>JUÁREZ  JIMENA AGUSTINA</t>
  </si>
  <si>
    <t>SENA  ULISES JOSE</t>
  </si>
  <si>
    <t>VERA  FLORENCIA</t>
  </si>
  <si>
    <t>MARINO  MARIANA ANDREA</t>
  </si>
  <si>
    <t>TORRES  FLORENCIA AGUSTINA</t>
  </si>
  <si>
    <t>SANCHEZ  ANA CLARA</t>
  </si>
  <si>
    <t>TRONCOSO  LEONARDO EMMANUEL</t>
  </si>
  <si>
    <t>BURGOS  ELIAS LUCIANO</t>
  </si>
  <si>
    <t>RUIZ  AUGUSTO BENJAMIN</t>
  </si>
  <si>
    <t>LARA MARINARO  MARIA SILVA NATALIA</t>
  </si>
  <si>
    <t>NAUMOVICH  YAMILA MARIA LUZ</t>
  </si>
  <si>
    <t>GONZALEZ FERNANDEZ  ALDANA GUADALUPE</t>
  </si>
  <si>
    <t>NARANJO VEGA  SABRINA MICHELLE</t>
  </si>
  <si>
    <t>ARRIETA  VANESA GISELLE</t>
  </si>
  <si>
    <t>PONCE  IVANA AYLEN</t>
  </si>
  <si>
    <t>NIEVA  ROCIO LUJAN</t>
  </si>
  <si>
    <t>AGÜERO PÉREZ MICAELA ABIGAIL</t>
  </si>
  <si>
    <t>GÓMEZ DUARTE ZAHIRA SOLANGE</t>
  </si>
  <si>
    <t>BENITEZ ACOSTA  RENATO EMANUEL</t>
  </si>
  <si>
    <t>VERA  BRENDA DAIANA</t>
  </si>
  <si>
    <t>MENDIA HIGA HIGA LUCIANA VERONICA</t>
  </si>
  <si>
    <t>AQUINO  MARCELO GABRIEL</t>
  </si>
  <si>
    <t>LEDESMA PARED FRANCO AGUSTIN</t>
  </si>
  <si>
    <t>TANDE  MATÍAS EMANUEL</t>
  </si>
  <si>
    <t>RODRIGUEZ  ENZO ADRIAN</t>
  </si>
  <si>
    <t>MILLER  LUIS EDUARDO</t>
  </si>
  <si>
    <t>BARRIOS  NATALIA BELÉN</t>
  </si>
  <si>
    <t>QUIÑONES  FLORENCIA MARICEL</t>
  </si>
  <si>
    <t>ESPÍNDOLA DIAZ  MARIANA MELINA</t>
  </si>
  <si>
    <t>SEGOVIA TILCA LOURDES FERNANDA</t>
  </si>
  <si>
    <t>PIZARRO ANTONIELLA ROMINA TERESITA</t>
  </si>
  <si>
    <t>ZAPATA  MATIAS ALEJANDRO</t>
  </si>
  <si>
    <t>DIAZ  MARIA LUCRECIA</t>
  </si>
  <si>
    <t>SCHIBERT  LAURA CECILIA</t>
  </si>
  <si>
    <t>BOMBIN  LORENA ANAHI</t>
  </si>
  <si>
    <t>ALANIS  ROMINA PAOLA</t>
  </si>
  <si>
    <t>GUITIAN  LORENA PAOLA</t>
  </si>
  <si>
    <t>GUTIERREZ  LORENA</t>
  </si>
  <si>
    <t>CARDOZO  ANA PAMELA</t>
  </si>
  <si>
    <t>MINNETTI  FRANCO DARIO</t>
  </si>
  <si>
    <t>SORIA  ANABELLA VERONICA</t>
  </si>
  <si>
    <t>PERI  ROMINA EVELIN</t>
  </si>
  <si>
    <t>ACOSTA  VIVIANA ROSALIA</t>
  </si>
  <si>
    <t>MEDINA VILLEGAS  ROCÍO GUADALUPE</t>
  </si>
  <si>
    <t>MIRANDA  SANTIAGO ANIBAL</t>
  </si>
  <si>
    <t>DIAZ  MARIA CONSTANZA</t>
  </si>
  <si>
    <t>ROMANO JUAREZ  JORGE DANIEL</t>
  </si>
  <si>
    <t>ABRAAM  JUAN JOSE</t>
  </si>
  <si>
    <t>EGININI  JOHANA SOLEDAD</t>
  </si>
  <si>
    <t>FADEL  PAOLA NATALIA</t>
  </si>
  <si>
    <t>SALAS  MARIA EUGENIA</t>
  </si>
  <si>
    <t>FLORES  ANDREA CECILIA</t>
  </si>
  <si>
    <t>MEDINA  JUAN MARCELO</t>
  </si>
  <si>
    <t>AHUMADA  VERONICA SOLEDAD</t>
  </si>
  <si>
    <t>CACERES  RODRIGO JESUS</t>
  </si>
  <si>
    <t>MUÑOZ CHOCOBAR  BETIANA VANESA</t>
  </si>
  <si>
    <t>TOLABA RAMOS  KATHERINE ANDREA</t>
  </si>
  <si>
    <t>ARIAS  JORGE PABLO</t>
  </si>
  <si>
    <t>DIAZ  ELIZABETH DEL VALLE</t>
  </si>
  <si>
    <t>DUARTE  SILVIA ROSANA</t>
  </si>
  <si>
    <t>BENITEZ  CARLOS JUAN JOSE</t>
  </si>
  <si>
    <t>DIAZ  NOELIA ANGELICA</t>
  </si>
  <si>
    <t>CLEMENTE  KARINA MARIELA</t>
  </si>
  <si>
    <t>SORIA  PABLO ESTEBAN</t>
  </si>
  <si>
    <t>POSSE RUSSO  ADRIAN ALBERTO</t>
  </si>
  <si>
    <t>ALBORNOZ  ALEJANDRO</t>
  </si>
  <si>
    <t>TORRES  MARIELA ALEJANDRA</t>
  </si>
  <si>
    <t>BENÍTEZ  NATALIA SILVANA</t>
  </si>
  <si>
    <t>ALTAMIRANO  VIVIANA CAROLINA</t>
  </si>
  <si>
    <t>VALDEZ  ROXANA ELIZABETH</t>
  </si>
  <si>
    <t>OJEDA  PABLO DAMIAN</t>
  </si>
  <si>
    <t>ACOSTA  SONIA</t>
  </si>
  <si>
    <t>SEGURA  RAMÓN ADRIÁN</t>
  </si>
  <si>
    <t>SOTO  LEONORA INES</t>
  </si>
  <si>
    <t>RODRIGUEZ  CLAUDIA VERONICA</t>
  </si>
  <si>
    <t>QUINTANA  EMILIO SEBASTIAN</t>
  </si>
  <si>
    <t>CARABAJAL  MIRTA CELINA</t>
  </si>
  <si>
    <t>RODRIGUEZ  FEDERICO EZEQUIEL</t>
  </si>
  <si>
    <t>GOMEZ  OSCAR RODOLFO</t>
  </si>
  <si>
    <t>FUENTES  ROMINA</t>
  </si>
  <si>
    <t>SERRANO  PATRICIA LILIANA</t>
  </si>
  <si>
    <t>DIAZ VALDEZ  SILVIA</t>
  </si>
  <si>
    <t>CARDOZO PAZ  ESTAFANIA BERENICE</t>
  </si>
  <si>
    <t>PASTRANA  CINTIA VANESA</t>
  </si>
  <si>
    <t>FLORENTINO  SONIA MILENA</t>
  </si>
  <si>
    <t>CRUZ  VERONICA ALEJANDRA</t>
  </si>
  <si>
    <t>RAMIREZ LÓPEZ  MERCEDES DE LAS NIEV</t>
  </si>
  <si>
    <t>CARDOZO  GABRIELA NOEMI</t>
  </si>
  <si>
    <t>ALVARENGA  MARCELA LILIANA</t>
  </si>
  <si>
    <t>CORIMAYO  SARA ELENA</t>
  </si>
  <si>
    <t>RIVAS  NATALIA KARINA</t>
  </si>
  <si>
    <t>GOMEZ  CINTIA LORENA</t>
  </si>
  <si>
    <t>RUIZ  BRENDA SOLEDAD</t>
  </si>
  <si>
    <t>LORENZO  ALEJANDRO OSVALDO</t>
  </si>
  <si>
    <t>NUÑEZ  JOHANNA MARIELA</t>
  </si>
  <si>
    <t>LEAL  ROMINA VANESSA</t>
  </si>
  <si>
    <t>MARTÍNEZ VILLEGAS  SOFÍA BELÉN</t>
  </si>
  <si>
    <t>NARDELLI  NATALIA NOEMI</t>
  </si>
  <si>
    <t>GARCIA  PABLO NICOLAS</t>
  </si>
  <si>
    <t>CARDOZO  FERNANDA MARISOL</t>
  </si>
  <si>
    <t>VILLAGRAN GUERRERO  ANDREA CELESTE</t>
  </si>
  <si>
    <t>CIALABRINI DEFANT ESTEFANIA FRANCA</t>
  </si>
  <si>
    <t>CHAVEZ RECALDE  RAUL MAXIMILIANO</t>
  </si>
  <si>
    <t>GALARZA  GONZALO RAMON</t>
  </si>
  <si>
    <t>MEDINA  LORENA BEATRIZ</t>
  </si>
  <si>
    <t>LOPEZ  MARIA JOSE</t>
  </si>
  <si>
    <t>GONZALEZ  ANA BELÉN</t>
  </si>
  <si>
    <t>TALAVERA  SERGIO RUBEN</t>
  </si>
  <si>
    <t>JIMENEZ  GLORIA BEATRIZ</t>
  </si>
  <si>
    <t>BOGARIN  JESICA SOLANGE</t>
  </si>
  <si>
    <t>SANDOVAL  CELESTE MARIA FERNANDA</t>
  </si>
  <si>
    <t>NUÑEZ  ESTEFANIA JOANA</t>
  </si>
  <si>
    <t>ANTON  MICAELA SOLEDAD</t>
  </si>
  <si>
    <t>GAUNA  PAULA LILIANA</t>
  </si>
  <si>
    <t>LINARES  DAIANA CELESTE</t>
  </si>
  <si>
    <t>DELEON  GABRIEL DE JESUS</t>
  </si>
  <si>
    <t>CANTERO  JENNIFER ERIKA</t>
  </si>
  <si>
    <t>TORRES  DIEGO IGNACIO</t>
  </si>
  <si>
    <t>MARTINEZ  AGUSTINA VALERIA</t>
  </si>
  <si>
    <t>BESLICH  MILAGROS</t>
  </si>
  <si>
    <t>REYES CORBALÁN AGUSTINA DEL MILAGRO</t>
  </si>
  <si>
    <t>MAMANI  SILVANA GABRIELA</t>
  </si>
  <si>
    <t>ALFONSO  SANTIAGO JEHIEL</t>
  </si>
  <si>
    <t>CUSSIGH  LUCRECIA GABRIELA</t>
  </si>
  <si>
    <t>ESCALADA  HECTOR ALEXIS</t>
  </si>
  <si>
    <t>SOTO RIOS  SOFIA MILAGROS</t>
  </si>
  <si>
    <t>HOYOS  MARIA ANGELICA</t>
  </si>
  <si>
    <t>RAMOS  CELESTE NAHIR</t>
  </si>
  <si>
    <t>BLANCO  AUGUSTO</t>
  </si>
  <si>
    <t>AVALOS  JACQUELINE ROCIO MICAELA</t>
  </si>
  <si>
    <t>COSENZA  LUCIA</t>
  </si>
  <si>
    <t>MONTIEL GAUTO  FACUNDO MARIANO</t>
  </si>
  <si>
    <t>SARAVIA  FRANCISCO LAUTARO</t>
  </si>
  <si>
    <t>ZALLA  KHENDRA ANDREA</t>
  </si>
  <si>
    <t>IRALA  ELIANA GABRIELA</t>
  </si>
  <si>
    <t>RODRIGUEZ  FRANCO GABRIEL</t>
  </si>
  <si>
    <t>ALEJO  HECTOR LEONEL</t>
  </si>
  <si>
    <t>FERREYRA  ROCIO BELEN</t>
  </si>
  <si>
    <t>DIAZ  ANGELINA DE NAZARET</t>
  </si>
  <si>
    <t>SALAS VEGA MATIAS GABRIEL</t>
  </si>
  <si>
    <t>BOGARIN  ELISEO</t>
  </si>
  <si>
    <t>GUZZO  FATIMA ANTONELLA</t>
  </si>
  <si>
    <t>LUCCA  MILENA</t>
  </si>
  <si>
    <t>GOMEZ  MARIA ALEJANDRA</t>
  </si>
  <si>
    <t>GOMEZ  GABRIEL ALBERTO</t>
  </si>
  <si>
    <t>DI PUGLIA PUGLIESE M  LUCIA CATALINA</t>
  </si>
  <si>
    <t>MALENQUE  ELIZABETH</t>
  </si>
  <si>
    <t>PELOSO  AGUSTINA BELEN</t>
  </si>
  <si>
    <t>PUCA  FLORENCIA MACARENA</t>
  </si>
  <si>
    <t>VALDEZ SAN MILLÁN  MATÍAS NAHUEL</t>
  </si>
  <si>
    <t>RODAS  GABRIELA DAIANA</t>
  </si>
  <si>
    <t>BULACIO LANZA  MELANI DE LOS ANGELE</t>
  </si>
  <si>
    <t>CARRIZO CONDORI  ROSA MARIA PAOLA</t>
  </si>
  <si>
    <t>HERRERA  SERGIO PATRICIO ADRI</t>
  </si>
  <si>
    <t>AGUERO  SILVINA VANESA</t>
  </si>
  <si>
    <t>SALAZAR GUAIMAS GABRIELA ALEJANDRA</t>
  </si>
  <si>
    <t>GUANCO  MARIA FERNANDA</t>
  </si>
  <si>
    <t>VIGNOLI  GISELA YUDITH</t>
  </si>
  <si>
    <t>LOPEZ  RUTH NOEMI</t>
  </si>
  <si>
    <t>HERNANDEZ  NATALIA SOLEDAD</t>
  </si>
  <si>
    <t>ECONOMO  FRANCO ARIEL</t>
  </si>
  <si>
    <t>ORTIN  ANDREA ISABEL</t>
  </si>
  <si>
    <t>ENRIQUE  VANESA SOLEDAD</t>
  </si>
  <si>
    <t>FUNES  PATRICIA SUSANA</t>
  </si>
  <si>
    <t>SUASNABAR  MARIA CRISTINA</t>
  </si>
  <si>
    <t>CORBALAN  CRISTIAN DAVID</t>
  </si>
  <si>
    <t>ZINI  JUAN PEDRO</t>
  </si>
  <si>
    <t>ALBARRACIN  NELZON WILZON</t>
  </si>
  <si>
    <t>ALVAREZ  VIVANA GRACIELA</t>
  </si>
  <si>
    <t>ROA  DEBORA ANDREA</t>
  </si>
  <si>
    <t>GOMEZ  ROMINA ANALIA</t>
  </si>
  <si>
    <t>VEGA  GRECIA CONSTANZA MIC</t>
  </si>
  <si>
    <t>SANTILLAN  VIVIANA NORA</t>
  </si>
  <si>
    <t>FRASZCZAK  CORINA AGNES</t>
  </si>
  <si>
    <t>MORENO  RAUL</t>
  </si>
  <si>
    <t>BELTRAN  FATIMA ELIZABETH</t>
  </si>
  <si>
    <t>MORALES  LUCIANA GISSELLE</t>
  </si>
  <si>
    <t>SCHNEIDER  LUCAS EMMANUEL</t>
  </si>
  <si>
    <t>OBANDO  ALEJANDRA MARIELA</t>
  </si>
  <si>
    <t>AGÜERO  ELIZABETH BRENDA</t>
  </si>
  <si>
    <t>GALLARDO  CINTHIA NOELIA</t>
  </si>
  <si>
    <t>LEGUIZAMON  NAIR AYALEN</t>
  </si>
  <si>
    <t>CANTEROS  LUIS MIGUEL</t>
  </si>
  <si>
    <t>BLANCO  JUAN RAMÓN</t>
  </si>
  <si>
    <t>GOMEZ  LEONARDO MAXIMILIANO</t>
  </si>
  <si>
    <t>SILVA  ALVARO JUAN GABRIEL</t>
  </si>
  <si>
    <t>PORTAL  CESAR</t>
  </si>
  <si>
    <t>NIEVA  MARIA VERONICA</t>
  </si>
  <si>
    <t>GODOY  JONATHAN MOHAMED</t>
  </si>
  <si>
    <t>GOMEZ BUSTILLOS CINTIA LILIAN</t>
  </si>
  <si>
    <t>MEDINA  NESTOR ANTONIO</t>
  </si>
  <si>
    <t>FAGIOLI  ROSANA PATRICIA</t>
  </si>
  <si>
    <t>GARCIA  ROSANA LILIANA</t>
  </si>
  <si>
    <t>JOFRE  MARIA DE FATIMA ANGE</t>
  </si>
  <si>
    <t>MARTINEZ  MARIELA CARINA</t>
  </si>
  <si>
    <t>SZELIGA  ALEJANDRA</t>
  </si>
  <si>
    <t>CONTRERAS ANTONIETA  VERONICA ANDREA</t>
  </si>
  <si>
    <t>SERRANO  CLAUDIA CAROLINA</t>
  </si>
  <si>
    <t>MORANTE  RITA NOEMI</t>
  </si>
  <si>
    <t>GOROSITO  LAURA GRACIELA</t>
  </si>
  <si>
    <t>GONZALEZ  ALEJANDRO DAVID</t>
  </si>
  <si>
    <t>FUNES  NATALIA CAROLINA</t>
  </si>
  <si>
    <t>FABIAN  HILDA ROSA</t>
  </si>
  <si>
    <t>PEREYRA  GABRIELA DEL MILAGRO</t>
  </si>
  <si>
    <t>MORANTE  MARIO ALBERTO</t>
  </si>
  <si>
    <t>ROJAS  SILVIO HERNAN</t>
  </si>
  <si>
    <t>TORRES  GLORIA ROXANA</t>
  </si>
  <si>
    <t>LOPEZ  RUBEN HORACIO</t>
  </si>
  <si>
    <t>CARDOZO  MARIA JOSE</t>
  </si>
  <si>
    <t>PEREYRA  ERIKA MAGDALENA</t>
  </si>
  <si>
    <t>CASTRO  ALBERTO GABRIEL</t>
  </si>
  <si>
    <t>ARIAS  ANDREA PAOLA</t>
  </si>
  <si>
    <t>CASANUEVA  GABRIELA SOLEDAD</t>
  </si>
  <si>
    <t>ALTAMIRANO  MARIA ESTHER</t>
  </si>
  <si>
    <t>GONZÁLEZ  ROBERTO AUGUSTO</t>
  </si>
  <si>
    <t>GALVAN  CRISTIAN SEBASTIAN</t>
  </si>
  <si>
    <t>MOREYRA  JESSICA</t>
  </si>
  <si>
    <t>NADAL BARON  JULIO JOSE</t>
  </si>
  <si>
    <t>GALARRAGA PEREZ  ANTONIO JOSE RAUL</t>
  </si>
  <si>
    <t>ABREGÚ  DANIEL ARNALDO ANDRÉS</t>
  </si>
  <si>
    <t>JUAREZ  RICARDO GUSTAVO</t>
  </si>
  <si>
    <t>JUÁREZ  LORENA ELIZABETH</t>
  </si>
  <si>
    <t>RIOS  ENRIQUE SEBASTIAN</t>
  </si>
  <si>
    <t>REALES  MARIO NICOLÁS</t>
  </si>
  <si>
    <t>GUERRA  AUGUSTO ANTONIO</t>
  </si>
  <si>
    <t>ALVAREZ  EMILCE DEL MILAGRO</t>
  </si>
  <si>
    <t>HIDALGO  MAIRA SOLEDAD</t>
  </si>
  <si>
    <t>CIAPPESONI  EVELYN JESSICA</t>
  </si>
  <si>
    <t>TALEVI ABUD ENZO NAHUEL</t>
  </si>
  <si>
    <t>SOSA  YAMILA</t>
  </si>
  <si>
    <t>MARTIN  NADIA AYELEN</t>
  </si>
  <si>
    <t>AVALOS  CLARA CECILIA</t>
  </si>
  <si>
    <t>DUCA  ANTONELLA BELEN</t>
  </si>
  <si>
    <t>LOPEZ RODRIGUEZ  LAUTARO</t>
  </si>
  <si>
    <t>GARCIA  CYNTIA MICAELA</t>
  </si>
  <si>
    <t>AGUERO BROUCHY  MARÍA BELÉN</t>
  </si>
  <si>
    <t>CLEMENTE  CAMILA ARACELI</t>
  </si>
  <si>
    <t>AGUIRRE  RODRIGO DANIEL</t>
  </si>
  <si>
    <t>NUÑEZ VON SIEBENTHAL  JUAN MANUEL</t>
  </si>
  <si>
    <t>OJEDA LEDESMA KEVIN GUILLERMO</t>
  </si>
  <si>
    <t>ESQUIVEL ABRAHAM  SHAIRA LUDMILA</t>
  </si>
  <si>
    <t>MANZINO  BRENDA ESTEFANIA</t>
  </si>
  <si>
    <t>CARO  FLORENCIA AGUSTINA</t>
  </si>
  <si>
    <t>BENITEZ  RODRIGO IVAN</t>
  </si>
  <si>
    <t>HOYOS  CESIA BELÉN</t>
  </si>
  <si>
    <t>AVILA  JORGE RICARDO</t>
  </si>
  <si>
    <t>OVANDO  GABRIELA CECILIA</t>
  </si>
  <si>
    <t>DELLAMEA  FRANCO LUCIANO</t>
  </si>
  <si>
    <t>ORTIN  AIMARA MAILEN</t>
  </si>
  <si>
    <t>GAMARRA  FLORENCIA ANAHÍ</t>
  </si>
  <si>
    <t>CERVANTES  TAMARA SOLEDAD</t>
  </si>
  <si>
    <t>SANCHEZ  BRENDA YAMILA</t>
  </si>
  <si>
    <t>DAPOZO  DAIANA EVELIN</t>
  </si>
  <si>
    <t>YUROVICH SUAREZ  AGUSTIN MAXIMILIANO</t>
  </si>
  <si>
    <t>RIVERO ESPINDOLA  ROBERTO MIGUEL</t>
  </si>
  <si>
    <t>ARGAÑARAZ  BRUNO ROBERTO</t>
  </si>
  <si>
    <t>CARDOZO  VERONICA SILVANA</t>
  </si>
  <si>
    <t>ESTEVE  MARIANA GABRIELA DEL</t>
  </si>
  <si>
    <t>AVALOS  ANDRES</t>
  </si>
  <si>
    <t>MONTES  JAVIER OSCAR</t>
  </si>
  <si>
    <t>CESPEDES  PAOLA IRMA</t>
  </si>
  <si>
    <t>CARRASCO  JESSICA NOELIA</t>
  </si>
  <si>
    <t>MORALES  MARCIO ALBERTO</t>
  </si>
  <si>
    <t>HERRANZ  JUAN MANUEL</t>
  </si>
  <si>
    <t>HIPPER  ROCIO BELEN</t>
  </si>
  <si>
    <t>OGALLAR  ULISES JOSE</t>
  </si>
  <si>
    <t>MACHUCA  JORGE JAVIER</t>
  </si>
  <si>
    <t>IBARRA  HECTOR LUIS</t>
  </si>
  <si>
    <t>MEDINA  CINTIA SILVANA</t>
  </si>
  <si>
    <t>CHAILE  NAIDA LORENA</t>
  </si>
  <si>
    <t>FLORES  CRISTIAN ALFREDO</t>
  </si>
  <si>
    <t>ESCALANTE  NADIA ROMINA</t>
  </si>
  <si>
    <t>DÍAZ  ANA LAURA</t>
  </si>
  <si>
    <t>ROMERO  LEILA ALEJANDRA</t>
  </si>
  <si>
    <t>CAMPERO  JESSICA PAMELA</t>
  </si>
  <si>
    <t>SCURTE  DAMARIS REBECA</t>
  </si>
  <si>
    <t>BOSNASCHE  ASUNCION DEL CARMEN</t>
  </si>
  <si>
    <t>SOTELO  MARCELO MAXIMILIANO</t>
  </si>
  <si>
    <t>CRESPO  PRISCILA YANINA</t>
  </si>
  <si>
    <t>BALLESTEROS BARROSO  LUIS IGNACIO</t>
  </si>
  <si>
    <t>PALACIO  ILIANA MACARENA</t>
  </si>
  <si>
    <t>GONZALEZ  CYNTHIA GABRIELA</t>
  </si>
  <si>
    <t>MARTINEZ GAONA  FACUNDO EZEQUIEL</t>
  </si>
  <si>
    <t>FERREYRA  EMILIANO</t>
  </si>
  <si>
    <t>MONTERO  MACARENA</t>
  </si>
  <si>
    <t>JAIME  MICAELA BEATRIZ</t>
  </si>
  <si>
    <t>BURGOS  GABRIELA YANINA</t>
  </si>
  <si>
    <t>VELIZAN  NELSON ALFREDO</t>
  </si>
  <si>
    <t>LACUNZA  YAMILA GISEL</t>
  </si>
  <si>
    <t>BUONTEMPO FILI  MARIANELA</t>
  </si>
  <si>
    <t>GIMENEZ  ANDREA NELIDA</t>
  </si>
  <si>
    <t>GAUNA  SILVINA ANDREA</t>
  </si>
  <si>
    <t>LOPEZ  CECILIA MARIA DEL VA</t>
  </si>
  <si>
    <t>ARAEZ  LILIANA ELIZABETH</t>
  </si>
  <si>
    <t>CORREA  CARLOS ARIEL</t>
  </si>
  <si>
    <t>LAPORTILLA  CARLA BEATRIZ</t>
  </si>
  <si>
    <t>SOTO  VERONICA EVANGELINA</t>
  </si>
  <si>
    <t>COLQUE  HEBE SILVINA</t>
  </si>
  <si>
    <t>GARZON  YESICA</t>
  </si>
  <si>
    <t>MOLINA  ROXANA VALERIA</t>
  </si>
  <si>
    <t>TARANTELLO  MARIA VERONICA</t>
  </si>
  <si>
    <t>SANTUCHO  GABRIEL AUGUSTO</t>
  </si>
  <si>
    <t>GIL PRIVIDERA  MARIA FERNANDA</t>
  </si>
  <si>
    <t>MAZA  LORENA CAROLINA</t>
  </si>
  <si>
    <t>VELAZQUEZ  IVANA MARISOL</t>
  </si>
  <si>
    <t>CHOCOBAR  DANIEL MARTIN</t>
  </si>
  <si>
    <t>TOLABA  ZULMA LORENA</t>
  </si>
  <si>
    <t>IBARRA  DAINE YAMILA MILAGRO</t>
  </si>
  <si>
    <t>GARROS  NESTOR JAVIER</t>
  </si>
  <si>
    <t>NORONHA  LOURDES ELIZABET</t>
  </si>
  <si>
    <t>ACUÑA  JOSE GUSTAVO</t>
  </si>
  <si>
    <t>CHAMME  MIGUEL OSCAR</t>
  </si>
  <si>
    <t>LOPEZ  CLAUDIA VERONICA</t>
  </si>
  <si>
    <t>REYES  CARLOS ROLANDO</t>
  </si>
  <si>
    <t>ALVAREZ  LUCAS SEBASTIÁN</t>
  </si>
  <si>
    <t>LLORET  ANGEL ARIEL</t>
  </si>
  <si>
    <t>CHILIBERTI  OMAR AUGUSTO</t>
  </si>
  <si>
    <t>GOYTEA  MARIA LAURA</t>
  </si>
  <si>
    <t>GARCIA VALLEJO  ALFREDO ISIDRO</t>
  </si>
  <si>
    <t>PEREYRA  LUCIA DEL VALLE</t>
  </si>
  <si>
    <t>MELGAREJO  CARLOS MAXIMILIANO</t>
  </si>
  <si>
    <t>NALLIM BRIONES FEDERICO GABRIEL</t>
  </si>
  <si>
    <t>BINCIGUERRA  FRANCO</t>
  </si>
  <si>
    <t>FAROTTI  LUCIA MILAGRO</t>
  </si>
  <si>
    <t>OBES  ELIAS NICOLAS</t>
  </si>
  <si>
    <t>MIRANDA  PABLO EMANUEL</t>
  </si>
  <si>
    <t>MEDINA  NICOLAS NORBERTO DE JESUS</t>
  </si>
  <si>
    <t>TULA PUZIO  ANA SOL</t>
  </si>
  <si>
    <t>QUIROGA  CARLOS AGUSTIN</t>
  </si>
  <si>
    <t>DOMINGUEZ  LUZ CANDELARIA</t>
  </si>
  <si>
    <t>FERNÁNDEZ  VICTORIA MICAELA</t>
  </si>
  <si>
    <t>SÁNCHEZ  FRANCO DARIO</t>
  </si>
  <si>
    <t>DIAZ  AGOSTINA JIMENA</t>
  </si>
  <si>
    <t>ESTIGARRIBIA  ROCIO SOLEDAD</t>
  </si>
  <si>
    <t>NUÑEZ  FRANCISCO</t>
  </si>
  <si>
    <t>ORTIZ  CAMILA BELEN</t>
  </si>
  <si>
    <t>RÍOS AGUIRRE MICAELA</t>
  </si>
  <si>
    <t>GONZALEZ  LUCAS FACUNDO</t>
  </si>
  <si>
    <t>MORINIGO  MARIANA NAZARETH</t>
  </si>
  <si>
    <t>IBARRA  LAZARO TOBIAS</t>
  </si>
  <si>
    <t>TROCHE  NADIA SELENE</t>
  </si>
  <si>
    <t>BORDA  MARCELO VALENTIN</t>
  </si>
  <si>
    <t>OJEDA  CLAUDIO ADOLFO</t>
  </si>
  <si>
    <t>DIAZ  RODRIGO HERNAN</t>
  </si>
  <si>
    <t>CASIMIRO  GUADALUPE DEL CARMEN</t>
  </si>
  <si>
    <t>PEREZ BURGOS  LUCIANA ANDREA</t>
  </si>
  <si>
    <t>ROSSI SELTZER  ANGEL NICOLAS</t>
  </si>
  <si>
    <t>VESGA  ARIEL DARIO</t>
  </si>
  <si>
    <t>AIMO  LUCIANA  ALEJANDRA</t>
  </si>
  <si>
    <t>RAMIREZ  JONATHAN DAVID</t>
  </si>
  <si>
    <t>TEVEZ OLEA  JUAN CARLOS ISMAEL</t>
  </si>
  <si>
    <t>MOCHI  ANTONELLA AYELEN</t>
  </si>
  <si>
    <t>DELLAMEA  ADRIANA PRISCILA</t>
  </si>
  <si>
    <t>RIVA FRANCO  PAULA EUGENIA</t>
  </si>
  <si>
    <t>VILLALVA  JOSE LUIS</t>
  </si>
  <si>
    <t>LOTO  XIMENA LUCRECIA</t>
  </si>
  <si>
    <t>GONZALEZ  SOLEDAD ELIZABETH</t>
  </si>
  <si>
    <t>MARTINEZ  PABLO MIGUEL ANGEL</t>
  </si>
  <si>
    <t>PACHILLA  KARINA DANIELA</t>
  </si>
  <si>
    <t>VALERIANO  EZEQUIEL</t>
  </si>
  <si>
    <t>ARAMAYO GONZALEZ  GISEL MICAELA</t>
  </si>
  <si>
    <t>ROJAS  ENZO FERNANDO</t>
  </si>
  <si>
    <t>LOPEZ . IRIS LUCIA</t>
  </si>
  <si>
    <t>RUIZ  SANDRA ROMINA</t>
  </si>
  <si>
    <t>CHAILE  FRANCISCO</t>
  </si>
  <si>
    <t>LOPEZ  CINTIA BERNARDINA</t>
  </si>
  <si>
    <t>YAPURA SAÁ RENZO RAMIRO</t>
  </si>
  <si>
    <t>CORIMAYO  PAOLA JORGELINA</t>
  </si>
  <si>
    <t>GEREZ  MARIA FERNANDA</t>
  </si>
  <si>
    <t>YÁCUMO  SHEILA NOELIA</t>
  </si>
  <si>
    <t>GARCIA  MIGUEL ERASMO</t>
  </si>
  <si>
    <t>ALLENDE  MYRIAM SUSANA</t>
  </si>
  <si>
    <t>VERDUN  MARIA DE LOS ANGELES</t>
  </si>
  <si>
    <t>GIGENA  PAOLA ALEJANDRA</t>
  </si>
  <si>
    <t>SILES  ELISA GUADALUPE</t>
  </si>
  <si>
    <t>BENITEZ  DARIO ARIEL</t>
  </si>
  <si>
    <t>OLMOS  CRISTINA ELIZABETH</t>
  </si>
  <si>
    <t>GOMEZ  MICAELA CARLA</t>
  </si>
  <si>
    <t>RIVERO  ARIEL MARCELO</t>
  </si>
  <si>
    <t>SUAREZ GUANCA  LUCAS MAXIMILIANO</t>
  </si>
  <si>
    <t>ROJAS  MARCIA ANAHI</t>
  </si>
  <si>
    <t>GALVAN  NADIA GISELLE</t>
  </si>
  <si>
    <t>REJAS  MATÍAS EZEQUIEL</t>
  </si>
  <si>
    <t>AGUILAR  ANA BELEN</t>
  </si>
  <si>
    <t>MORENO  ALEX GABRIEL</t>
  </si>
  <si>
    <t>MARTINEZ  KAREN MARIANELA</t>
  </si>
  <si>
    <t>MERCADO  OMAR DARIO</t>
  </si>
  <si>
    <t>COSTAS  NOELIA DESIRE</t>
  </si>
  <si>
    <t>GOMEZ  FERNANDA SABRINA</t>
  </si>
  <si>
    <t>GUAIMAS  CINTIA JIMENA</t>
  </si>
  <si>
    <t>BARRIOS  MAIRA ROCÍO</t>
  </si>
  <si>
    <t>GUANTAY  GUSTAVO JOAQUIN</t>
  </si>
  <si>
    <t>ENRIQUEZ  ELIZABETH IRENE</t>
  </si>
  <si>
    <t>BARROSO  JOAQUIN</t>
  </si>
  <si>
    <t>ARNEDO  CAROLINA VERÓNICA</t>
  </si>
  <si>
    <t>ARGAÑARAZ  GABRIELA MERCEDES</t>
  </si>
  <si>
    <t>ARMANDO  ANDRES MARIO</t>
  </si>
  <si>
    <t>NIZ  RITA NATALIA</t>
  </si>
  <si>
    <t>FLORES  FABIANA MILAGRO</t>
  </si>
  <si>
    <t>ACOSTA FERNANDEZ  JOSE MANUEL</t>
  </si>
  <si>
    <t>COLLANTE  GABRIELA DEL MILAGRO</t>
  </si>
  <si>
    <t>ENRIQUEZ  SILVINA INES</t>
  </si>
  <si>
    <t>ROZALEZ  MATIAS RICARDO</t>
  </si>
  <si>
    <t>NUÑEZ  VALERIA ROMINA</t>
  </si>
  <si>
    <t>RUIZ  LAURA MARISA</t>
  </si>
  <si>
    <t>CORDERO BETANZO  FLAVIA ROMINA</t>
  </si>
  <si>
    <t>NIETO  NOELIA NATALIA</t>
  </si>
  <si>
    <t>PAGLIARI  ERIKA ALEJANDRA</t>
  </si>
  <si>
    <t>SECO  PABLO ALEJANDRO</t>
  </si>
  <si>
    <t>CASTILLO  VIVIANA CAROLINA</t>
  </si>
  <si>
    <t>CARDOZO  CARLOS DAVID</t>
  </si>
  <si>
    <t>CASTILLO  WALTER ADRIAN</t>
  </si>
  <si>
    <t>TORRES  SILVIA VERONICA DE L</t>
  </si>
  <si>
    <t>VILLALVA  DELIA RAMONA</t>
  </si>
  <si>
    <t>DE DON PEDRO  MARIA DAGMA</t>
  </si>
  <si>
    <t>SALVATIERRA  MARCELA DEL VALLE</t>
  </si>
  <si>
    <t>RIVADERO  GLORIA MARISA</t>
  </si>
  <si>
    <t>GUZMAN  NATALIA VANESA</t>
  </si>
  <si>
    <t>GUTIERREZ  NATALIA ROSANA</t>
  </si>
  <si>
    <t>CARO  VIVIANA DEL VALLE</t>
  </si>
  <si>
    <t>CARTTA  OSCAR ENRIQUE</t>
  </si>
  <si>
    <t>BERNEL  LAURA</t>
  </si>
  <si>
    <t>ACOSTA  ROSAURA PAMELA</t>
  </si>
  <si>
    <t>GOMEZ  IVANA SOLEDAD</t>
  </si>
  <si>
    <t>RUIZ  MARIA ALICIA</t>
  </si>
  <si>
    <t>BENITEZ  LUCAS RUBEN</t>
  </si>
  <si>
    <t>GONZÁLEZ  JUAN ANTONIO</t>
  </si>
  <si>
    <t>JORQUI  MATIAS EMMANUEL</t>
  </si>
  <si>
    <t>FERREYRA  LAUREANA</t>
  </si>
  <si>
    <t>GUEVARA  SOFIA VICTORIA</t>
  </si>
  <si>
    <t>BENITEZ  FRANCO NICOLAS</t>
  </si>
  <si>
    <t>QUINTANILLA SUAREZ JEFFERSON</t>
  </si>
  <si>
    <t>PUCA MIRANDA  GUSTAVO GABRIEL</t>
  </si>
  <si>
    <t>ALTAMIRANO  VERONICA ANABELA</t>
  </si>
  <si>
    <t>LESCANO  PAOLA NATALIA</t>
  </si>
  <si>
    <t>PEREZ QUIROZ  MATIAS NATANAEL</t>
  </si>
  <si>
    <t>GAUTO  EVELIN NOELIA</t>
  </si>
  <si>
    <t>CHARRAS TOCONAS PABLO JOAQUIN ALEJANDRO</t>
  </si>
  <si>
    <t>SANCHEZ  JORGE AGUSTÍN</t>
  </si>
  <si>
    <t>NUNNINI  AGUSTINA DE LOS ÁNGELES</t>
  </si>
  <si>
    <t>OVIEDO  RICARDO JOAQUÍN</t>
  </si>
  <si>
    <t>ZALAZAR  MARIANO NICOLAS</t>
  </si>
  <si>
    <t>RAMOS  SEBASTIÁN ANDRES</t>
  </si>
  <si>
    <t>RAMIREZ  MARIA ALEJANDRA</t>
  </si>
  <si>
    <t>ROTELA  LUCAS EMMANUEL</t>
  </si>
  <si>
    <t>BUSTOS  RICARDO ALEJANDRO</t>
  </si>
  <si>
    <t>LAMAISON  FRANCO ALEJANDRO</t>
  </si>
  <si>
    <t>GUANTAY  LAURA GIMENA DEL MILAGRO</t>
  </si>
  <si>
    <t>ABLANEDO  JORGE DANIEL</t>
  </si>
  <si>
    <t>ROJAS  ROCIO BELEN</t>
  </si>
  <si>
    <t>ORTÍZ  LUCIANA</t>
  </si>
  <si>
    <t>TAPIA  CARMEN</t>
  </si>
  <si>
    <t>CORREA  ARIEL ALFREDO</t>
  </si>
  <si>
    <t>VILLEGAS  NADIA MICAELA</t>
  </si>
  <si>
    <t>ARATA  GABRIELA ALEJANDRA</t>
  </si>
  <si>
    <t>ASCONA ESTIGARRIBIA  PERLA MARIA BELEN</t>
  </si>
  <si>
    <t>TOSSI  OCTAVIO LEONEL</t>
  </si>
  <si>
    <t>PARRA  VICTORIA ELIZABETH</t>
  </si>
  <si>
    <t>FLORES  ESTEFANIA GABRIELA</t>
  </si>
  <si>
    <t>LAVILLA  IGNACIO ANDRES</t>
  </si>
  <si>
    <t>VEGA  JESSICA ROMINA</t>
  </si>
  <si>
    <t>ESPER  GABRIEL ELIAS DAVID</t>
  </si>
  <si>
    <t>OLEA  JAVIER ALEJANDRO</t>
  </si>
  <si>
    <t>OIENI  JOSE SEBASTIAN</t>
  </si>
  <si>
    <t>ACOSTA  MARISEL ANALIA</t>
  </si>
  <si>
    <t>TABARE  ELISA GRISELDA</t>
  </si>
  <si>
    <t>RUIZ DIAZ  MARCELO OSCAR</t>
  </si>
  <si>
    <t>SECO  MARIA INES</t>
  </si>
  <si>
    <t>LEIVA  ROMINA GISELA</t>
  </si>
  <si>
    <t>OTERO  ROCÍO BELÉN</t>
  </si>
  <si>
    <t>BALDERRAMA  CRISTINA AMÉRICA GABRIELA</t>
  </si>
  <si>
    <t>JURADO  AGUSTINA FLORENCIA</t>
  </si>
  <si>
    <t>CRUZ  ELIANA BELEN</t>
  </si>
  <si>
    <t>RIOS  ALAN RODRIGO</t>
  </si>
  <si>
    <t>CANSINO  BRUNO MAXIMILIANO</t>
  </si>
  <si>
    <t>REJAS  PATRICIO GONZALO</t>
  </si>
  <si>
    <t>TOLEDO  ROCÍO GUADALUPE</t>
  </si>
  <si>
    <t>MACIAS  MAURICIO ALEJANDRO</t>
  </si>
  <si>
    <t>RIVAS  ELISA MACARENA</t>
  </si>
  <si>
    <t>ARGUELLO GOMEZ  MARIA FERNANDA</t>
  </si>
  <si>
    <t>LUNA  PABLO RODRIGO</t>
  </si>
  <si>
    <t>ALONSO  MATIAS EMANUEL</t>
  </si>
  <si>
    <t>LIENDO  ELIZABETH DEL VALLE</t>
  </si>
  <si>
    <t>RIVEROS  MERCEDES ABIGAIL</t>
  </si>
  <si>
    <t>GONZALEZ  MAIRA GISELLE</t>
  </si>
  <si>
    <t>BORDON  MACARENA SOL</t>
  </si>
  <si>
    <t>VITTORELLO  FRANCISCO LUCIANO</t>
  </si>
  <si>
    <t>SILVA  FRANCA MARISOL</t>
  </si>
  <si>
    <t>RODRIGUEZ  MARIO NICOLAS</t>
  </si>
  <si>
    <t>ANTACLE  PATRICIA RAQUEL</t>
  </si>
  <si>
    <t>MONZON DIP  DANIEL ALEJANDRO</t>
  </si>
  <si>
    <t>ANZALDO OSINAGA  RICARDO GUSTAVO</t>
  </si>
  <si>
    <t>QUESADA  PAOLA NATALIA</t>
  </si>
  <si>
    <t>CAYO  JORGE ANDRES</t>
  </si>
  <si>
    <t>FARFAN  ANDREA</t>
  </si>
  <si>
    <t>OJEDA CALIUOLO  GABRIELA MABEL</t>
  </si>
  <si>
    <t>MOYANO  MARIO ANDRES</t>
  </si>
  <si>
    <t>FABIAN  CLAUDIO SEBASTIAN</t>
  </si>
  <si>
    <t>MOMBAY  ANA MARIA</t>
  </si>
  <si>
    <t>ARIAS  LEONARDO ARIEL</t>
  </si>
  <si>
    <t>GIORDANO  LORENA DEL VALLE</t>
  </si>
  <si>
    <t>ROJAS  EDUARDO ERNESTO</t>
  </si>
  <si>
    <t>SALAS  SILVANA DEL VALLE</t>
  </si>
  <si>
    <t>JEREZ  NOELIA VIRGINIA</t>
  </si>
  <si>
    <t>PARRON  SERGIO IVAN</t>
  </si>
  <si>
    <t>RIOS  PAOLA</t>
  </si>
  <si>
    <t>LEIVA SORIA  JUAN PABLO</t>
  </si>
  <si>
    <t>FRANCO  INES ALEJANDRA</t>
  </si>
  <si>
    <t>GUZMAN  SERGIO RUBEN</t>
  </si>
  <si>
    <t>BAUTISTA  MARIA EUGENIA</t>
  </si>
  <si>
    <t>CANIZA  SILVANA  SOLEDAD</t>
  </si>
  <si>
    <t>PEREZ  ANA LUCIA</t>
  </si>
  <si>
    <t>ANTAR  IVANA DANIELA</t>
  </si>
  <si>
    <t>QUIROGA  BRUNO ENRIQUE</t>
  </si>
  <si>
    <t>PASTRANA  FLAVIA VANESA EPIFAN</t>
  </si>
  <si>
    <t>SKILL</t>
  </si>
  <si>
    <t>SUPERVISOR</t>
  </si>
  <si>
    <t>PLATAFORMA</t>
  </si>
  <si>
    <t>PROGRAMADO</t>
  </si>
  <si>
    <t>SITE</t>
  </si>
  <si>
    <t>ACUMULADO</t>
  </si>
  <si>
    <t>SAID  MARIA GABRIELA</t>
  </si>
  <si>
    <t>AYALA   CABANILLAS  BENJY EDINSON</t>
  </si>
  <si>
    <t>(en blanco)</t>
  </si>
  <si>
    <t>HS de Gestion</t>
  </si>
  <si>
    <t>PxH</t>
  </si>
  <si>
    <t>BOLSA</t>
  </si>
  <si>
    <t>Facturacion</t>
  </si>
  <si>
    <t>TASA 1L CONVERGENTE COM</t>
  </si>
  <si>
    <t>TASA ASISTIDO DIGITAL CONTENCION</t>
  </si>
  <si>
    <t>TASA NEG POOL TECNICA FIJA</t>
  </si>
  <si>
    <t>TASA 2L CONVERGENTE RETENCION</t>
  </si>
  <si>
    <t>1L CONV PRIORITY DUAL</t>
  </si>
  <si>
    <t>TASA NEG WHATSAPP TECNICA</t>
  </si>
  <si>
    <t>TASA ASISTIDO COMERCIAL</t>
  </si>
  <si>
    <t>TELEVENTAS</t>
  </si>
  <si>
    <t>TASA 1L CONVERGENTE CROSSELLING</t>
  </si>
  <si>
    <t>TASA TLV RESIDENCIAL</t>
  </si>
  <si>
    <t>CLICK TO CALL</t>
  </si>
  <si>
    <t>GUANTAY  RAUL MAXIMO</t>
  </si>
  <si>
    <t>TASA CAMBIO DE PLAN PROMO</t>
  </si>
  <si>
    <t>TASA 1L CONVERGENTE TECNICA</t>
  </si>
  <si>
    <t>1L CONVERGENTE BLENDING</t>
  </si>
  <si>
    <t>TASA ASISTIDO DIGITAL TECNICO</t>
  </si>
  <si>
    <t>TASA MAT</t>
  </si>
  <si>
    <t>QUIQUINTO QUIROGA FIGUEROA MARIA MACARENA</t>
  </si>
  <si>
    <t>GESTIONES ESPECIFICAS</t>
  </si>
  <si>
    <t>VILLAFAÑE  VERONICA SOLEDAD</t>
  </si>
  <si>
    <t>SOTELO  GABRIELA VANESA</t>
  </si>
  <si>
    <t>ACOSTA  CECILIA RAQUEL</t>
  </si>
  <si>
    <t>TMA 2L CONV TECNICA ESP</t>
  </si>
  <si>
    <t>BARRERA  JONATAN EMMANUEL</t>
  </si>
  <si>
    <t>MASSA  DAVID SEBASTIAN</t>
  </si>
  <si>
    <t>MIÑO  NATALIA SOLEDAD</t>
  </si>
  <si>
    <t>TASA 1L CONVERGENTE PAGOS</t>
  </si>
  <si>
    <t>FRIAS  GISELA MABEL</t>
  </si>
  <si>
    <t>BOVO RUIZ YASSER JOAQUÍN</t>
  </si>
  <si>
    <t>MERNIS  VIVIANA BEATRIZ</t>
  </si>
  <si>
    <t>JARQUE  JOSÉ MIGUEL</t>
  </si>
  <si>
    <t>LÓPEZ  CAMILA ALEJANDRA</t>
  </si>
  <si>
    <t>AHUMADA MARTÍNEZ  SOFIA AGUSTINA</t>
  </si>
  <si>
    <t>BORDÓN  VICTOR AGUSTIN</t>
  </si>
  <si>
    <t>GIMENEZ  BRENDA ABIGAIL</t>
  </si>
  <si>
    <t>PACHI TORRES  FRANCO NAHUEL</t>
  </si>
  <si>
    <t>PÉREZ  NICOLÁS MAXIMILIANO</t>
  </si>
  <si>
    <t>TORRES  DANIEL MARCELO</t>
  </si>
  <si>
    <t>PIQUARD  AIXA</t>
  </si>
  <si>
    <t>PROG SIMPLEX</t>
  </si>
  <si>
    <t>BREAK min</t>
  </si>
  <si>
    <t>BREAK max</t>
  </si>
  <si>
    <t>BREAK Real</t>
  </si>
  <si>
    <t>Desvio</t>
  </si>
  <si>
    <t>Horario PROG</t>
  </si>
  <si>
    <t>Horario Log</t>
  </si>
  <si>
    <t>LOG MIN</t>
  </si>
  <si>
    <t>LOG MAX</t>
  </si>
  <si>
    <t>CONTA</t>
  </si>
  <si>
    <t>NOCT</t>
  </si>
  <si>
    <t>BREAK PROG</t>
  </si>
  <si>
    <t/>
  </si>
  <si>
    <t>-</t>
  </si>
  <si>
    <t>PROG</t>
  </si>
  <si>
    <t>DESVIOS</t>
  </si>
  <si>
    <t>%</t>
  </si>
  <si>
    <t>Desvios en BREAKs PROGRAMADOS</t>
  </si>
  <si>
    <t>ANPs</t>
  </si>
  <si>
    <t>ANP REAL vs OMNIA (SITE)</t>
  </si>
  <si>
    <t>ANP REAL vs OMNIA (PCRCs)</t>
  </si>
  <si>
    <t>TODOS</t>
  </si>
  <si>
    <t>OK</t>
  </si>
  <si>
    <t>PLATAFORMAS</t>
  </si>
  <si>
    <t>Desvios en logueos PROGRAMADOS VS logueos REAL</t>
  </si>
  <si>
    <t>Q de BREAKs</t>
  </si>
  <si>
    <t>Intervalo</t>
  </si>
  <si>
    <t>BR real</t>
  </si>
  <si>
    <t>BR pro</t>
  </si>
  <si>
    <t>Aperturado BREAKs x PLATAFORMA / SITE / 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</si>
</sst>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4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21" fontId="0" fillId="0" borderId="1" xfId="0" applyNumberFormat="1" applyBorder="1" applyAlignment="1">
      <alignment horizontal="center"/>
    </xf>
    <xf numFmtId="20" fontId="1" fillId="2" borderId="1" xfId="0" applyNumberFormat="1" applyFont="1" applyFill="1" applyBorder="1" applyAlignment="1">
      <alignment horizontal="left"/>
    </xf>
    <xf numFmtId="45" fontId="0" fillId="0" borderId="1" xfId="0" applyNumberFormat="1" applyBorder="1" applyAlignment="1">
      <alignment horizontal="left"/>
    </xf>
    <xf numFmtId="46" fontId="0" fillId="0" borderId="1" xfId="0" applyNumberFormat="1" applyBorder="1" applyAlignment="1">
      <alignment horizontal="center"/>
    </xf>
    <xf numFmtId="0" fontId="1" fillId="3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21" fontId="1" fillId="3" borderId="0" xfId="0" applyNumberFormat="1" applyFont="1" applyFill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1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 wrapText="1"/>
    </xf>
    <xf numFmtId="0" fontId="0" fillId="2" borderId="0" xfId="0" applyFill="1"/>
    <xf numFmtId="0" fontId="1" fillId="2" borderId="0" xfId="0" applyFont="1" applyFill="1"/>
    <xf numFmtId="9" fontId="0" fillId="2" borderId="0" xfId="1" applyFont="1" applyFill="1" applyAlignment="1">
      <alignment horizontal="center"/>
    </xf>
    <xf numFmtId="0" fontId="0" fillId="2" borderId="0" xfId="0" applyFill="1" applyAlignment="1">
      <alignment horizontal="left"/>
    </xf>
    <xf numFmtId="0" fontId="5" fillId="2" borderId="0" xfId="0" applyFont="1" applyFill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5" borderId="0" xfId="0" applyFill="1"/>
    <xf numFmtId="20" fontId="0" fillId="5" borderId="0" xfId="0" applyNumberFormat="1" applyFill="1" applyAlignment="1">
      <alignment wrapText="1"/>
    </xf>
    <xf numFmtId="0" fontId="0" fillId="5" borderId="0" xfId="0" applyFill="1" applyAlignment="1">
      <alignment wrapText="1"/>
    </xf>
    <xf numFmtId="20" fontId="0" fillId="2" borderId="0" xfId="0" applyNumberFormat="1" applyFill="1" applyAlignment="1">
      <alignment wrapText="1"/>
    </xf>
    <xf numFmtId="0" fontId="0" fillId="2" borderId="0" xfId="0" applyFill="1" applyAlignment="1">
      <alignment wrapText="1"/>
    </xf>
    <xf numFmtId="0" fontId="1" fillId="2" borderId="0" xfId="0" applyFont="1" applyFill="1" applyAlignment="1">
      <alignment horizontal="center" vertical="center" textRotation="90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textRotation="90" wrapText="1"/>
    </xf>
    <xf numFmtId="0" fontId="5" fillId="2" borderId="0" xfId="0" applyFont="1" applyFill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45">
    <dxf>
      <font>
        <color theme="0"/>
      </font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numFmt numFmtId="164" formatCode="[$-F400]h:mm:ss\ AM/P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6" formatCode="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REVISION!$E$2</c:f>
              <c:strCache>
                <c:ptCount val="1"/>
                <c:pt idx="0">
                  <c:v>%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REVISION!$B$3:$B$20</c15:sqref>
                  </c15:fullRef>
                </c:ext>
              </c:extLst>
              <c:f>(REVISION!$B$3:$B$7,REVISION!$B$9:$B$20)</c:f>
              <c:strCache>
                <c:ptCount val="17"/>
                <c:pt idx="0">
                  <c:v>1L CONV PRIORITY DUAL</c:v>
                </c:pt>
                <c:pt idx="1">
                  <c:v>TASA 1L CONVERGENTE COM</c:v>
                </c:pt>
                <c:pt idx="2">
                  <c:v>TASA ASISTIDO DIGITAL CONTENCION</c:v>
                </c:pt>
                <c:pt idx="3">
                  <c:v>CLICK TO CALL</c:v>
                </c:pt>
                <c:pt idx="4">
                  <c:v>TMA 2L CONV TECNICA ESP</c:v>
                </c:pt>
                <c:pt idx="5">
                  <c:v>GESTIONES ESPECIFICAS</c:v>
                </c:pt>
                <c:pt idx="6">
                  <c:v>TASA ASISTIDO DIGITAL TECNICO</c:v>
                </c:pt>
                <c:pt idx="7">
                  <c:v>TASA 1L CONVERGENTE TECNICA</c:v>
                </c:pt>
                <c:pt idx="8">
                  <c:v>TASA 1L CONVERGENTE PAGOS</c:v>
                </c:pt>
                <c:pt idx="9">
                  <c:v>TASA 1L CONVERGENTE CROSSELLING</c:v>
                </c:pt>
                <c:pt idx="10">
                  <c:v>TASA 2L CONVERGENTE RETENCION</c:v>
                </c:pt>
                <c:pt idx="11">
                  <c:v>TELEVENTAS</c:v>
                </c:pt>
                <c:pt idx="12">
                  <c:v>TASA MAT</c:v>
                </c:pt>
                <c:pt idx="13">
                  <c:v>TASA NEG WHATSAPP TECNICA</c:v>
                </c:pt>
                <c:pt idx="14">
                  <c:v>TASA TLV RESIDENCIAL</c:v>
                </c:pt>
                <c:pt idx="15">
                  <c:v>TMA 2L CONV TECNICA ESP</c:v>
                </c:pt>
                <c:pt idx="16">
                  <c:v>1L CONVERGENTE BLENDING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REVISION!$E$3:$E$20</c15:sqref>
                  </c15:fullRef>
                </c:ext>
              </c:extLst>
              <c:f>(REVISION!$E$3:$E$7,REVISION!$E$9:$E$20)</c:f>
              <c:numCache>
                <c:formatCode>0%</c:formatCode>
                <c:ptCount val="17"/>
                <c:pt idx="0">
                  <c:v>9.4736842105263161E-2</c:v>
                </c:pt>
                <c:pt idx="1">
                  <c:v>0.15094339622641509</c:v>
                </c:pt>
                <c:pt idx="2">
                  <c:v>0.15044247787610621</c:v>
                </c:pt>
                <c:pt idx="3">
                  <c:v>0</c:v>
                </c:pt>
                <c:pt idx="4">
                  <c:v>6.8965517241379309E-2</c:v>
                </c:pt>
                <c:pt idx="5">
                  <c:v>0.06</c:v>
                </c:pt>
                <c:pt idx="6">
                  <c:v>0.12195121951219512</c:v>
                </c:pt>
                <c:pt idx="7">
                  <c:v>8.5714285714285715E-2</c:v>
                </c:pt>
                <c:pt idx="8">
                  <c:v>7.6923076923076927E-2</c:v>
                </c:pt>
                <c:pt idx="9">
                  <c:v>8.1967213114754092E-2</c:v>
                </c:pt>
                <c:pt idx="10">
                  <c:v>0.26666666666666666</c:v>
                </c:pt>
                <c:pt idx="11">
                  <c:v>0.19166666666666668</c:v>
                </c:pt>
                <c:pt idx="12">
                  <c:v>0.35294117647058826</c:v>
                </c:pt>
                <c:pt idx="13">
                  <c:v>6.25E-2</c:v>
                </c:pt>
                <c:pt idx="14">
                  <c:v>0.14814814814814814</c:v>
                </c:pt>
                <c:pt idx="15">
                  <c:v>6.8965517241379309E-2</c:v>
                </c:pt>
                <c:pt idx="16">
                  <c:v>0.16363636363636364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3-40B1-892E-D778615723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47610815"/>
        <c:axId val="2047606975"/>
        <c:axId val="0"/>
      </c:bar3DChart>
      <c:catAx>
        <c:axId val="204761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47606975"/>
        <c:crosses val="autoZero"/>
        <c:auto val="1"/>
        <c:lblAlgn val="ctr"/>
        <c:lblOffset val="100"/>
        <c:noMultiLvlLbl val="0"/>
      </c:catAx>
      <c:valAx>
        <c:axId val="20476069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476108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REVISION!$O$2</c:f>
              <c:strCache>
                <c:ptCount val="1"/>
                <c:pt idx="0">
                  <c:v>%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REVISION!$K$3:$K$20</c15:sqref>
                  </c15:fullRef>
                </c:ext>
              </c:extLst>
              <c:f>(REVISION!$K$3:$K$7,REVISION!$K$9:$K$20)</c:f>
              <c:strCache>
                <c:ptCount val="17"/>
                <c:pt idx="0">
                  <c:v>1L CONV PRIORITY DUAL</c:v>
                </c:pt>
                <c:pt idx="1">
                  <c:v>TASA 1L CONVERGENTE COM</c:v>
                </c:pt>
                <c:pt idx="2">
                  <c:v>TASA ASISTIDO DIGITAL CONTENCION</c:v>
                </c:pt>
                <c:pt idx="3">
                  <c:v>CLICK TO CALL</c:v>
                </c:pt>
                <c:pt idx="4">
                  <c:v>TMA 2L CONV TECNICA ESP</c:v>
                </c:pt>
                <c:pt idx="5">
                  <c:v>GESTIONES ESPECIFICAS</c:v>
                </c:pt>
                <c:pt idx="6">
                  <c:v>TASA ASISTIDO DIGITAL TECNICO</c:v>
                </c:pt>
                <c:pt idx="7">
                  <c:v>TASA 1L CONVERGENTE TECNICA</c:v>
                </c:pt>
                <c:pt idx="8">
                  <c:v>TASA 1L CONVERGENTE PAGOS</c:v>
                </c:pt>
                <c:pt idx="9">
                  <c:v>TASA 1L CONVERGENTE CROSSELLING</c:v>
                </c:pt>
                <c:pt idx="10">
                  <c:v>TASA 2L CONVERGENTE RETENCION</c:v>
                </c:pt>
                <c:pt idx="11">
                  <c:v>TELEVENTAS</c:v>
                </c:pt>
                <c:pt idx="12">
                  <c:v>TASA MAT</c:v>
                </c:pt>
                <c:pt idx="13">
                  <c:v>TASA NEG WHATSAPP TECNICA</c:v>
                </c:pt>
                <c:pt idx="14">
                  <c:v>TASA TLV RESIDENCIAL</c:v>
                </c:pt>
                <c:pt idx="15">
                  <c:v>TMA 2L CONV TECNICA ESP</c:v>
                </c:pt>
                <c:pt idx="16">
                  <c:v>1L CONVERGENTE BLENDING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REVISION!$O$3:$O$20</c15:sqref>
                  </c15:fullRef>
                </c:ext>
              </c:extLst>
              <c:f>(REVISION!$O$3:$O$7,REVISION!$O$9:$O$20)</c:f>
              <c:numCache>
                <c:formatCode>0%</c:formatCode>
                <c:ptCount val="17"/>
                <c:pt idx="0">
                  <c:v>8.4210526315789472E-2</c:v>
                </c:pt>
                <c:pt idx="1">
                  <c:v>0.11320754716981132</c:v>
                </c:pt>
                <c:pt idx="2">
                  <c:v>7.9646017699115043E-2</c:v>
                </c:pt>
                <c:pt idx="3">
                  <c:v>0</c:v>
                </c:pt>
                <c:pt idx="4">
                  <c:v>0.13793103448275862</c:v>
                </c:pt>
                <c:pt idx="5">
                  <c:v>0.02</c:v>
                </c:pt>
                <c:pt idx="6">
                  <c:v>7.3170731707317069E-2</c:v>
                </c:pt>
                <c:pt idx="7">
                  <c:v>5.7142857142857141E-2</c:v>
                </c:pt>
                <c:pt idx="8">
                  <c:v>7.6923076923076927E-2</c:v>
                </c:pt>
                <c:pt idx="9">
                  <c:v>8.1967213114754092E-2</c:v>
                </c:pt>
                <c:pt idx="10">
                  <c:v>0.16666666666666666</c:v>
                </c:pt>
                <c:pt idx="11">
                  <c:v>5.8333333333333334E-2</c:v>
                </c:pt>
                <c:pt idx="12">
                  <c:v>0.35294117647058826</c:v>
                </c:pt>
                <c:pt idx="13">
                  <c:v>0</c:v>
                </c:pt>
                <c:pt idx="14">
                  <c:v>7.407407407407407E-2</c:v>
                </c:pt>
                <c:pt idx="15">
                  <c:v>0.13793103448275862</c:v>
                </c:pt>
                <c:pt idx="16">
                  <c:v>0.18181818181818182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12-4EA1-9A70-2D6B66AFAD8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47638655"/>
        <c:axId val="2047637695"/>
      </c:barChart>
      <c:catAx>
        <c:axId val="204763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47637695"/>
        <c:crosses val="autoZero"/>
        <c:auto val="1"/>
        <c:lblAlgn val="ctr"/>
        <c:lblOffset val="100"/>
        <c:noMultiLvlLbl val="0"/>
      </c:catAx>
      <c:valAx>
        <c:axId val="204763769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4763865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REVISION!$E$24</c:f>
              <c:strCache>
                <c:ptCount val="1"/>
                <c:pt idx="0">
                  <c:v>%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REVISION!$B$25:$B$42</c15:sqref>
                  </c15:fullRef>
                </c:ext>
              </c:extLst>
              <c:f>(REVISION!$B$25:$B$29,REVISION!$B$31:$B$42)</c:f>
              <c:strCache>
                <c:ptCount val="17"/>
                <c:pt idx="0">
                  <c:v>1L CONV PRIORITY DUAL</c:v>
                </c:pt>
                <c:pt idx="1">
                  <c:v>TASA 1L CONVERGENTE COM</c:v>
                </c:pt>
                <c:pt idx="2">
                  <c:v>TASA ASISTIDO DIGITAL CONTENCION</c:v>
                </c:pt>
                <c:pt idx="3">
                  <c:v>CLICK TO CALL</c:v>
                </c:pt>
                <c:pt idx="4">
                  <c:v>TMA 2L CONV TECNICA ESP</c:v>
                </c:pt>
                <c:pt idx="5">
                  <c:v>GESTIONES ESPECIFICAS</c:v>
                </c:pt>
                <c:pt idx="6">
                  <c:v>TASA ASISTIDO DIGITAL TECNICO</c:v>
                </c:pt>
                <c:pt idx="7">
                  <c:v>TASA 1L CONVERGENTE TECNICA</c:v>
                </c:pt>
                <c:pt idx="8">
                  <c:v>TASA 1L CONVERGENTE PAGOS</c:v>
                </c:pt>
                <c:pt idx="9">
                  <c:v>TASA 1L CONVERGENTE CROSSELLING</c:v>
                </c:pt>
                <c:pt idx="10">
                  <c:v>TASA 2L CONVERGENTE RETENCION</c:v>
                </c:pt>
                <c:pt idx="11">
                  <c:v>TELEVENTAS</c:v>
                </c:pt>
                <c:pt idx="12">
                  <c:v>TASA MAT</c:v>
                </c:pt>
                <c:pt idx="13">
                  <c:v>TASA NEG WHATSAPP TECNICA</c:v>
                </c:pt>
                <c:pt idx="14">
                  <c:v>TASA TLV RESIDENCIAL</c:v>
                </c:pt>
                <c:pt idx="15">
                  <c:v>TMA 2L CONV TECNICA ESP</c:v>
                </c:pt>
                <c:pt idx="16">
                  <c:v>1L CONVERGENTE BLENDING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REVISION!$E$25:$E$42</c15:sqref>
                  </c15:fullRef>
                </c:ext>
              </c:extLst>
              <c:f>(REVISION!$E$25:$E$29,REVISION!$E$31:$E$42)</c:f>
              <c:numCache>
                <c:formatCode>0%</c:formatCode>
                <c:ptCount val="17"/>
                <c:pt idx="0">
                  <c:v>7.3684210526315783E-2</c:v>
                </c:pt>
                <c:pt idx="1">
                  <c:v>7.5471698113207544E-2</c:v>
                </c:pt>
                <c:pt idx="2">
                  <c:v>5.3097345132743362E-2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2.4390243902439025E-2</c:v>
                </c:pt>
                <c:pt idx="7">
                  <c:v>5.7142857142857141E-2</c:v>
                </c:pt>
                <c:pt idx="8">
                  <c:v>4.6153846153846156E-2</c:v>
                </c:pt>
                <c:pt idx="9">
                  <c:v>4.9180327868852458E-2</c:v>
                </c:pt>
                <c:pt idx="10">
                  <c:v>0.16666666666666666</c:v>
                </c:pt>
                <c:pt idx="11">
                  <c:v>5.8333333333333334E-2</c:v>
                </c:pt>
                <c:pt idx="12">
                  <c:v>0.35294117647058826</c:v>
                </c:pt>
                <c:pt idx="13">
                  <c:v>0</c:v>
                </c:pt>
                <c:pt idx="14">
                  <c:v>7.407407407407407E-2</c:v>
                </c:pt>
                <c:pt idx="15">
                  <c:v>0</c:v>
                </c:pt>
                <c:pt idx="16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38-4BDE-90CE-FA8410105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47625215"/>
        <c:axId val="2047626175"/>
      </c:barChart>
      <c:catAx>
        <c:axId val="204762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47626175"/>
        <c:crosses val="autoZero"/>
        <c:auto val="1"/>
        <c:lblAlgn val="ctr"/>
        <c:lblOffset val="100"/>
        <c:noMultiLvlLbl val="0"/>
      </c:catAx>
      <c:valAx>
        <c:axId val="204762617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47625215"/>
        <c:crosses val="autoZero"/>
        <c:crossBetween val="between"/>
        <c:majorUnit val="0.2"/>
        <c:minorUnit val="4.0000000000000008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REVISION!$N$24</c:f>
              <c:strCache>
                <c:ptCount val="1"/>
                <c:pt idx="0">
                  <c:v>%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REVISION!$K$25:$K$30</c:f>
              <c:strCache>
                <c:ptCount val="6"/>
                <c:pt idx="0">
                  <c:v>ATENTO SANTA FE DE SALTA</c:v>
                </c:pt>
                <c:pt idx="1">
                  <c:v>ATENTO CHACO</c:v>
                </c:pt>
                <c:pt idx="2">
                  <c:v>ATENTO SANTA FE DE CORDOBA</c:v>
                </c:pt>
                <c:pt idx="3">
                  <c:v>ATENTO ROQUE SAENZ PEÑA</c:v>
                </c:pt>
                <c:pt idx="4">
                  <c:v>ATENTO EJERCITO DEL NORTE</c:v>
                </c:pt>
                <c:pt idx="5">
                  <c:v>ATENTO MAR DEL PLATA</c:v>
                </c:pt>
              </c:strCache>
            </c:strRef>
          </c:cat>
          <c:val>
            <c:numRef>
              <c:f>REVISION!$N$25:$N$30</c:f>
              <c:numCache>
                <c:formatCode>0%</c:formatCode>
                <c:ptCount val="6"/>
                <c:pt idx="0">
                  <c:v>0.10819672131147541</c:v>
                </c:pt>
                <c:pt idx="1">
                  <c:v>6.1728395061728392E-2</c:v>
                </c:pt>
                <c:pt idx="2">
                  <c:v>3.4482758620689655E-2</c:v>
                </c:pt>
                <c:pt idx="3">
                  <c:v>0.25</c:v>
                </c:pt>
                <c:pt idx="4">
                  <c:v>5.0251256281407038E-2</c:v>
                </c:pt>
                <c:pt idx="5">
                  <c:v>0.23076923076923078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6-44F8-8614-29F350A45A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47659775"/>
        <c:axId val="2047650655"/>
        <c:axId val="0"/>
      </c:bar3DChart>
      <c:catAx>
        <c:axId val="204765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47650655"/>
        <c:crosses val="autoZero"/>
        <c:auto val="1"/>
        <c:lblAlgn val="ctr"/>
        <c:lblOffset val="100"/>
        <c:noMultiLvlLbl val="0"/>
      </c:catAx>
      <c:valAx>
        <c:axId val="20476506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47659775"/>
        <c:crosses val="autoZero"/>
        <c:crossBetween val="between"/>
        <c:min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REVISION!$BN$4</c:f>
              <c:strCache>
                <c:ptCount val="1"/>
                <c:pt idx="0">
                  <c:v>BR pro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REVISION!$BM$2:$BM$49</c15:sqref>
                  </c15:fullRef>
                </c:ext>
              </c:extLst>
              <c:f>(REVISION!$BM$5:$BM$10,REVISION!$BM$19:$BM$49)</c:f>
              <c:strCache>
                <c:ptCount val="37"/>
                <c:pt idx="0">
                  <c:v>00:00</c:v>
                </c:pt>
                <c:pt idx="1">
                  <c:v>00:30</c:v>
                </c:pt>
                <c:pt idx="2">
                  <c:v>01:00</c:v>
                </c:pt>
                <c:pt idx="3">
                  <c:v>01:30</c:v>
                </c:pt>
                <c:pt idx="4">
                  <c:v>02:00</c:v>
                </c:pt>
                <c:pt idx="5">
                  <c:v>02:30</c:v>
                </c:pt>
                <c:pt idx="6">
                  <c:v>07:00</c:v>
                </c:pt>
                <c:pt idx="7">
                  <c:v>07:30</c:v>
                </c:pt>
                <c:pt idx="8">
                  <c:v>08:00</c:v>
                </c:pt>
                <c:pt idx="9">
                  <c:v>08:30</c:v>
                </c:pt>
                <c:pt idx="10">
                  <c:v>09:00</c:v>
                </c:pt>
                <c:pt idx="11">
                  <c:v>09:30</c:v>
                </c:pt>
                <c:pt idx="12">
                  <c:v>10:00</c:v>
                </c:pt>
                <c:pt idx="13">
                  <c:v>10:30</c:v>
                </c:pt>
                <c:pt idx="14">
                  <c:v>11:00</c:v>
                </c:pt>
                <c:pt idx="15">
                  <c:v>11:30</c:v>
                </c:pt>
                <c:pt idx="16">
                  <c:v>12:00</c:v>
                </c:pt>
                <c:pt idx="17">
                  <c:v>12:30</c:v>
                </c:pt>
                <c:pt idx="18">
                  <c:v>13:00</c:v>
                </c:pt>
                <c:pt idx="19">
                  <c:v>13:30</c:v>
                </c:pt>
                <c:pt idx="20">
                  <c:v>14:00</c:v>
                </c:pt>
                <c:pt idx="21">
                  <c:v>14:30</c:v>
                </c:pt>
                <c:pt idx="22">
                  <c:v>15:00</c:v>
                </c:pt>
                <c:pt idx="23">
                  <c:v>15:30</c:v>
                </c:pt>
                <c:pt idx="24">
                  <c:v>16:00</c:v>
                </c:pt>
                <c:pt idx="25">
                  <c:v>16:30</c:v>
                </c:pt>
                <c:pt idx="26">
                  <c:v>17:00</c:v>
                </c:pt>
                <c:pt idx="27">
                  <c:v>17:30</c:v>
                </c:pt>
                <c:pt idx="28">
                  <c:v>18:00</c:v>
                </c:pt>
                <c:pt idx="29">
                  <c:v>18:30</c:v>
                </c:pt>
                <c:pt idx="30">
                  <c:v>19:00</c:v>
                </c:pt>
                <c:pt idx="31">
                  <c:v>19:30</c:v>
                </c:pt>
                <c:pt idx="32">
                  <c:v>20:00</c:v>
                </c:pt>
                <c:pt idx="33">
                  <c:v>20:30</c:v>
                </c:pt>
                <c:pt idx="34">
                  <c:v>21:00</c:v>
                </c:pt>
                <c:pt idx="35">
                  <c:v>21:30</c:v>
                </c:pt>
                <c:pt idx="36">
                  <c:v>22:00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REVISION!$BN$5:$BN$52</c15:sqref>
                  </c15:fullRef>
                </c:ext>
              </c:extLst>
              <c:f>(REVISION!$BN$8:$BN$13,REVISION!$BN$22:$BN$52)</c:f>
              <c:numCache>
                <c:formatCode>General</c:formatCode>
                <c:ptCount val="37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19</c:v>
                </c:pt>
                <c:pt idx="8">
                  <c:v>36</c:v>
                </c:pt>
                <c:pt idx="9">
                  <c:v>48</c:v>
                </c:pt>
                <c:pt idx="10">
                  <c:v>36</c:v>
                </c:pt>
                <c:pt idx="11">
                  <c:v>46</c:v>
                </c:pt>
                <c:pt idx="12">
                  <c:v>39</c:v>
                </c:pt>
                <c:pt idx="13">
                  <c:v>41</c:v>
                </c:pt>
                <c:pt idx="14">
                  <c:v>40</c:v>
                </c:pt>
                <c:pt idx="15">
                  <c:v>25</c:v>
                </c:pt>
                <c:pt idx="16">
                  <c:v>31</c:v>
                </c:pt>
                <c:pt idx="17">
                  <c:v>17</c:v>
                </c:pt>
                <c:pt idx="18">
                  <c:v>20</c:v>
                </c:pt>
                <c:pt idx="19">
                  <c:v>30</c:v>
                </c:pt>
                <c:pt idx="20">
                  <c:v>53</c:v>
                </c:pt>
                <c:pt idx="21">
                  <c:v>21</c:v>
                </c:pt>
                <c:pt idx="22">
                  <c:v>46</c:v>
                </c:pt>
                <c:pt idx="23">
                  <c:v>43</c:v>
                </c:pt>
                <c:pt idx="24">
                  <c:v>31</c:v>
                </c:pt>
                <c:pt idx="25">
                  <c:v>28</c:v>
                </c:pt>
                <c:pt idx="26">
                  <c:v>28</c:v>
                </c:pt>
                <c:pt idx="27">
                  <c:v>22</c:v>
                </c:pt>
                <c:pt idx="28">
                  <c:v>22</c:v>
                </c:pt>
                <c:pt idx="29">
                  <c:v>18</c:v>
                </c:pt>
                <c:pt idx="30">
                  <c:v>34</c:v>
                </c:pt>
                <c:pt idx="31">
                  <c:v>11</c:v>
                </c:pt>
                <c:pt idx="32">
                  <c:v>12</c:v>
                </c:pt>
                <c:pt idx="33">
                  <c:v>4</c:v>
                </c:pt>
                <c:pt idx="34">
                  <c:v>7</c:v>
                </c:pt>
                <c:pt idx="35">
                  <c:v>1</c:v>
                </c:pt>
                <c:pt idx="3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99-427A-ACEF-A776263EB939}"/>
            </c:ext>
          </c:extLst>
        </c:ser>
        <c:ser>
          <c:idx val="1"/>
          <c:order val="1"/>
          <c:tx>
            <c:strRef>
              <c:f>REVISION!$BO$4</c:f>
              <c:strCache>
                <c:ptCount val="1"/>
                <c:pt idx="0">
                  <c:v>BR real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REVISION!$BM$2:$BM$49</c15:sqref>
                  </c15:fullRef>
                </c:ext>
              </c:extLst>
              <c:f>(REVISION!$BM$5:$BM$10,REVISION!$BM$19:$BM$49)</c:f>
              <c:strCache>
                <c:ptCount val="37"/>
                <c:pt idx="0">
                  <c:v>00:00</c:v>
                </c:pt>
                <c:pt idx="1">
                  <c:v>00:30</c:v>
                </c:pt>
                <c:pt idx="2">
                  <c:v>01:00</c:v>
                </c:pt>
                <c:pt idx="3">
                  <c:v>01:30</c:v>
                </c:pt>
                <c:pt idx="4">
                  <c:v>02:00</c:v>
                </c:pt>
                <c:pt idx="5">
                  <c:v>02:30</c:v>
                </c:pt>
                <c:pt idx="6">
                  <c:v>07:00</c:v>
                </c:pt>
                <c:pt idx="7">
                  <c:v>07:30</c:v>
                </c:pt>
                <c:pt idx="8">
                  <c:v>08:00</c:v>
                </c:pt>
                <c:pt idx="9">
                  <c:v>08:30</c:v>
                </c:pt>
                <c:pt idx="10">
                  <c:v>09:00</c:v>
                </c:pt>
                <c:pt idx="11">
                  <c:v>09:30</c:v>
                </c:pt>
                <c:pt idx="12">
                  <c:v>10:00</c:v>
                </c:pt>
                <c:pt idx="13">
                  <c:v>10:30</c:v>
                </c:pt>
                <c:pt idx="14">
                  <c:v>11:00</c:v>
                </c:pt>
                <c:pt idx="15">
                  <c:v>11:30</c:v>
                </c:pt>
                <c:pt idx="16">
                  <c:v>12:00</c:v>
                </c:pt>
                <c:pt idx="17">
                  <c:v>12:30</c:v>
                </c:pt>
                <c:pt idx="18">
                  <c:v>13:00</c:v>
                </c:pt>
                <c:pt idx="19">
                  <c:v>13:30</c:v>
                </c:pt>
                <c:pt idx="20">
                  <c:v>14:00</c:v>
                </c:pt>
                <c:pt idx="21">
                  <c:v>14:30</c:v>
                </c:pt>
                <c:pt idx="22">
                  <c:v>15:00</c:v>
                </c:pt>
                <c:pt idx="23">
                  <c:v>15:30</c:v>
                </c:pt>
                <c:pt idx="24">
                  <c:v>16:00</c:v>
                </c:pt>
                <c:pt idx="25">
                  <c:v>16:30</c:v>
                </c:pt>
                <c:pt idx="26">
                  <c:v>17:00</c:v>
                </c:pt>
                <c:pt idx="27">
                  <c:v>17:30</c:v>
                </c:pt>
                <c:pt idx="28">
                  <c:v>18:00</c:v>
                </c:pt>
                <c:pt idx="29">
                  <c:v>18:30</c:v>
                </c:pt>
                <c:pt idx="30">
                  <c:v>19:00</c:v>
                </c:pt>
                <c:pt idx="31">
                  <c:v>19:30</c:v>
                </c:pt>
                <c:pt idx="32">
                  <c:v>20:00</c:v>
                </c:pt>
                <c:pt idx="33">
                  <c:v>20:30</c:v>
                </c:pt>
                <c:pt idx="34">
                  <c:v>21:00</c:v>
                </c:pt>
                <c:pt idx="35">
                  <c:v>21:30</c:v>
                </c:pt>
                <c:pt idx="36">
                  <c:v>22:00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REVISION!$BO$5:$BO$52</c15:sqref>
                  </c15:fullRef>
                </c:ext>
              </c:extLst>
              <c:f>(REVISION!$BO$8:$BO$13,REVISION!$BO$22:$BO$52)</c:f>
              <c:numCache>
                <c:formatCode>General</c:formatCode>
                <c:ptCount val="37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</c:v>
                </c:pt>
                <c:pt idx="7">
                  <c:v>18</c:v>
                </c:pt>
                <c:pt idx="8">
                  <c:v>29</c:v>
                </c:pt>
                <c:pt idx="9">
                  <c:v>41</c:v>
                </c:pt>
                <c:pt idx="10">
                  <c:v>33</c:v>
                </c:pt>
                <c:pt idx="11">
                  <c:v>40</c:v>
                </c:pt>
                <c:pt idx="12">
                  <c:v>31</c:v>
                </c:pt>
                <c:pt idx="13">
                  <c:v>41</c:v>
                </c:pt>
                <c:pt idx="14">
                  <c:v>36</c:v>
                </c:pt>
                <c:pt idx="15">
                  <c:v>26</c:v>
                </c:pt>
                <c:pt idx="16">
                  <c:v>29</c:v>
                </c:pt>
                <c:pt idx="17">
                  <c:v>20</c:v>
                </c:pt>
                <c:pt idx="18">
                  <c:v>20</c:v>
                </c:pt>
                <c:pt idx="19">
                  <c:v>26</c:v>
                </c:pt>
                <c:pt idx="20">
                  <c:v>43</c:v>
                </c:pt>
                <c:pt idx="21">
                  <c:v>21</c:v>
                </c:pt>
                <c:pt idx="22">
                  <c:v>41</c:v>
                </c:pt>
                <c:pt idx="23">
                  <c:v>36</c:v>
                </c:pt>
                <c:pt idx="24">
                  <c:v>25</c:v>
                </c:pt>
                <c:pt idx="25">
                  <c:v>35</c:v>
                </c:pt>
                <c:pt idx="26">
                  <c:v>26</c:v>
                </c:pt>
                <c:pt idx="27">
                  <c:v>22</c:v>
                </c:pt>
                <c:pt idx="28">
                  <c:v>19</c:v>
                </c:pt>
                <c:pt idx="29">
                  <c:v>18</c:v>
                </c:pt>
                <c:pt idx="30">
                  <c:v>27</c:v>
                </c:pt>
                <c:pt idx="31">
                  <c:v>9</c:v>
                </c:pt>
                <c:pt idx="32">
                  <c:v>10</c:v>
                </c:pt>
                <c:pt idx="33">
                  <c:v>4</c:v>
                </c:pt>
                <c:pt idx="34">
                  <c:v>6</c:v>
                </c:pt>
                <c:pt idx="35">
                  <c:v>2</c:v>
                </c:pt>
                <c:pt idx="3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99-427A-ACEF-A776263EB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083984"/>
        <c:axId val="1872084464"/>
      </c:lineChart>
      <c:catAx>
        <c:axId val="18720839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72084464"/>
        <c:crosses val="autoZero"/>
        <c:auto val="1"/>
        <c:lblAlgn val="ctr"/>
        <c:lblOffset val="100"/>
        <c:noMultiLvlLbl val="0"/>
      </c:catAx>
      <c:valAx>
        <c:axId val="18720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720839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89647</xdr:colOff>
      <xdr:row>1</xdr:row>
      <xdr:rowOff>0</xdr:rowOff>
    </xdr:from>
    <xdr:to>
      <xdr:col>7</xdr:col>
      <xdr:colOff>5604</xdr:colOff>
      <xdr:row>22</xdr:row>
      <xdr:rowOff>12927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F0D9E03-6D83-BC82-FA89-57783923E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117661</xdr:colOff>
      <xdr:row>1</xdr:row>
      <xdr:rowOff>0</xdr:rowOff>
    </xdr:from>
    <xdr:to>
      <xdr:col>15</xdr:col>
      <xdr:colOff>11205</xdr:colOff>
      <xdr:row>21</xdr:row>
      <xdr:rowOff>15536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03FEC44-EEFC-63BA-7A2A-2E68FD3A8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93569</xdr:colOff>
      <xdr:row>22</xdr:row>
      <xdr:rowOff>185978</xdr:rowOff>
    </xdr:from>
    <xdr:to>
      <xdr:col>6</xdr:col>
      <xdr:colOff>760319</xdr:colOff>
      <xdr:row>42</xdr:row>
      <xdr:rowOff>11205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1DF4232-4901-13CE-E507-BB5752F70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268942</xdr:colOff>
      <xdr:row>22</xdr:row>
      <xdr:rowOff>145676</xdr:rowOff>
    </xdr:from>
    <xdr:to>
      <xdr:col>15</xdr:col>
      <xdr:colOff>19051</xdr:colOff>
      <xdr:row>42</xdr:row>
      <xdr:rowOff>11205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46BEABF-1284-46E6-D609-573D0F9CCE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5599</xdr:colOff>
      <xdr:row>21</xdr:row>
      <xdr:rowOff>106455</xdr:rowOff>
    </xdr:from>
    <xdr:to>
      <xdr:col>59</xdr:col>
      <xdr:colOff>147916</xdr:colOff>
      <xdr:row>35</xdr:row>
      <xdr:rowOff>112058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C73AFCBF-6756-4ED1-3236-80E420B42F98}"/>
            </a:ext>
          </a:extLst>
        </xdr:cNvPr>
        <xdr:cNvGrpSpPr/>
      </xdr:nvGrpSpPr>
      <xdr:grpSpPr>
        <a:xfrm>
          <a:off x="14539628" y="4106955"/>
          <a:ext cx="5633200" cy="2672603"/>
          <a:chOff x="14987864" y="3400984"/>
          <a:chExt cx="5633200" cy="2672603"/>
        </a:xfrm>
      </xdr:grpSpPr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9" name="SUPERVISOR">
                <a:extLst>
                  <a:ext uri="{FF2B5EF4-FFF2-40B4-BE49-F238E27FC236}">
                    <a16:creationId xmlns:a16="http://schemas.microsoft.com/office/drawing/2014/main" id="{272148C1-002F-4699-A90E-B70D2775F7C5}"/>
                  </a:ext>
                </a:extLst>
              </xdr:cNvPr>
              <xdr:cNvGraphicFramePr/>
            </xdr:nvGraphicFramePr>
            <xdr:xfrm>
              <a:off x="18792264" y="3406587"/>
              <a:ext cx="1828800" cy="2667000"/>
            </xdr:xfrm>
            <a:graphic>
              <a:graphicData uri="http://schemas.microsoft.com/office/drawing/2010/slicer">
                <sle:slicer xmlns:sle="http://schemas.microsoft.com/office/drawing/2010/slicer" name="SUPERVISOR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8344028" y="4112558"/>
                <a:ext cx="1828800" cy="2667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AR" sz="1100"/>
  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  </a:r>
              </a:p>
            </xdr:txBody>
          </xdr:sp>
        </mc:Fallback>
      </mc:AlternateContent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10" name="PLATAFORMA">
                <a:extLst>
                  <a:ext uri="{FF2B5EF4-FFF2-40B4-BE49-F238E27FC236}">
                    <a16:creationId xmlns:a16="http://schemas.microsoft.com/office/drawing/2014/main" id="{E660445E-8198-4A67-A17A-0646B41D2AB7}"/>
                  </a:ext>
                </a:extLst>
              </xdr:cNvPr>
              <xdr:cNvGraphicFramePr/>
            </xdr:nvGraphicFramePr>
            <xdr:xfrm>
              <a:off x="14987864" y="3400984"/>
              <a:ext cx="1828800" cy="2667000"/>
            </xdr:xfrm>
            <a:graphic>
              <a:graphicData uri="http://schemas.microsoft.com/office/drawing/2010/slicer">
                <sle:slicer xmlns:sle="http://schemas.microsoft.com/office/drawing/2010/slicer" name="PLATAFORM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4539628" y="4106955"/>
                <a:ext cx="1828800" cy="2667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AR" sz="1100"/>
  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  </a:r>
              </a:p>
            </xdr:txBody>
          </xdr:sp>
        </mc:Fallback>
      </mc:AlternateContent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11" name="PROG SIMPLEX">
                <a:extLst>
                  <a:ext uri="{FF2B5EF4-FFF2-40B4-BE49-F238E27FC236}">
                    <a16:creationId xmlns:a16="http://schemas.microsoft.com/office/drawing/2014/main" id="{5524FB22-24B4-405F-AA34-EB59E0ABB207}"/>
                  </a:ext>
                </a:extLst>
              </xdr:cNvPr>
              <xdr:cNvGraphicFramePr/>
            </xdr:nvGraphicFramePr>
            <xdr:xfrm>
              <a:off x="16887261" y="3406587"/>
              <a:ext cx="1828800" cy="2667000"/>
            </xdr:xfrm>
            <a:graphic>
              <a:graphicData uri="http://schemas.microsoft.com/office/drawing/2010/slicer">
                <sle:slicer xmlns:sle="http://schemas.microsoft.com/office/drawing/2010/slicer" name="PROG SIMPLEX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6439025" y="4112558"/>
                <a:ext cx="1828800" cy="26670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AR" sz="1100"/>
  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  </a:r>
              </a:p>
            </xdr:txBody>
          </xdr:sp>
        </mc:Fallback>
      </mc:AlternateContent>
    </xdr:grpSp>
    <xdr:clientData/>
  </xdr:twoCellAnchor>
  <xdr:twoCellAnchor>
    <xdr:from>
      <xdr:col>24</xdr:col>
      <xdr:colOff>5602</xdr:colOff>
      <xdr:row>1</xdr:row>
      <xdr:rowOff>23532</xdr:rowOff>
    </xdr:from>
    <xdr:to>
      <xdr:col>79</xdr:col>
      <xdr:colOff>89647</xdr:colOff>
      <xdr:row>20</xdr:row>
      <xdr:rowOff>179294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EACB8EA-F21E-887A-F91B-488AF439D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649942</xdr:colOff>
      <xdr:row>21</xdr:row>
      <xdr:rowOff>44823</xdr:rowOff>
    </xdr:from>
    <xdr:to>
      <xdr:col>0</xdr:col>
      <xdr:colOff>1145242</xdr:colOff>
      <xdr:row>23</xdr:row>
      <xdr:rowOff>149598</xdr:rowOff>
    </xdr:to>
    <xdr:sp macro="[0]!ENV_VEN" textlink="">
      <xdr:nvSpPr>
        <xdr:cNvPr id="4" name="Cara sonriente 3">
          <a:extLst>
            <a:ext uri="{FF2B5EF4-FFF2-40B4-BE49-F238E27FC236}">
              <a16:creationId xmlns:a16="http://schemas.microsoft.com/office/drawing/2014/main" id="{C055C230-9F46-4726-A14D-E44AA738B52F}"/>
            </a:ext>
          </a:extLst>
        </xdr:cNvPr>
        <xdr:cNvSpPr/>
      </xdr:nvSpPr>
      <xdr:spPr>
        <a:xfrm>
          <a:off x="649942" y="4045323"/>
          <a:ext cx="495300" cy="485775"/>
        </a:xfrm>
        <a:prstGeom prst="smileyFac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PERVISOR" xr10:uid="{AADD5260-5B6F-4732-A079-149992A5B3B4}" sourceName="SUPERVISOR">
  <extLst>
    <x:ext xmlns:x15="http://schemas.microsoft.com/office/spreadsheetml/2010/11/main" uri="{2F2917AC-EB37-4324-AD4E-5DD8C200BD13}">
      <x15:tableSlicerCache tableId="7" column="3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LATAFORMA" xr10:uid="{0F85030E-111A-40C1-88B6-1CF13552949D}" sourceName="PLATAFORMA">
  <extLst>
    <x:ext xmlns:x15="http://schemas.microsoft.com/office/spreadsheetml/2010/11/main" uri="{2F2917AC-EB37-4324-AD4E-5DD8C200BD13}">
      <x15:tableSlicerCache tableId="7" column="4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G_SIMPLEX" xr10:uid="{F1BAD6ED-FF1E-4AAB-9DDB-7099E65218D9}" sourceName="PROG SIMPLEX">
  <extLst>
    <x:ext xmlns:x15="http://schemas.microsoft.com/office/spreadsheetml/2010/11/main" uri="{2F2917AC-EB37-4324-AD4E-5DD8C200BD13}">
      <x15:tableSlicerCache tableId="7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PERVISOR" xr10:uid="{F3CBB08E-F468-4537-AF4B-44A570C34800}" cache="SegmentaciónDeDatos_SUPERVISOR" caption="SUPERVISOR" rowHeight="257175"/>
  <slicer name="PLATAFORMA" xr10:uid="{0E4B180F-168B-4722-BC96-1D19B2D09786}" cache="SegmentaciónDeDatos_PLATAFORMA" caption="PLATAFORMA" rowHeight="257175"/>
  <slicer name="PROG SIMPLEX" xr10:uid="{ADA350C7-703F-4D24-9EA3-706D4DFFD1A8}" cache="SegmentaciónDeDatos_PROG_SIMPLEX" caption="PROG SIMPLEX" startItem="1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CEAEB68-F400-4C5D-8177-6077B06573EA}" name="Tabla7" displayName="Tabla7" ref="C2:K1099" totalsRowShown="0" dataDxfId="44" tableBorderDxfId="43">
  <autoFilter ref="C2:K1099" xr:uid="{0CEAEB68-F400-4C5D-8177-6077B06573EA}"/>
  <tableColumns count="9">
    <tableColumn id="1" xr3:uid="{57F305D7-119C-45C6-BC38-AA6382AD2E2B}" name="Asesor" dataDxfId="42"/>
    <tableColumn id="2" xr3:uid="{4E078F57-5B0E-4D2C-8405-A6EE39F45438}" name="DNI" dataDxfId="41"/>
    <tableColumn id="3" xr3:uid="{7A72D1F9-C6E1-411C-95E9-45785DB56834}" name="SUPERVISOR" dataDxfId="40"/>
    <tableColumn id="4" xr3:uid="{2E035BBE-0383-4A53-A5F4-33083CD537C5}" name="PLATAFORMA" dataDxfId="39"/>
    <tableColumn id="5" xr3:uid="{41054038-414E-45D2-8B37-C58F7220357D}" name="SKILL" dataDxfId="38"/>
    <tableColumn id="6" xr3:uid="{F7A9B6F6-F01D-4DC1-8A9C-CE31FDA48B08}" name="PROG SIMPLEX" dataDxfId="37"/>
    <tableColumn id="7" xr3:uid="{BF4A5716-7D14-47BF-B98E-DEB9036F3D2B}" name="Facturacion" dataDxfId="36"/>
    <tableColumn id="8" xr3:uid="{CA1131E5-6B46-4C4F-8669-BE719289514D}" name="BREAK PROG" dataDxfId="35"/>
    <tableColumn id="9" xr3:uid="{3C7AACB6-AE39-4D54-B5FB-70FEAC084D41}" name="BREAK Real" dataDxfId="3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AF4E-F55A-42CD-8B33-C76AEAF3112B}">
  <sheetPr codeName="Hoja14"/>
  <dimension ref="A2:DA52"/>
  <sheetViews>
    <sheetView showGridLines="0" tabSelected="1" zoomScale="85" zoomScaleNormal="85" workbookViewId="0">
      <selection activeCell="BN30" sqref="BN30"/>
    </sheetView>
  </sheetViews>
  <sheetFormatPr baseColWidth="10" defaultColWidth="0" defaultRowHeight="15" x14ac:dyDescent="0.25"/>
  <cols>
    <col min="1" max="1" width="1.85546875" style="24" customWidth="1"/>
    <col min="2" max="2" width="33.85546875" style="24" bestFit="1" customWidth="1"/>
    <col min="3" max="9" width="11.42578125" style="24" customWidth="1"/>
    <col min="10" max="10" width="2" style="24" customWidth="1"/>
    <col min="11" max="11" width="33.85546875" style="24" bestFit="1" customWidth="1"/>
    <col min="12" max="16" width="11.42578125" style="24" customWidth="1"/>
    <col min="17" max="18" width="2.28515625" style="24" customWidth="1"/>
    <col min="19" max="19" width="2.28515625" style="24" hidden="1" customWidth="1"/>
    <col min="20" max="20" width="0" style="24" hidden="1" customWidth="1"/>
    <col min="21" max="22" width="2.28515625" style="24" hidden="1" customWidth="1"/>
    <col min="23" max="64" width="2.28515625" style="24" customWidth="1"/>
    <col min="65" max="65" width="8.7109375" style="24" bestFit="1" customWidth="1"/>
    <col min="66" max="66" width="6.7109375" style="24" bestFit="1" customWidth="1"/>
    <col min="67" max="67" width="7.140625" style="24" bestFit="1" customWidth="1"/>
    <col min="68" max="84" width="2.28515625" style="24" customWidth="1"/>
    <col min="85" max="102" width="2.28515625" style="24" hidden="1" customWidth="1"/>
    <col min="103" max="103" width="8.7109375" style="24" hidden="1" customWidth="1"/>
    <col min="104" max="104" width="6.7109375" style="24" hidden="1" customWidth="1"/>
    <col min="105" max="105" width="7.140625" style="24" hidden="1" customWidth="1"/>
    <col min="106" max="16384" width="2.28515625" style="24" hidden="1"/>
  </cols>
  <sheetData>
    <row r="2" spans="2:105" ht="15" customHeight="1" x14ac:dyDescent="0.25">
      <c r="B2" s="7" t="s">
        <v>966</v>
      </c>
      <c r="C2" s="7" t="s">
        <v>980</v>
      </c>
      <c r="D2" s="7" t="s">
        <v>981</v>
      </c>
      <c r="E2" s="7" t="s">
        <v>982</v>
      </c>
      <c r="H2" s="37" t="s">
        <v>987</v>
      </c>
      <c r="I2" s="37"/>
      <c r="K2" s="7" t="s">
        <v>966</v>
      </c>
      <c r="L2" s="7" t="s">
        <v>980</v>
      </c>
      <c r="M2" s="7" t="s">
        <v>988</v>
      </c>
      <c r="N2" s="7" t="s">
        <v>981</v>
      </c>
      <c r="O2" s="7" t="s">
        <v>982</v>
      </c>
      <c r="P2" s="37" t="s">
        <v>987</v>
      </c>
      <c r="Q2" s="37"/>
      <c r="BM2" s="24" t="s">
        <v>992</v>
      </c>
      <c r="BN2" s="24" t="s">
        <v>994</v>
      </c>
      <c r="BO2" s="24" t="s">
        <v>993</v>
      </c>
      <c r="CB2" s="36" t="s">
        <v>995</v>
      </c>
      <c r="CC2" s="36"/>
      <c r="CD2" s="36"/>
      <c r="CE2" s="36"/>
    </row>
    <row r="3" spans="2:105" x14ac:dyDescent="0.25">
      <c r="B3" s="22" t="s">
        <v>931</v>
      </c>
      <c r="C3" s="22">
        <f>IF($H$2="TODOS",(COUNTIFS('STAFF Total'!$H:$H,REVISION!$B3)),COUNTIFS('STAFF Total'!$H:$H,REVISION!$B3,'STAFF Total'!$F:$F,REVISION!$H$2))</f>
        <v>95</v>
      </c>
      <c r="D3" s="22">
        <f>IF($H$2="TODOS",(COUNTIFS('STAFF Total'!$H:$H,REVISION!$B3,'STAFF Total'!$P:$P,1)),(COUNTIFS('STAFF Total'!$H:$H,REVISION!$B3,'STAFF Total'!$P:$P,1,'STAFF Total'!$F:$F,REVISION!$H$2)))</f>
        <v>9</v>
      </c>
      <c r="E3" s="26">
        <f>+D3/C3</f>
        <v>9.4736842105263161E-2</v>
      </c>
      <c r="H3" s="37"/>
      <c r="I3" s="37"/>
      <c r="K3" s="22" t="s">
        <v>931</v>
      </c>
      <c r="L3" s="22">
        <f>IF($P$2="TODOS",COUNTIFS('STAFF Total'!$H:$H,REVISION!$B3),(COUNTIFS('STAFF Total'!$H:$H,REVISION!$B3,BREAK!$F:$F,REVISION!$P$2)))</f>
        <v>95</v>
      </c>
      <c r="M3" s="22">
        <f>IF($P$2="TODOS",COUNTIFS('STAFF Total'!$H:$H,REVISION!$B3),COUNTIFS(BREAK!$H:$H,REVISION!$K3,BREAK!$N:$N,1,BREAK!$F:$F,REVISION!$P$2))-N3</f>
        <v>87</v>
      </c>
      <c r="N3" s="22">
        <f>IF($P$2="TODOS",COUNTIFS(BREAK!$H:$H,REVISION!$K3,BREAK!$K:$K,"00:00:00"),COUNTIFS(BREAK!$H:$H,REVISION!$K3,BREAK!$K:$K,"00:00:00",BREAK!$F:$F,REVISION!$P$2))</f>
        <v>8</v>
      </c>
      <c r="O3" s="26">
        <f>+N3/L3</f>
        <v>8.4210526315789472E-2</v>
      </c>
      <c r="P3" s="37"/>
      <c r="Q3" s="37"/>
      <c r="T3" s="25" t="s">
        <v>989</v>
      </c>
      <c r="BM3" s="34">
        <v>0</v>
      </c>
      <c r="BN3" s="35">
        <v>0</v>
      </c>
      <c r="BO3" s="35">
        <v>0</v>
      </c>
      <c r="CB3" s="36"/>
      <c r="CC3" s="36"/>
      <c r="CD3" s="36"/>
      <c r="CE3" s="36"/>
      <c r="CY3" s="34"/>
      <c r="CZ3" s="35"/>
      <c r="DA3" s="35"/>
    </row>
    <row r="4" spans="2:105" ht="15" customHeight="1" x14ac:dyDescent="0.25">
      <c r="B4" s="22" t="s">
        <v>927</v>
      </c>
      <c r="C4" s="22">
        <f>IF($H$2="TODOS",(COUNTIFS('STAFF Total'!$H:$H,REVISION!$B4)),COUNTIFS('STAFF Total'!$H:$H,REVISION!$B4,'STAFF Total'!$F:$F,REVISION!$H$2))</f>
        <v>53</v>
      </c>
      <c r="D4" s="22">
        <f>IF($H$2="TODOS",(COUNTIFS('STAFF Total'!$H:$H,REVISION!$B4,'STAFF Total'!$P:$P,1)),(COUNTIFS('STAFF Total'!$H:$H,REVISION!$B4,'STAFF Total'!$P:$P,1,'STAFF Total'!$F:$F,REVISION!$H$2)))</f>
        <v>8</v>
      </c>
      <c r="E4" s="26">
        <f t="shared" ref="E4:E16" si="0">+D4/C4</f>
        <v>0.15094339622641509</v>
      </c>
      <c r="H4" s="38" t="s">
        <v>990</v>
      </c>
      <c r="K4" s="22" t="s">
        <v>927</v>
      </c>
      <c r="L4" s="22">
        <f>IF($P$2="TODOS",COUNTIFS('STAFF Total'!$H:$H,REVISION!$B4),(COUNTIFS('STAFF Total'!$H:$H,REVISION!$B4,BREAK!$F:$F,REVISION!$P$2)))</f>
        <v>53</v>
      </c>
      <c r="M4" s="22">
        <f>IF($P$2="TODOS",COUNTIFS('STAFF Total'!$H:$H,REVISION!$B4),COUNTIFS(BREAK!$H:$H,REVISION!$K4,BREAK!$N:$N,1,BREAK!$F:$F,REVISION!$P$2))-N4</f>
        <v>47</v>
      </c>
      <c r="N4" s="22">
        <f>IF($P$2="TODOS",COUNTIFS(BREAK!$H:$H,REVISION!$K4,BREAK!$K:$K,"00:00:00"),COUNTIFS(BREAK!$H:$H,REVISION!$K4,BREAK!$K:$K,"00:00:00",BREAK!$F:$F,REVISION!$P$2))</f>
        <v>6</v>
      </c>
      <c r="O4" s="26">
        <f t="shared" ref="O4:O20" si="1">+N4/L4</f>
        <v>0.11320754716981132</v>
      </c>
      <c r="P4" s="38" t="s">
        <v>983</v>
      </c>
      <c r="T4" s="27" t="s">
        <v>6</v>
      </c>
      <c r="BM4" s="24" t="s">
        <v>992</v>
      </c>
      <c r="BN4" s="24" t="s">
        <v>994</v>
      </c>
      <c r="BO4" s="24" t="s">
        <v>993</v>
      </c>
      <c r="CB4" s="36"/>
      <c r="CC4" s="36"/>
      <c r="CD4" s="36"/>
      <c r="CE4" s="36"/>
      <c r="CY4" s="34"/>
      <c r="CZ4" s="35"/>
      <c r="DA4" s="35"/>
    </row>
    <row r="5" spans="2:105" x14ac:dyDescent="0.25">
      <c r="B5" s="22" t="s">
        <v>928</v>
      </c>
      <c r="C5" s="22">
        <f>IF($H$2="TODOS",(COUNTIFS('STAFF Total'!$H:$H,REVISION!$B5)),COUNTIFS('STAFF Total'!$H:$H,REVISION!$B5,'STAFF Total'!$F:$F,REVISION!$H$2))</f>
        <v>113</v>
      </c>
      <c r="D5" s="22">
        <f>IF($H$2="TODOS",(COUNTIFS('STAFF Total'!$H:$H,REVISION!$B5,'STAFF Total'!$P:$P,1)),(COUNTIFS('STAFF Total'!$H:$H,REVISION!$B5,'STAFF Total'!$P:$P,1,'STAFF Total'!$F:$F,REVISION!$H$2)))</f>
        <v>17</v>
      </c>
      <c r="E5" s="26">
        <f t="shared" si="0"/>
        <v>0.15044247787610621</v>
      </c>
      <c r="H5" s="38"/>
      <c r="K5" s="22" t="s">
        <v>928</v>
      </c>
      <c r="L5" s="22">
        <f>IF($P$2="TODOS",COUNTIFS('STAFF Total'!$H:$H,REVISION!$B5),(COUNTIFS('STAFF Total'!$H:$H,REVISION!$B5,BREAK!$F:$F,REVISION!$P$2)))</f>
        <v>113</v>
      </c>
      <c r="M5" s="22">
        <f>IF($P$2="TODOS",COUNTIFS('STAFF Total'!$H:$H,REVISION!$B5),COUNTIFS(BREAK!$H:$H,REVISION!$K5,BREAK!$N:$N,1,BREAK!$F:$F,REVISION!$P$2))-N5</f>
        <v>104</v>
      </c>
      <c r="N5" s="22">
        <f>IF($P$2="TODOS",COUNTIFS(BREAK!$H:$H,REVISION!$K5,BREAK!$K:$K,"00:00:00"),COUNTIFS(BREAK!$H:$H,REVISION!$K5,BREAK!$K:$K,"00:00:00",BREAK!$F:$F,REVISION!$P$2))</f>
        <v>9</v>
      </c>
      <c r="O5" s="26">
        <f t="shared" si="1"/>
        <v>7.9646017699115043E-2</v>
      </c>
      <c r="P5" s="38"/>
      <c r="T5" s="27" t="s">
        <v>12</v>
      </c>
      <c r="BM5" s="34">
        <v>0</v>
      </c>
      <c r="BN5" s="35">
        <v>0</v>
      </c>
      <c r="BO5" s="35">
        <v>0</v>
      </c>
      <c r="CB5" s="36"/>
      <c r="CC5" s="36"/>
      <c r="CD5" s="36"/>
      <c r="CE5" s="36"/>
      <c r="CY5" s="34"/>
      <c r="CZ5" s="35"/>
      <c r="DA5" s="35"/>
    </row>
    <row r="6" spans="2:105" x14ac:dyDescent="0.25">
      <c r="B6" s="22" t="s">
        <v>937</v>
      </c>
      <c r="C6" s="22">
        <f>IF($H$2="TODOS",(COUNTIFS('STAFF Total'!$H:$H,REVISION!$B6)),COUNTIFS('STAFF Total'!$H:$H,REVISION!$B6,'STAFF Total'!$F:$F,REVISION!$H$2))</f>
        <v>30</v>
      </c>
      <c r="D6" s="22">
        <f>IF($H$2="TODOS",(COUNTIFS('STAFF Total'!$H:$H,REVISION!$B6,'STAFF Total'!$P:$P,1)),(COUNTIFS('STAFF Total'!$H:$H,REVISION!$B6,'STAFF Total'!$P:$P,1,'STAFF Total'!$F:$F,REVISION!$H$2)))</f>
        <v>0</v>
      </c>
      <c r="E6" s="26">
        <f t="shared" si="0"/>
        <v>0</v>
      </c>
      <c r="H6" s="38"/>
      <c r="K6" s="22" t="s">
        <v>937</v>
      </c>
      <c r="L6" s="22">
        <f>IF($P$2="TODOS",COUNTIFS('STAFF Total'!$H:$H,REVISION!$B6),(COUNTIFS('STAFF Total'!$H:$H,REVISION!$B6,BREAK!$F:$F,REVISION!$P$2)))</f>
        <v>30</v>
      </c>
      <c r="M6" s="22">
        <f>IF($P$2="TODOS",COUNTIFS('STAFF Total'!$H:$H,REVISION!$B6),COUNTIFS(BREAK!$H:$H,REVISION!$K6,BREAK!$N:$N,1,BREAK!$F:$F,REVISION!$P$2))-N6</f>
        <v>30</v>
      </c>
      <c r="N6" s="22">
        <f>IF($P$2="TODOS",COUNTIFS(BREAK!$H:$H,REVISION!$K6,BREAK!$K:$K,"00:00:00"),COUNTIFS(BREAK!$H:$H,REVISION!$K6,BREAK!$K:$K,"00:00:00",BREAK!$F:$F,REVISION!$P$2))</f>
        <v>0</v>
      </c>
      <c r="O6" s="26">
        <f t="shared" si="1"/>
        <v>0</v>
      </c>
      <c r="P6" s="38"/>
      <c r="T6" s="27" t="s">
        <v>16</v>
      </c>
      <c r="BM6" s="34">
        <v>2.0833333333333332E-2</v>
      </c>
      <c r="BN6" s="35" cm="1">
        <f t="array" aca="1" ref="BN6" ca="1">SUMPRODUCT(
SUBTOTAL(103,OFFSET(BREAK!J3,ROW(BREAK!$J$3:$J$1100)-ROW(AT3),0)),
--(BREAK!$J$3:$J$1100&gt;=VALUE($BM6)),
--(BREAK!$J$3:$J$1100&lt;VALUE($BM6)+TIME(0,30,0))
)</f>
        <v>5</v>
      </c>
      <c r="BO6" s="35" cm="1">
        <f t="array" aca="1" ref="BO6" ca="1">SUMPRODUCT(
SUBTOTAL(103,OFFSET(BREAK!K3,ROW(BREAK!$K$3:$K$1100)-ROW(AU3),0)),
--(BREAK!$K$3:$K$1100&gt;=VALUE($BM6)),
--(BREAK!$K$3:$K$1100&lt;VALUE($BM6)+TIME(0,30,0))
)</f>
        <v>1</v>
      </c>
      <c r="CB6" s="36"/>
      <c r="CC6" s="36"/>
      <c r="CD6" s="36"/>
      <c r="CE6" s="36"/>
      <c r="CY6" s="34"/>
      <c r="CZ6" s="35"/>
      <c r="DA6" s="35"/>
    </row>
    <row r="7" spans="2:105" x14ac:dyDescent="0.25">
      <c r="B7" s="22" t="s">
        <v>949</v>
      </c>
      <c r="C7" s="22">
        <f>IF($H$2="TODOS",(COUNTIFS('STAFF Total'!$H:$H,REVISION!$B7)),COUNTIFS('STAFF Total'!$H:$H,REVISION!$B7,'STAFF Total'!$F:$F,REVISION!$H$2))</f>
        <v>29</v>
      </c>
      <c r="D7" s="22">
        <f>IF($H$2="TODOS",(COUNTIFS('STAFF Total'!$H:$H,REVISION!$B7,'STAFF Total'!$P:$P,1)),(COUNTIFS('STAFF Total'!$H:$H,REVISION!$B7,'STAFF Total'!$P:$P,1,'STAFF Total'!$F:$F,REVISION!$H$2)))</f>
        <v>2</v>
      </c>
      <c r="E7" s="26">
        <f t="shared" si="0"/>
        <v>6.8965517241379309E-2</v>
      </c>
      <c r="H7" s="38"/>
      <c r="K7" s="22" t="s">
        <v>949</v>
      </c>
      <c r="L7" s="22">
        <f>IF($P$2="TODOS",COUNTIFS('STAFF Total'!$H:$H,REVISION!$B7),(COUNTIFS('STAFF Total'!$H:$H,REVISION!$B7,BREAK!$F:$F,REVISION!$P$2)))</f>
        <v>29</v>
      </c>
      <c r="M7" s="22">
        <f>IF($P$2="TODOS",COUNTIFS('STAFF Total'!$H:$H,REVISION!$B7),COUNTIFS(BREAK!$H:$H,REVISION!$K7,BREAK!$N:$N,1,BREAK!$F:$F,REVISION!$P$2))-N7</f>
        <v>25</v>
      </c>
      <c r="N7" s="22">
        <f>IF($P$2="TODOS",COUNTIFS(BREAK!$H:$H,REVISION!$K7,BREAK!$K:$K,"00:00:00"),COUNTIFS(BREAK!$H:$H,REVISION!$K7,BREAK!$K:$K,"00:00:00",BREAK!$F:$F,REVISION!$P$2))</f>
        <v>4</v>
      </c>
      <c r="O7" s="26">
        <f t="shared" si="1"/>
        <v>0.13793103448275862</v>
      </c>
      <c r="P7" s="38"/>
      <c r="T7" s="27" t="s">
        <v>3</v>
      </c>
      <c r="BM7" s="34">
        <v>4.1666666666666699E-2</v>
      </c>
      <c r="BN7" s="35" cm="1">
        <f t="array" aca="1" ref="BN7" ca="1">SUMPRODUCT(
SUBTOTAL(103,OFFSET(BREAK!J4,ROW(BREAK!$J$3:$J$1100)-ROW(AT4),0)),
--(BREAK!$J$3:$J$1100&gt;=VALUE($BM7)),
--(BREAK!$J$3:$J$1100&lt;VALUE($BM7)+TIME(0,30,0))
)</f>
        <v>0</v>
      </c>
      <c r="BO7" s="35" cm="1">
        <f t="array" aca="1" ref="BO7" ca="1">SUMPRODUCT(
SUBTOTAL(103,OFFSET(BREAK!K4,ROW(BREAK!$K$3:$K$1100)-ROW(AU4),0)),
--(BREAK!$K$3:$K$1100&gt;=VALUE($BM7)),
--(BREAK!$K$3:$K$1100&lt;VALUE($BM7)+TIME(0,30,0))
)</f>
        <v>0</v>
      </c>
      <c r="CB7" s="36"/>
      <c r="CC7" s="36"/>
      <c r="CD7" s="36"/>
      <c r="CE7" s="36"/>
      <c r="CY7" s="34"/>
      <c r="CZ7" s="35"/>
      <c r="DA7" s="35"/>
    </row>
    <row r="8" spans="2:105" x14ac:dyDescent="0.25">
      <c r="B8" s="22" t="s">
        <v>933</v>
      </c>
      <c r="C8" s="22">
        <f>IF($H$2="TODOS",(COUNTIFS('STAFF Total'!$H:$H,REVISION!$B8)),COUNTIFS('STAFF Total'!$H:$H,REVISION!$B8,'STAFF Total'!$F:$F,REVISION!$H$2))</f>
        <v>0</v>
      </c>
      <c r="D8" s="22">
        <f>IF($H$2="TODOS",(COUNTIFS('STAFF Total'!$H:$H,REVISION!$B8,'STAFF Total'!$P:$P,1)),(COUNTIFS('STAFF Total'!$H:$H,REVISION!$B8,'STAFF Total'!$P:$P,1,'STAFF Total'!$F:$F,REVISION!$H$2)))</f>
        <v>0</v>
      </c>
      <c r="E8" s="26" t="e">
        <f t="shared" si="0"/>
        <v>#DIV/0!</v>
      </c>
      <c r="H8" s="38"/>
      <c r="K8" s="22" t="s">
        <v>933</v>
      </c>
      <c r="L8" s="22">
        <f>IF($P$2="TODOS",COUNTIFS('STAFF Total'!$H:$H,REVISION!$B8),(COUNTIFS('STAFF Total'!$H:$H,REVISION!$B8,BREAK!$F:$F,REVISION!$P$2)))</f>
        <v>0</v>
      </c>
      <c r="M8" s="22">
        <f>IF($P$2="TODOS",COUNTIFS('STAFF Total'!$H:$H,REVISION!$B8),COUNTIFS(BREAK!$H:$H,REVISION!$K8,BREAK!$N:$N,1,BREAK!$F:$F,REVISION!$P$2))-N8</f>
        <v>0</v>
      </c>
      <c r="N8" s="22">
        <f>IF($P$2="TODOS",COUNTIFS(BREAK!$H:$H,REVISION!$K8,BREAK!$K:$K,"00:00:00"),COUNTIFS(BREAK!$H:$H,REVISION!$K8,BREAK!$K:$K,"00:00:00",BREAK!$F:$F,REVISION!$P$2))</f>
        <v>0</v>
      </c>
      <c r="O8" s="26" t="e">
        <f t="shared" si="1"/>
        <v>#DIV/0!</v>
      </c>
      <c r="P8" s="38"/>
      <c r="T8" s="27" t="s">
        <v>17</v>
      </c>
      <c r="BM8" s="34">
        <v>6.25E-2</v>
      </c>
      <c r="BN8" s="35" cm="1">
        <f t="array" aca="1" ref="BN8" ca="1">SUMPRODUCT(
SUBTOTAL(103,OFFSET(BREAK!J5,ROW(BREAK!$J$3:$J$1100)-ROW(AT5),0)),
--(BREAK!$J$3:$J$1100&gt;=VALUE($BM8)),
--(BREAK!$J$3:$J$1100&lt;VALUE($BM8)+TIME(0,30,0))
)</f>
        <v>3</v>
      </c>
      <c r="BO8" s="35" cm="1">
        <f t="array" aca="1" ref="BO8" ca="1">SUMPRODUCT(
SUBTOTAL(103,OFFSET(BREAK!K5,ROW(BREAK!$K$3:$K$1100)-ROW(AU5),0)),
--(BREAK!$K$3:$K$1100&gt;=VALUE($BM8)),
--(BREAK!$K$3:$K$1100&lt;VALUE($BM8)+TIME(0,30,0))
)</f>
        <v>1</v>
      </c>
      <c r="CB8" s="36"/>
      <c r="CC8" s="36"/>
      <c r="CD8" s="36"/>
      <c r="CE8" s="36"/>
      <c r="CY8" s="34"/>
      <c r="CZ8" s="35"/>
      <c r="DA8" s="35"/>
    </row>
    <row r="9" spans="2:105" x14ac:dyDescent="0.25">
      <c r="B9" s="22" t="s">
        <v>945</v>
      </c>
      <c r="C9" s="22">
        <f>IF($H$2="TODOS",(COUNTIFS('STAFF Total'!$H:$H,REVISION!$B9)),COUNTIFS('STAFF Total'!$H:$H,REVISION!$B9,'STAFF Total'!$F:$F,REVISION!$H$2))</f>
        <v>50</v>
      </c>
      <c r="D9" s="22">
        <f>IF($H$2="TODOS",(COUNTIFS('STAFF Total'!$H:$H,REVISION!$B9,'STAFF Total'!$P:$P,1)),(COUNTIFS('STAFF Total'!$H:$H,REVISION!$B9,'STAFF Total'!$P:$P,1,'STAFF Total'!$F:$F,REVISION!$H$2)))</f>
        <v>3</v>
      </c>
      <c r="E9" s="26">
        <f t="shared" si="0"/>
        <v>0.06</v>
      </c>
      <c r="H9" s="38"/>
      <c r="K9" s="22" t="s">
        <v>945</v>
      </c>
      <c r="L9" s="22">
        <f>IF($P$2="TODOS",COUNTIFS('STAFF Total'!$H:$H,REVISION!$B9),(COUNTIFS('STAFF Total'!$H:$H,REVISION!$B9,BREAK!$F:$F,REVISION!$P$2)))</f>
        <v>50</v>
      </c>
      <c r="M9" s="22">
        <f>IF($P$2="TODOS",COUNTIFS('STAFF Total'!$H:$H,REVISION!$B9),COUNTIFS(BREAK!$H:$H,REVISION!$K9,BREAK!$N:$N,1,BREAK!$F:$F,REVISION!$P$2))-N9</f>
        <v>49</v>
      </c>
      <c r="N9" s="22">
        <f>IF($P$2="TODOS",COUNTIFS(BREAK!$H:$H,REVISION!$K9,BREAK!$K:$K,"00:00:00"),COUNTIFS(BREAK!$H:$H,REVISION!$K9,BREAK!$K:$K,"00:00:00",BREAK!$F:$F,REVISION!$P$2))</f>
        <v>1</v>
      </c>
      <c r="O9" s="26">
        <f t="shared" si="1"/>
        <v>0.02</v>
      </c>
      <c r="P9" s="38"/>
      <c r="T9" s="27" t="s">
        <v>9</v>
      </c>
      <c r="BM9" s="34">
        <v>8.3333333333333301E-2</v>
      </c>
      <c r="BN9" s="35" cm="1">
        <f t="array" aca="1" ref="BN9" ca="1">SUMPRODUCT(
SUBTOTAL(103,OFFSET(BREAK!J6,ROW(BREAK!$J$3:$J$1100)-ROW(AT6),0)),
--(BREAK!$J$3:$J$1100&gt;=VALUE($BM9)),
--(BREAK!$J$3:$J$1100&lt;VALUE($BM9)+TIME(0,30,0))
)</f>
        <v>1</v>
      </c>
      <c r="BO9" s="35" cm="1">
        <f t="array" aca="1" ref="BO9" ca="1">SUMPRODUCT(
SUBTOTAL(103,OFFSET(BREAK!K6,ROW(BREAK!$K$3:$K$1100)-ROW(AU6),0)),
--(BREAK!$K$3:$K$1100&gt;=VALUE($BM9)),
--(BREAK!$K$3:$K$1100&lt;VALUE($BM9)+TIME(0,30,0))
)</f>
        <v>2</v>
      </c>
      <c r="CB9" s="36"/>
      <c r="CC9" s="36"/>
      <c r="CD9" s="36"/>
      <c r="CE9" s="36"/>
      <c r="CY9" s="34"/>
      <c r="CZ9" s="35"/>
      <c r="DA9" s="35"/>
    </row>
    <row r="10" spans="2:105" x14ac:dyDescent="0.25">
      <c r="B10" s="22" t="s">
        <v>942</v>
      </c>
      <c r="C10" s="22">
        <f>IF($H$2="TODOS",(COUNTIFS('STAFF Total'!$H:$H,REVISION!$B10)),COUNTIFS('STAFF Total'!$H:$H,REVISION!$B10,'STAFF Total'!$F:$F,REVISION!$H$2))</f>
        <v>41</v>
      </c>
      <c r="D10" s="22">
        <f>IF($H$2="TODOS",(COUNTIFS('STAFF Total'!$H:$H,REVISION!$B10,'STAFF Total'!$P:$P,1)),(COUNTIFS('STAFF Total'!$H:$H,REVISION!$B10,'STAFF Total'!$P:$P,1,'STAFF Total'!$F:$F,REVISION!$H$2)))</f>
        <v>5</v>
      </c>
      <c r="E10" s="26">
        <f t="shared" si="0"/>
        <v>0.12195121951219512</v>
      </c>
      <c r="H10" s="38"/>
      <c r="K10" s="22" t="s">
        <v>942</v>
      </c>
      <c r="L10" s="22">
        <f>IF($P$2="TODOS",COUNTIFS('STAFF Total'!$H:$H,REVISION!$B10),(COUNTIFS('STAFF Total'!$H:$H,REVISION!$B10,BREAK!$F:$F,REVISION!$P$2)))</f>
        <v>41</v>
      </c>
      <c r="M10" s="22">
        <f>IF($P$2="TODOS",COUNTIFS('STAFF Total'!$H:$H,REVISION!$B10),COUNTIFS(BREAK!$H:$H,REVISION!$K10,BREAK!$N:$N,1,BREAK!$F:$F,REVISION!$P$2))-N10</f>
        <v>38</v>
      </c>
      <c r="N10" s="22">
        <f>IF($P$2="TODOS",COUNTIFS(BREAK!$H:$H,REVISION!$K10,BREAK!$K:$K,"00:00:00"),COUNTIFS(BREAK!$H:$H,REVISION!$K10,BREAK!$K:$K,"00:00:00",BREAK!$F:$F,REVISION!$P$2))</f>
        <v>3</v>
      </c>
      <c r="O10" s="26">
        <f t="shared" si="1"/>
        <v>7.3170731707317069E-2</v>
      </c>
      <c r="P10" s="38"/>
      <c r="T10" s="27" t="s">
        <v>8</v>
      </c>
      <c r="BM10" s="34">
        <v>0.104166666666667</v>
      </c>
      <c r="BN10" s="35" cm="1">
        <f t="array" aca="1" ref="BN10" ca="1">SUMPRODUCT(
SUBTOTAL(103,OFFSET(BREAK!J7,ROW(BREAK!$J$3:$J$1100)-ROW(AT7),0)),
--(BREAK!$J$3:$J$1100&gt;=VALUE($BM10)),
--(BREAK!$J$3:$J$1100&lt;VALUE($BM10)+TIME(0,30,0))
)</f>
        <v>0</v>
      </c>
      <c r="BO10" s="35" cm="1">
        <f t="array" aca="1" ref="BO10" ca="1">SUMPRODUCT(
SUBTOTAL(103,OFFSET(BREAK!K7,ROW(BREAK!$K$3:$K$1100)-ROW(AU7),0)),
--(BREAK!$K$3:$K$1100&gt;=VALUE($BM10)),
--(BREAK!$K$3:$K$1100&lt;VALUE($BM10)+TIME(0,30,0))
)</f>
        <v>2</v>
      </c>
      <c r="CB10" s="36"/>
      <c r="CC10" s="36"/>
      <c r="CD10" s="36"/>
      <c r="CE10" s="36"/>
      <c r="CY10" s="34"/>
      <c r="CZ10" s="35"/>
      <c r="DA10" s="35"/>
    </row>
    <row r="11" spans="2:105" x14ac:dyDescent="0.25">
      <c r="B11" s="22" t="s">
        <v>940</v>
      </c>
      <c r="C11" s="22">
        <f>IF($H$2="TODOS",(COUNTIFS('STAFF Total'!$H:$H,REVISION!$B11)),COUNTIFS('STAFF Total'!$H:$H,REVISION!$B11,'STAFF Total'!$F:$F,REVISION!$H$2))</f>
        <v>35</v>
      </c>
      <c r="D11" s="22">
        <f>IF($H$2="TODOS",(COUNTIFS('STAFF Total'!$H:$H,REVISION!$B11,'STAFF Total'!$P:$P,1)),(COUNTIFS('STAFF Total'!$H:$H,REVISION!$B11,'STAFF Total'!$P:$P,1,'STAFF Total'!$F:$F,REVISION!$H$2)))</f>
        <v>3</v>
      </c>
      <c r="E11" s="26">
        <f t="shared" si="0"/>
        <v>8.5714285714285715E-2</v>
      </c>
      <c r="H11" s="38"/>
      <c r="K11" s="22" t="s">
        <v>940</v>
      </c>
      <c r="L11" s="22">
        <f>IF($P$2="TODOS",COUNTIFS('STAFF Total'!$H:$H,REVISION!$B11),(COUNTIFS('STAFF Total'!$H:$H,REVISION!$B11,BREAK!$F:$F,REVISION!$P$2)))</f>
        <v>35</v>
      </c>
      <c r="M11" s="22">
        <f>IF($P$2="TODOS",COUNTIFS('STAFF Total'!$H:$H,REVISION!$B11),COUNTIFS(BREAK!$H:$H,REVISION!$K11,BREAK!$N:$N,1,BREAK!$F:$F,REVISION!$P$2))-N11</f>
        <v>33</v>
      </c>
      <c r="N11" s="22">
        <f>IF($P$2="TODOS",COUNTIFS(BREAK!$H:$H,REVISION!$K11,BREAK!$K:$K,"00:00:00"),COUNTIFS(BREAK!$H:$H,REVISION!$K11,BREAK!$K:$K,"00:00:00",BREAK!$F:$F,REVISION!$P$2))</f>
        <v>2</v>
      </c>
      <c r="O11" s="26">
        <f t="shared" si="1"/>
        <v>5.7142857142857141E-2</v>
      </c>
      <c r="P11" s="38"/>
      <c r="T11" s="27" t="s">
        <v>987</v>
      </c>
      <c r="BM11" s="34">
        <v>0.125</v>
      </c>
      <c r="BN11" s="35" cm="1">
        <f t="array" aca="1" ref="BN11" ca="1">SUMPRODUCT(
SUBTOTAL(103,OFFSET(BREAK!J8,ROW(BREAK!$J$3:$J$1100)-ROW(AT8),0)),
--(BREAK!$J$3:$J$1100&gt;=VALUE($BM11)),
--(BREAK!$J$3:$J$1100&lt;VALUE($BM11)+TIME(0,30,0))
)</f>
        <v>0</v>
      </c>
      <c r="BO11" s="35" cm="1">
        <f t="array" aca="1" ref="BO11" ca="1">SUMPRODUCT(
SUBTOTAL(103,OFFSET(BREAK!K8,ROW(BREAK!$K$3:$K$1100)-ROW(AU8),0)),
--(BREAK!$K$3:$K$1100&gt;=VALUE($BM11)),
--(BREAK!$K$3:$K$1100&lt;VALUE($BM11)+TIME(0,30,0))
)</f>
        <v>0</v>
      </c>
      <c r="CB11" s="36"/>
      <c r="CC11" s="36"/>
      <c r="CD11" s="36"/>
      <c r="CE11" s="36"/>
      <c r="CY11" s="34"/>
      <c r="CZ11" s="35"/>
      <c r="DA11" s="35"/>
    </row>
    <row r="12" spans="2:105" x14ac:dyDescent="0.25">
      <c r="B12" s="22" t="s">
        <v>953</v>
      </c>
      <c r="C12" s="22">
        <f>IF($H$2="TODOS",(COUNTIFS('STAFF Total'!$H:$H,REVISION!$B12)),COUNTIFS('STAFF Total'!$H:$H,REVISION!$B12,'STAFF Total'!$F:$F,REVISION!$H$2))</f>
        <v>65</v>
      </c>
      <c r="D12" s="22">
        <f>IF($H$2="TODOS",(COUNTIFS('STAFF Total'!$H:$H,REVISION!$B12,'STAFF Total'!$P:$P,1)),(COUNTIFS('STAFF Total'!$H:$H,REVISION!$B12,'STAFF Total'!$P:$P,1,'STAFF Total'!$F:$F,REVISION!$H$2)))</f>
        <v>5</v>
      </c>
      <c r="E12" s="26">
        <f t="shared" si="0"/>
        <v>7.6923076923076927E-2</v>
      </c>
      <c r="H12" s="38"/>
      <c r="K12" s="22" t="s">
        <v>953</v>
      </c>
      <c r="L12" s="22">
        <f>IF($P$2="TODOS",COUNTIFS('STAFF Total'!$H:$H,REVISION!$B12),(COUNTIFS('STAFF Total'!$H:$H,REVISION!$B12,BREAK!$F:$F,REVISION!$P$2)))</f>
        <v>65</v>
      </c>
      <c r="M12" s="22">
        <f>IF($P$2="TODOS",COUNTIFS('STAFF Total'!$H:$H,REVISION!$B12),COUNTIFS(BREAK!$H:$H,REVISION!$K12,BREAK!$N:$N,1,BREAK!$F:$F,REVISION!$P$2))-N12</f>
        <v>60</v>
      </c>
      <c r="N12" s="22">
        <f>IF($P$2="TODOS",COUNTIFS(BREAK!$H:$H,REVISION!$K12,BREAK!$K:$K,"00:00:00"),COUNTIFS(BREAK!$H:$H,REVISION!$K12,BREAK!$K:$K,"00:00:00",BREAK!$F:$F,REVISION!$P$2))</f>
        <v>5</v>
      </c>
      <c r="O12" s="26">
        <f t="shared" si="1"/>
        <v>7.6923076923076927E-2</v>
      </c>
      <c r="P12" s="38"/>
      <c r="BM12" s="34">
        <v>0.14583333333333301</v>
      </c>
      <c r="BN12" s="35" cm="1">
        <f t="array" aca="1" ref="BN12" ca="1">SUMPRODUCT(
SUBTOTAL(103,OFFSET(BREAK!J9,ROW(BREAK!$J$3:$J$1100)-ROW(AT9),0)),
--(BREAK!$J$3:$J$1100&gt;=VALUE($BM12)),
--(BREAK!$J$3:$J$1100&lt;VALUE($BM12)+TIME(0,30,0))
)</f>
        <v>0</v>
      </c>
      <c r="BO12" s="35" cm="1">
        <f t="array" aca="1" ref="BO12" ca="1">SUMPRODUCT(
SUBTOTAL(103,OFFSET(BREAK!K9,ROW(BREAK!$K$3:$K$1100)-ROW(AU9),0)),
--(BREAK!$K$3:$K$1100&gt;=VALUE($BM12)),
--(BREAK!$K$3:$K$1100&lt;VALUE($BM12)+TIME(0,30,0))
)</f>
        <v>0</v>
      </c>
      <c r="CB12" s="36"/>
      <c r="CC12" s="36"/>
      <c r="CD12" s="36"/>
      <c r="CE12" s="36"/>
      <c r="CY12" s="34"/>
      <c r="CZ12" s="35"/>
      <c r="DA12" s="35"/>
    </row>
    <row r="13" spans="2:105" x14ac:dyDescent="0.25">
      <c r="B13" s="22" t="s">
        <v>935</v>
      </c>
      <c r="C13" s="22">
        <f>IF($H$2="TODOS",(COUNTIFS('STAFF Total'!$H:$H,REVISION!$B13)),COUNTIFS('STAFF Total'!$H:$H,REVISION!$B13,'STAFF Total'!$F:$F,REVISION!$H$2))</f>
        <v>61</v>
      </c>
      <c r="D13" s="22">
        <f>IF($H$2="TODOS",(COUNTIFS('STAFF Total'!$H:$H,REVISION!$B13,'STAFF Total'!$P:$P,1)),(COUNTIFS('STAFF Total'!$H:$H,REVISION!$B13,'STAFF Total'!$P:$P,1,'STAFF Total'!$F:$F,REVISION!$H$2)))</f>
        <v>5</v>
      </c>
      <c r="E13" s="26">
        <f t="shared" si="0"/>
        <v>8.1967213114754092E-2</v>
      </c>
      <c r="H13" s="38"/>
      <c r="K13" s="22" t="s">
        <v>935</v>
      </c>
      <c r="L13" s="22">
        <f>IF($P$2="TODOS",COUNTIFS('STAFF Total'!$H:$H,REVISION!$B13),(COUNTIFS('STAFF Total'!$H:$H,REVISION!$B13,BREAK!$F:$F,REVISION!$P$2)))</f>
        <v>61</v>
      </c>
      <c r="M13" s="22">
        <f>IF($P$2="TODOS",COUNTIFS('STAFF Total'!$H:$H,REVISION!$B13),COUNTIFS(BREAK!$H:$H,REVISION!$K13,BREAK!$N:$N,1,BREAK!$F:$F,REVISION!$P$2))-N13</f>
        <v>56</v>
      </c>
      <c r="N13" s="22">
        <f>IF($P$2="TODOS",COUNTIFS(BREAK!$H:$H,REVISION!$K13,BREAK!$K:$K,"00:00:00"),COUNTIFS(BREAK!$H:$H,REVISION!$K13,BREAK!$K:$K,"00:00:00",BREAK!$F:$F,REVISION!$P$2))</f>
        <v>5</v>
      </c>
      <c r="O13" s="26">
        <f t="shared" si="1"/>
        <v>8.1967213114754092E-2</v>
      </c>
      <c r="P13" s="38"/>
      <c r="BM13" s="34">
        <v>0.16666666666666699</v>
      </c>
      <c r="BN13" s="35" cm="1">
        <f t="array" aca="1" ref="BN13" ca="1">SUMPRODUCT(
SUBTOTAL(103,OFFSET(BREAK!J10,ROW(BREAK!$J$3:$J$1100)-ROW(AT10),0)),
--(BREAK!$J$3:$J$1100&gt;=VALUE($BM13)),
--(BREAK!$J$3:$J$1100&lt;VALUE($BM13)+TIME(0,30,0))
)</f>
        <v>0</v>
      </c>
      <c r="BO13" s="35" cm="1">
        <f t="array" aca="1" ref="BO13" ca="1">SUMPRODUCT(
SUBTOTAL(103,OFFSET(BREAK!K10,ROW(BREAK!$K$3:$K$1100)-ROW(AU10),0)),
--(BREAK!$K$3:$K$1100&gt;=VALUE($BM13)),
--(BREAK!$K$3:$K$1100&lt;VALUE($BM13)+TIME(0,30,0))
)</f>
        <v>0</v>
      </c>
      <c r="CB13" s="36"/>
      <c r="CC13" s="36"/>
      <c r="CD13" s="36"/>
      <c r="CE13" s="36"/>
      <c r="CY13" s="34"/>
      <c r="CZ13" s="35"/>
      <c r="DA13" s="35"/>
    </row>
    <row r="14" spans="2:105" x14ac:dyDescent="0.25">
      <c r="B14" s="22" t="s">
        <v>930</v>
      </c>
      <c r="C14" s="22">
        <f>IF($H$2="TODOS",(COUNTIFS('STAFF Total'!$H:$H,REVISION!$B14)),COUNTIFS('STAFF Total'!$H:$H,REVISION!$B14,'STAFF Total'!$F:$F,REVISION!$H$2))</f>
        <v>30</v>
      </c>
      <c r="D14" s="22">
        <f>IF($H$2="TODOS",(COUNTIFS('STAFF Total'!$H:$H,REVISION!$B14,'STAFF Total'!$P:$P,1)),(COUNTIFS('STAFF Total'!$H:$H,REVISION!$B14,'STAFF Total'!$P:$P,1,'STAFF Total'!$F:$F,REVISION!$H$2)))</f>
        <v>8</v>
      </c>
      <c r="E14" s="26">
        <f t="shared" si="0"/>
        <v>0.26666666666666666</v>
      </c>
      <c r="H14" s="38"/>
      <c r="K14" s="22" t="s">
        <v>930</v>
      </c>
      <c r="L14" s="22">
        <f>IF($P$2="TODOS",COUNTIFS('STAFF Total'!$H:$H,REVISION!$B14),(COUNTIFS('STAFF Total'!$H:$H,REVISION!$B14,BREAK!$F:$F,REVISION!$P$2)))</f>
        <v>30</v>
      </c>
      <c r="M14" s="22">
        <f>IF($P$2="TODOS",COUNTIFS('STAFF Total'!$H:$H,REVISION!$B14),COUNTIFS(BREAK!$H:$H,REVISION!$K14,BREAK!$N:$N,1,BREAK!$F:$F,REVISION!$P$2))-N14</f>
        <v>25</v>
      </c>
      <c r="N14" s="22">
        <f>IF($P$2="TODOS",COUNTIFS(BREAK!$H:$H,REVISION!$K14,BREAK!$K:$K,"00:00:00"),COUNTIFS(BREAK!$H:$H,REVISION!$K14,BREAK!$K:$K,"00:00:00",BREAK!$F:$F,REVISION!$P$2))</f>
        <v>5</v>
      </c>
      <c r="O14" s="26">
        <f t="shared" si="1"/>
        <v>0.16666666666666666</v>
      </c>
      <c r="P14" s="38"/>
      <c r="BM14" s="34">
        <v>0.1875</v>
      </c>
      <c r="BN14" s="35" cm="1">
        <f t="array" aca="1" ref="BN14" ca="1">SUMPRODUCT(
SUBTOTAL(103,OFFSET(BREAK!J11,ROW(BREAK!$J$3:$J$1100)-ROW(AT11),0)),
--(BREAK!$J$3:$J$1100&gt;=VALUE($BM14)),
--(BREAK!$J$3:$J$1100&lt;VALUE($BM14)+TIME(0,30,0))
)</f>
        <v>0</v>
      </c>
      <c r="BO14" s="35" cm="1">
        <f t="array" aca="1" ref="BO14" ca="1">SUMPRODUCT(
SUBTOTAL(103,OFFSET(BREAK!K11,ROW(BREAK!$K$3:$K$1100)-ROW(AU11),0)),
--(BREAK!$K$3:$K$1100&gt;=VALUE($BM14)),
--(BREAK!$K$3:$K$1100&lt;VALUE($BM14)+TIME(0,30,0))
)</f>
        <v>0</v>
      </c>
      <c r="CB14" s="36"/>
      <c r="CC14" s="36"/>
      <c r="CD14" s="36"/>
      <c r="CE14" s="36"/>
      <c r="CY14" s="34"/>
      <c r="CZ14" s="35"/>
      <c r="DA14" s="35"/>
    </row>
    <row r="15" spans="2:105" x14ac:dyDescent="0.25">
      <c r="B15" s="22" t="s">
        <v>934</v>
      </c>
      <c r="C15" s="22">
        <f>IF($H$2="TODOS",(COUNTIFS('STAFF Total'!$H:$H,REVISION!$B15)),COUNTIFS('STAFF Total'!$H:$H,REVISION!$B15,'STAFF Total'!$F:$F,REVISION!$H$2))</f>
        <v>120</v>
      </c>
      <c r="D15" s="22">
        <f>IF($H$2="TODOS",(COUNTIFS('STAFF Total'!$H:$H,REVISION!$B15,'STAFF Total'!$P:$P,1)),(COUNTIFS('STAFF Total'!$H:$H,REVISION!$B15,'STAFF Total'!$P:$P,1,'STAFF Total'!$F:$F,REVISION!$H$2)))</f>
        <v>23</v>
      </c>
      <c r="E15" s="26">
        <f t="shared" si="0"/>
        <v>0.19166666666666668</v>
      </c>
      <c r="H15" s="38"/>
      <c r="K15" s="22" t="s">
        <v>934</v>
      </c>
      <c r="L15" s="22">
        <f>IF($P$2="TODOS",COUNTIFS('STAFF Total'!$H:$H,REVISION!$B15),(COUNTIFS('STAFF Total'!$H:$H,REVISION!$B15,BREAK!$F:$F,REVISION!$P$2)))</f>
        <v>120</v>
      </c>
      <c r="M15" s="22">
        <f>IF($P$2="TODOS",COUNTIFS('STAFF Total'!$H:$H,REVISION!$B15),COUNTIFS(BREAK!$H:$H,REVISION!$K15,BREAK!$N:$N,1,BREAK!$F:$F,REVISION!$P$2))-N15</f>
        <v>113</v>
      </c>
      <c r="N15" s="22">
        <f>IF($P$2="TODOS",COUNTIFS(BREAK!$H:$H,REVISION!$K15,BREAK!$K:$K,"00:00:00"),COUNTIFS(BREAK!$H:$H,REVISION!$K15,BREAK!$K:$K,"00:00:00",BREAK!$F:$F,REVISION!$P$2))</f>
        <v>7</v>
      </c>
      <c r="O15" s="26">
        <f t="shared" si="1"/>
        <v>5.8333333333333334E-2</v>
      </c>
      <c r="P15" s="38"/>
      <c r="BM15" s="34">
        <v>0.20833333333333301</v>
      </c>
      <c r="BN15" s="35" cm="1">
        <f t="array" aca="1" ref="BN15" ca="1">SUMPRODUCT(
SUBTOTAL(103,OFFSET(BREAK!J12,ROW(BREAK!$J$3:$J$1100)-ROW(AT12),0)),
--(BREAK!$J$3:$J$1100&gt;=VALUE($BM15)),
--(BREAK!$J$3:$J$1100&lt;VALUE($BM15)+TIME(0,30,0))
)</f>
        <v>0</v>
      </c>
      <c r="BO15" s="35" cm="1">
        <f t="array" aca="1" ref="BO15" ca="1">SUMPRODUCT(
SUBTOTAL(103,OFFSET(BREAK!K12,ROW(BREAK!$K$3:$K$1100)-ROW(AU12),0)),
--(BREAK!$K$3:$K$1100&gt;=VALUE($BM15)),
--(BREAK!$K$3:$K$1100&lt;VALUE($BM15)+TIME(0,30,0))
)</f>
        <v>0</v>
      </c>
      <c r="CB15" s="36"/>
      <c r="CC15" s="36"/>
      <c r="CD15" s="36"/>
      <c r="CE15" s="36"/>
      <c r="CY15" s="34"/>
      <c r="CZ15" s="35"/>
      <c r="DA15" s="35"/>
    </row>
    <row r="16" spans="2:105" x14ac:dyDescent="0.25">
      <c r="B16" s="22" t="s">
        <v>943</v>
      </c>
      <c r="C16" s="22">
        <f>IF($H$2="TODOS",(COUNTIFS('STAFF Total'!$H:$H,REVISION!$B16)),COUNTIFS('STAFF Total'!$H:$H,REVISION!$B16,'STAFF Total'!$F:$F,REVISION!$H$2))</f>
        <v>17</v>
      </c>
      <c r="D16" s="22">
        <f>IF($H$2="TODOS",(COUNTIFS('STAFF Total'!$H:$H,REVISION!$B16,'STAFF Total'!$P:$P,1)),(COUNTIFS('STAFF Total'!$H:$H,REVISION!$B16,'STAFF Total'!$P:$P,1,'STAFF Total'!$F:$F,REVISION!$H$2)))</f>
        <v>6</v>
      </c>
      <c r="E16" s="26">
        <f t="shared" si="0"/>
        <v>0.35294117647058826</v>
      </c>
      <c r="H16" s="38"/>
      <c r="K16" s="22" t="s">
        <v>943</v>
      </c>
      <c r="L16" s="22">
        <f>IF($P$2="TODOS",COUNTIFS('STAFF Total'!$H:$H,REVISION!$B16),(COUNTIFS('STAFF Total'!$H:$H,REVISION!$B16,BREAK!$F:$F,REVISION!$P$2)))</f>
        <v>17</v>
      </c>
      <c r="M16" s="22">
        <f>IF($P$2="TODOS",COUNTIFS('STAFF Total'!$H:$H,REVISION!$B16),COUNTIFS(BREAK!$H:$H,REVISION!$K16,BREAK!$N:$N,1,BREAK!$F:$F,REVISION!$P$2))-N16</f>
        <v>11</v>
      </c>
      <c r="N16" s="22">
        <f>IF($P$2="TODOS",COUNTIFS(BREAK!$H:$H,REVISION!$K16,BREAK!$K:$K,"00:00:00"),COUNTIFS(BREAK!$H:$H,REVISION!$K16,BREAK!$K:$K,"00:00:00",BREAK!$F:$F,REVISION!$P$2))</f>
        <v>6</v>
      </c>
      <c r="O16" s="26">
        <f t="shared" si="1"/>
        <v>0.35294117647058826</v>
      </c>
      <c r="P16" s="38"/>
      <c r="BM16" s="34">
        <v>0.22916666666666699</v>
      </c>
      <c r="BN16" s="35" cm="1">
        <f t="array" aca="1" ref="BN16" ca="1">SUMPRODUCT(
SUBTOTAL(103,OFFSET(BREAK!J13,ROW(BREAK!$J$3:$J$1100)-ROW(AT13),0)),
--(BREAK!$J$3:$J$1100&gt;=VALUE($BM16)),
--(BREAK!$J$3:$J$1100&lt;VALUE($BM16)+TIME(0,30,0))
)</f>
        <v>0</v>
      </c>
      <c r="BO16" s="35" cm="1">
        <f t="array" aca="1" ref="BO16" ca="1">SUMPRODUCT(
SUBTOTAL(103,OFFSET(BREAK!K13,ROW(BREAK!$K$3:$K$1100)-ROW(AU13),0)),
--(BREAK!$K$3:$K$1100&gt;=VALUE($BM16)),
--(BREAK!$K$3:$K$1100&lt;VALUE($BM16)+TIME(0,30,0))
)</f>
        <v>0</v>
      </c>
      <c r="CB16" s="36"/>
      <c r="CC16" s="36"/>
      <c r="CD16" s="36"/>
      <c r="CE16" s="36"/>
      <c r="CY16" s="34"/>
      <c r="CZ16" s="35"/>
      <c r="DA16" s="35"/>
    </row>
    <row r="17" spans="2:105" x14ac:dyDescent="0.25">
      <c r="B17" s="22" t="s">
        <v>932</v>
      </c>
      <c r="C17" s="22">
        <f>IF($H$2="TODOS",(COUNTIFS('STAFF Total'!$H:$H,REVISION!$B17)),COUNTIFS('STAFF Total'!$H:$H,REVISION!$B17,'STAFF Total'!$F:$F,REVISION!$H$2))</f>
        <v>16</v>
      </c>
      <c r="D17" s="22">
        <f>IF($H$2="TODOS",(COUNTIFS('STAFF Total'!$H:$H,REVISION!$B17,'STAFF Total'!$P:$P,1)),(COUNTIFS('STAFF Total'!$H:$H,REVISION!$B17,'STAFF Total'!$P:$P,1,'STAFF Total'!$F:$F,REVISION!$H$2)))</f>
        <v>1</v>
      </c>
      <c r="E17" s="26">
        <f>+D17/C17</f>
        <v>6.25E-2</v>
      </c>
      <c r="H17" s="38"/>
      <c r="K17" s="22" t="s">
        <v>932</v>
      </c>
      <c r="L17" s="22">
        <f>IF($P$2="TODOS",COUNTIFS('STAFF Total'!$H:$H,REVISION!$B17),(COUNTIFS('STAFF Total'!$H:$H,REVISION!$B17,BREAK!$F:$F,REVISION!$P$2)))</f>
        <v>16</v>
      </c>
      <c r="M17" s="22">
        <f>IF($P$2="TODOS",COUNTIFS('STAFF Total'!$H:$H,REVISION!$B17),COUNTIFS(BREAK!$H:$H,REVISION!$K17,BREAK!$N:$N,1,BREAK!$F:$F,REVISION!$P$2))-N17</f>
        <v>16</v>
      </c>
      <c r="N17" s="22">
        <f>IF($P$2="TODOS",COUNTIFS(BREAK!$H:$H,REVISION!$K17,BREAK!$K:$K,"00:00:00"),COUNTIFS(BREAK!$H:$H,REVISION!$K17,BREAK!$K:$K,"00:00:00",BREAK!$F:$F,REVISION!$P$2))</f>
        <v>0</v>
      </c>
      <c r="O17" s="26">
        <f t="shared" si="1"/>
        <v>0</v>
      </c>
      <c r="P17" s="38"/>
      <c r="BM17" s="34">
        <v>0.25</v>
      </c>
      <c r="BN17" s="35" cm="1">
        <f t="array" aca="1" ref="BN17" ca="1">SUMPRODUCT(
SUBTOTAL(103,OFFSET(BREAK!J14,ROW(BREAK!$J$3:$J$1100)-ROW(AT14),0)),
--(BREAK!$J$3:$J$1100&gt;=VALUE($BM17)),
--(BREAK!$J$3:$J$1100&lt;VALUE($BM17)+TIME(0,30,0))
)</f>
        <v>0</v>
      </c>
      <c r="BO17" s="35" cm="1">
        <f t="array" aca="1" ref="BO17" ca="1">SUMPRODUCT(
SUBTOTAL(103,OFFSET(BREAK!K14,ROW(BREAK!$K$3:$K$1100)-ROW(AU14),0)),
--(BREAK!$K$3:$K$1100&gt;=VALUE($BM17)),
--(BREAK!$K$3:$K$1100&lt;VALUE($BM17)+TIME(0,30,0))
)</f>
        <v>0</v>
      </c>
      <c r="CB17" s="36"/>
      <c r="CC17" s="36"/>
      <c r="CD17" s="36"/>
      <c r="CE17" s="36"/>
      <c r="CY17" s="34"/>
      <c r="CZ17" s="35"/>
      <c r="DA17" s="35"/>
    </row>
    <row r="18" spans="2:105" x14ac:dyDescent="0.25">
      <c r="B18" s="22" t="s">
        <v>936</v>
      </c>
      <c r="C18" s="22">
        <f>IF($H$2="TODOS",(COUNTIFS('STAFF Total'!$H:$H,REVISION!$B18)),COUNTIFS('STAFF Total'!$H:$H,REVISION!$B18,'STAFF Total'!$F:$F,REVISION!$H$2))</f>
        <v>27</v>
      </c>
      <c r="D18" s="22">
        <f>IF($H$2="TODOS",(COUNTIFS('STAFF Total'!$H:$H,REVISION!$B18,'STAFF Total'!$P:$P,1)),(COUNTIFS('STAFF Total'!$H:$H,REVISION!$B18,'STAFF Total'!$P:$P,1,'STAFF Total'!$F:$F,REVISION!$H$2)))</f>
        <v>4</v>
      </c>
      <c r="E18" s="26">
        <f>+D18/C18</f>
        <v>0.14814814814814814</v>
      </c>
      <c r="H18" s="38"/>
      <c r="K18" s="22" t="s">
        <v>936</v>
      </c>
      <c r="L18" s="22">
        <f>IF($P$2="TODOS",COUNTIFS('STAFF Total'!$H:$H,REVISION!$B18),(COUNTIFS('STAFF Total'!$H:$H,REVISION!$B18,BREAK!$F:$F,REVISION!$P$2)))</f>
        <v>27</v>
      </c>
      <c r="M18" s="22">
        <f>IF($P$2="TODOS",COUNTIFS('STAFF Total'!$H:$H,REVISION!$B18),COUNTIFS(BREAK!$H:$H,REVISION!$K18,BREAK!$N:$N,1,BREAK!$F:$F,REVISION!$P$2))-N18</f>
        <v>25</v>
      </c>
      <c r="N18" s="22">
        <f>IF($P$2="TODOS",COUNTIFS(BREAK!$H:$H,REVISION!$K18,BREAK!$K:$K,"00:00:00"),COUNTIFS(BREAK!$H:$H,REVISION!$K18,BREAK!$K:$K,"00:00:00",BREAK!$F:$F,REVISION!$P$2))</f>
        <v>2</v>
      </c>
      <c r="O18" s="26">
        <f t="shared" si="1"/>
        <v>7.407407407407407E-2</v>
      </c>
      <c r="P18" s="38"/>
      <c r="BM18" s="34">
        <v>0.27083333333333298</v>
      </c>
      <c r="BN18" s="35" cm="1">
        <f t="array" aca="1" ref="BN18" ca="1">SUMPRODUCT(
SUBTOTAL(103,OFFSET(BREAK!J15,ROW(BREAK!$J$3:$J$1100)-ROW(AT15),0)),
--(BREAK!$J$3:$J$1100&gt;=VALUE($BM18)),
--(BREAK!$J$3:$J$1100&lt;VALUE($BM18)+TIME(0,30,0))
)</f>
        <v>0</v>
      </c>
      <c r="BO18" s="35" cm="1">
        <f t="array" aca="1" ref="BO18" ca="1">SUMPRODUCT(
SUBTOTAL(103,OFFSET(BREAK!K15,ROW(BREAK!$K$3:$K$1100)-ROW(AU15),0)),
--(BREAK!$K$3:$K$1100&gt;=VALUE($BM18)),
--(BREAK!$K$3:$K$1100&lt;VALUE($BM18)+TIME(0,30,0))
)</f>
        <v>0</v>
      </c>
      <c r="CB18" s="36"/>
      <c r="CC18" s="36"/>
      <c r="CD18" s="36"/>
      <c r="CE18" s="36"/>
      <c r="CY18" s="34"/>
      <c r="CZ18" s="35"/>
      <c r="DA18" s="35"/>
    </row>
    <row r="19" spans="2:105" x14ac:dyDescent="0.25">
      <c r="B19" s="22" t="s">
        <v>949</v>
      </c>
      <c r="C19" s="22">
        <f>IF($H$2="TODOS",(COUNTIFS('STAFF Total'!$H:$H,REVISION!$B19)),COUNTIFS('STAFF Total'!$H:$H,REVISION!$B19,'STAFF Total'!$F:$F,REVISION!$H$2))</f>
        <v>29</v>
      </c>
      <c r="D19" s="22">
        <f>IF($H$2="TODOS",(COUNTIFS('STAFF Total'!$H:$H,REVISION!$B19,'STAFF Total'!$P:$P,1)),(COUNTIFS('STAFF Total'!$H:$H,REVISION!$B19,'STAFF Total'!$P:$P,1,'STAFF Total'!$F:$F,REVISION!$H$2)))</f>
        <v>2</v>
      </c>
      <c r="E19" s="26">
        <f>+D19/C19</f>
        <v>6.8965517241379309E-2</v>
      </c>
      <c r="H19" s="38"/>
      <c r="K19" s="22" t="s">
        <v>949</v>
      </c>
      <c r="L19" s="22">
        <f>IF($P$2="TODOS",COUNTIFS('STAFF Total'!$H:$H,REVISION!$B19),(COUNTIFS('STAFF Total'!$H:$H,REVISION!$B19,BREAK!$F:$F,REVISION!$P$2)))</f>
        <v>29</v>
      </c>
      <c r="M19" s="22">
        <f>IF($P$2="TODOS",COUNTIFS('STAFF Total'!$H:$H,REVISION!$B19),COUNTIFS(BREAK!$H:$H,REVISION!$K19,BREAK!$N:$N,1,BREAK!$F:$F,REVISION!$P$2))-N19</f>
        <v>25</v>
      </c>
      <c r="N19" s="22">
        <f>IF($P$2="TODOS",COUNTIFS(BREAK!$H:$H,REVISION!$K19,BREAK!$K:$K,"00:00:00"),COUNTIFS(BREAK!$H:$H,REVISION!$K19,BREAK!$K:$K,"00:00:00",BREAK!$F:$F,REVISION!$P$2))</f>
        <v>4</v>
      </c>
      <c r="O19" s="26">
        <f t="shared" si="1"/>
        <v>0.13793103448275862</v>
      </c>
      <c r="P19" s="38"/>
      <c r="BM19" s="34">
        <v>0.29166666666666702</v>
      </c>
      <c r="BN19" s="35" cm="1">
        <f t="array" aca="1" ref="BN19" ca="1">SUMPRODUCT(
SUBTOTAL(103,OFFSET(BREAK!J16,ROW(BREAK!$J$3:$J$1100)-ROW(AT16),0)),
--(BREAK!$J$3:$J$1100&gt;=VALUE($BM19)),
--(BREAK!$J$3:$J$1100&lt;VALUE($BM19)+TIME(0,30,0))
)</f>
        <v>0</v>
      </c>
      <c r="BO19" s="35" cm="1">
        <f t="array" aca="1" ref="BO19" ca="1">SUMPRODUCT(
SUBTOTAL(103,OFFSET(BREAK!K16,ROW(BREAK!$K$3:$K$1100)-ROW(AU16),0)),
--(BREAK!$K$3:$K$1100&gt;=VALUE($BM19)),
--(BREAK!$K$3:$K$1100&lt;VALUE($BM19)+TIME(0,30,0))
)</f>
        <v>1</v>
      </c>
      <c r="CB19" s="36"/>
      <c r="CC19" s="36"/>
      <c r="CD19" s="36"/>
      <c r="CE19" s="36"/>
      <c r="CY19" s="34"/>
      <c r="CZ19" s="35"/>
      <c r="DA19" s="35"/>
    </row>
    <row r="20" spans="2:105" ht="15" customHeight="1" x14ac:dyDescent="0.25">
      <c r="B20" s="22" t="s">
        <v>941</v>
      </c>
      <c r="C20" s="22">
        <f>IF($H$2="TODOS",(COUNTIFS('STAFF Total'!$H:$H,REVISION!$B20)),COUNTIFS('STAFF Total'!$H:$H,REVISION!$B20,'STAFF Total'!$F:$F,REVISION!$H$2))</f>
        <v>55</v>
      </c>
      <c r="D20" s="22">
        <f>IF($H$2="TODOS",(COUNTIFS('STAFF Total'!$H:$H,REVISION!$B20,'STAFF Total'!$P:$P,1)),(COUNTIFS('STAFF Total'!$H:$H,REVISION!$B20,'STAFF Total'!$P:$P,1,'STAFF Total'!$F:$F,REVISION!$H$2)))</f>
        <v>9</v>
      </c>
      <c r="E20" s="26">
        <f>+D20/C20</f>
        <v>0.16363636363636364</v>
      </c>
      <c r="H20" s="38"/>
      <c r="I20" s="23"/>
      <c r="K20" s="22" t="s">
        <v>941</v>
      </c>
      <c r="L20" s="22">
        <f>IF($P$2="TODOS",COUNTIFS('STAFF Total'!$H:$H,REVISION!$B20),(COUNTIFS('STAFF Total'!$H:$H,REVISION!$B20,BREAK!$F:$F,REVISION!$P$2)))</f>
        <v>55</v>
      </c>
      <c r="M20" s="22">
        <f>IF($P$2="TODOS",COUNTIFS('STAFF Total'!$H:$H,REVISION!$B20),COUNTIFS(BREAK!$H:$H,REVISION!$K20,BREAK!$N:$N,1,BREAK!$F:$F,REVISION!$P$2))-N20</f>
        <v>45</v>
      </c>
      <c r="N20" s="22">
        <f>IF($P$2="TODOS",COUNTIFS(BREAK!$H:$H,REVISION!$K20,BREAK!$K:$K,"00:00:00"),COUNTIFS(BREAK!$H:$H,REVISION!$K20,BREAK!$K:$K,"00:00:00",BREAK!$F:$F,REVISION!$P$2))</f>
        <v>10</v>
      </c>
      <c r="O20" s="26">
        <f t="shared" si="1"/>
        <v>0.18181818181818182</v>
      </c>
      <c r="P20" s="38"/>
      <c r="Q20" s="23"/>
      <c r="BM20" s="34">
        <v>0.3125</v>
      </c>
      <c r="BN20" s="35" cm="1">
        <f t="array" aca="1" ref="BN20" ca="1">SUMPRODUCT(
SUBTOTAL(103,OFFSET(BREAK!J17,ROW(BREAK!$J$3:$J$1100)-ROW(AT17),0)),
--(BREAK!$J$3:$J$1100&gt;=VALUE($BM20)),
--(BREAK!$J$3:$J$1100&lt;VALUE($BM20)+TIME(0,30,0))
)</f>
        <v>5</v>
      </c>
      <c r="BO20" s="35" cm="1">
        <f t="array" aca="1" ref="BO20" ca="1">SUMPRODUCT(
SUBTOTAL(103,OFFSET(BREAK!K17,ROW(BREAK!$K$3:$K$1100)-ROW(AU17),0)),
--(BREAK!$K$3:$K$1100&gt;=VALUE($BM20)),
--(BREAK!$K$3:$K$1100&lt;VALUE($BM20)+TIME(0,30,0))
)</f>
        <v>3</v>
      </c>
      <c r="CB20" s="36"/>
      <c r="CC20" s="36"/>
      <c r="CD20" s="36"/>
      <c r="CE20" s="36"/>
      <c r="CY20" s="34"/>
      <c r="CZ20" s="35"/>
      <c r="DA20" s="35"/>
    </row>
    <row r="21" spans="2:105" x14ac:dyDescent="0.25">
      <c r="H21" s="38"/>
      <c r="I21" s="23"/>
      <c r="P21" s="38"/>
      <c r="Q21" s="23"/>
      <c r="BM21" s="34">
        <v>0.33333333333333298</v>
      </c>
      <c r="BN21" s="35" cm="1">
        <f t="array" aca="1" ref="BN21" ca="1">SUMPRODUCT(
SUBTOTAL(103,OFFSET(BREAK!J18,ROW(BREAK!$J$3:$J$1100)-ROW(AT18),0)),
--(BREAK!$J$3:$J$1100&gt;=VALUE($BM21)),
--(BREAK!$J$3:$J$1100&lt;VALUE($BM21)+TIME(0,30,0))
)</f>
        <v>9</v>
      </c>
      <c r="BO21" s="35" cm="1">
        <f t="array" aca="1" ref="BO21" ca="1">SUMPRODUCT(
SUBTOTAL(103,OFFSET(BREAK!K18,ROW(BREAK!$K$3:$K$1100)-ROW(AU18),0)),
--(BREAK!$K$3:$K$1100&gt;=VALUE($BM21)),
--(BREAK!$K$3:$K$1100&lt;VALUE($BM21)+TIME(0,30,0))
)</f>
        <v>7</v>
      </c>
      <c r="CB21" s="36"/>
      <c r="CC21" s="36"/>
      <c r="CD21" s="36"/>
      <c r="CE21" s="36"/>
      <c r="CY21" s="34"/>
      <c r="CZ21" s="35"/>
      <c r="DA21" s="35"/>
    </row>
    <row r="22" spans="2:105" x14ac:dyDescent="0.25">
      <c r="B22" s="22"/>
      <c r="H22" s="38"/>
      <c r="I22" s="23"/>
      <c r="P22" s="38"/>
      <c r="Q22" s="23"/>
      <c r="BM22" s="34">
        <v>0.35416666666666702</v>
      </c>
      <c r="BN22" s="35" cm="1">
        <f t="array" aca="1" ref="BN22" ca="1">SUMPRODUCT(
SUBTOTAL(103,OFFSET(BREAK!J19,ROW(BREAK!$J$3:$J$1100)-ROW(AT19),0)),
--(BREAK!$J$3:$J$1100&gt;=VALUE($BM22)),
--(BREAK!$J$3:$J$1100&lt;VALUE($BM22)+TIME(0,30,0))
)</f>
        <v>10</v>
      </c>
      <c r="BO22" s="35" cm="1">
        <f t="array" aca="1" ref="BO22" ca="1">SUMPRODUCT(
SUBTOTAL(103,OFFSET(BREAK!K19,ROW(BREAK!$K$3:$K$1100)-ROW(AU19),0)),
--(BREAK!$K$3:$K$1100&gt;=VALUE($BM22)),
--(BREAK!$K$3:$K$1100&lt;VALUE($BM22)+TIME(0,30,0))
)</f>
        <v>9</v>
      </c>
      <c r="CY22" s="34"/>
      <c r="CZ22" s="35"/>
      <c r="DA22" s="35"/>
    </row>
    <row r="23" spans="2:105" x14ac:dyDescent="0.25">
      <c r="BM23" s="34">
        <v>0.375</v>
      </c>
      <c r="BN23" s="35" cm="1">
        <f t="array" aca="1" ref="BN23" ca="1">SUMPRODUCT(
SUBTOTAL(103,OFFSET(BREAK!J20,ROW(BREAK!$J$3:$J$1100)-ROW(AT20),0)),
--(BREAK!$J$3:$J$1100&gt;=VALUE($BM23)),
--(BREAK!$J$3:$J$1100&lt;VALUE($BM23)+TIME(0,30,0))
)</f>
        <v>19</v>
      </c>
      <c r="BO23" s="35" cm="1">
        <f t="array" aca="1" ref="BO23" ca="1">SUMPRODUCT(
SUBTOTAL(103,OFFSET(BREAK!K20,ROW(BREAK!$K$3:$K$1100)-ROW(AU20),0)),
--(BREAK!$K$3:$K$1100&gt;=VALUE($BM23)),
--(BREAK!$K$3:$K$1100&lt;VALUE($BM23)+TIME(0,30,0))
)</f>
        <v>18</v>
      </c>
      <c r="CY23" s="34"/>
      <c r="CZ23" s="35"/>
      <c r="DA23" s="35"/>
    </row>
    <row r="24" spans="2:105" x14ac:dyDescent="0.25">
      <c r="B24" s="7" t="s">
        <v>966</v>
      </c>
      <c r="C24" s="7" t="s">
        <v>980</v>
      </c>
      <c r="D24" s="7" t="s">
        <v>984</v>
      </c>
      <c r="E24" s="7" t="s">
        <v>982</v>
      </c>
      <c r="H24" s="37" t="s">
        <v>987</v>
      </c>
      <c r="I24" s="37"/>
      <c r="K24" s="7" t="s">
        <v>966</v>
      </c>
      <c r="L24" s="7" t="s">
        <v>918</v>
      </c>
      <c r="M24" s="7" t="s">
        <v>984</v>
      </c>
      <c r="N24" s="7" t="s">
        <v>982</v>
      </c>
      <c r="P24" s="39" t="s">
        <v>985</v>
      </c>
      <c r="BM24" s="34">
        <v>0.39583333333333298</v>
      </c>
      <c r="BN24" s="35" cm="1">
        <f t="array" aca="1" ref="BN24" ca="1">SUMPRODUCT(
SUBTOTAL(103,OFFSET(BREAK!J21,ROW(BREAK!$J$3:$J$1100)-ROW(AT21),0)),
--(BREAK!$J$3:$J$1100&gt;=VALUE($BM24)),
--(BREAK!$J$3:$J$1100&lt;VALUE($BM24)+TIME(0,30,0))
)</f>
        <v>36</v>
      </c>
      <c r="BO24" s="35" cm="1">
        <f t="array" aca="1" ref="BO24" ca="1">SUMPRODUCT(
SUBTOTAL(103,OFFSET(BREAK!K21,ROW(BREAK!$K$3:$K$1100)-ROW(AU21),0)),
--(BREAK!$K$3:$K$1100&gt;=VALUE($BM24)),
--(BREAK!$K$3:$K$1100&lt;VALUE($BM24)+TIME(0,30,0))
)</f>
        <v>29</v>
      </c>
      <c r="CY24" s="34"/>
      <c r="CZ24" s="35"/>
      <c r="DA24" s="35"/>
    </row>
    <row r="25" spans="2:105" x14ac:dyDescent="0.25">
      <c r="B25" s="22" t="s">
        <v>931</v>
      </c>
      <c r="C25" s="22">
        <f>IF($H$24="TODOS",(COUNTIFS('STAFF Total'!$H:$H,REVISION!$B25)),(COUNTIFS('STAFF Total'!$H:$H,REVISION!$B25,'STAFF Total'!$F:$F,REVISION!$H$24)))</f>
        <v>95</v>
      </c>
      <c r="D25" s="22">
        <f>IF($H$24="TODOS",(COUNTIFS('STAFF Total'!$H:$H,REVISION!$B25,'STAFF Total'!$K:$K,"-")),(COUNTIFS('STAFF Total'!$H:$H,REVISION!$B25,'STAFF Total'!$K:$K,"-",'STAFF Total'!$F:$F,REVISION!$H$24)))</f>
        <v>7</v>
      </c>
      <c r="E25" s="26">
        <f t="shared" ref="E25:E42" si="2">+D25/C25</f>
        <v>7.3684210526315783E-2</v>
      </c>
      <c r="H25" s="37"/>
      <c r="I25" s="37"/>
      <c r="K25" s="22" t="s">
        <v>6</v>
      </c>
      <c r="L25" s="22">
        <f>+COUNTIFS('STAFF Total'!$F:$F,$K25)</f>
        <v>305</v>
      </c>
      <c r="M25" s="22">
        <f>+COUNTIFS('STAFF Total'!$F:$F,$K25,'STAFF Total'!$K:$K,"-")</f>
        <v>33</v>
      </c>
      <c r="N25" s="26">
        <f t="shared" ref="N25:N30" si="3">+M25/L25</f>
        <v>0.10819672131147541</v>
      </c>
      <c r="P25" s="39"/>
      <c r="BM25" s="34">
        <v>0.41666666666666702</v>
      </c>
      <c r="BN25" s="35" cm="1">
        <f t="array" aca="1" ref="BN25" ca="1">SUMPRODUCT(
SUBTOTAL(103,OFFSET(BREAK!J22,ROW(BREAK!$J$3:$J$1100)-ROW(AT22),0)),
--(BREAK!$J$3:$J$1100&gt;=VALUE($BM25)),
--(BREAK!$J$3:$J$1100&lt;VALUE($BM25)+TIME(0,30,0))
)</f>
        <v>48</v>
      </c>
      <c r="BO25" s="35" cm="1">
        <f t="array" aca="1" ref="BO25" ca="1">SUMPRODUCT(
SUBTOTAL(103,OFFSET(BREAK!K22,ROW(BREAK!$K$3:$K$1100)-ROW(AU22),0)),
--(BREAK!$K$3:$K$1100&gt;=VALUE($BM25)),
--(BREAK!$K$3:$K$1100&lt;VALUE($BM25)+TIME(0,30,0))
)</f>
        <v>41</v>
      </c>
      <c r="CY25" s="34"/>
      <c r="CZ25" s="35"/>
      <c r="DA25" s="35"/>
    </row>
    <row r="26" spans="2:105" x14ac:dyDescent="0.25">
      <c r="B26" s="22" t="s">
        <v>927</v>
      </c>
      <c r="C26" s="22">
        <f>IF($H$24="TODOS",(COUNTIFS('STAFF Total'!$H:$H,REVISION!$B26)),(COUNTIFS('STAFF Total'!$H:$H,REVISION!$B26,'STAFF Total'!$F:$F,REVISION!$H$24)))</f>
        <v>53</v>
      </c>
      <c r="D26" s="22">
        <f>IF($H$24="TODOS",(COUNTIFS('STAFF Total'!$H:$H,REVISION!$B26,'STAFF Total'!$K:$K,"-")),(COUNTIFS('STAFF Total'!$H:$H,REVISION!$B26,'STAFF Total'!$K:$K,"-",'STAFF Total'!$F:$F,REVISION!$H$24)))</f>
        <v>4</v>
      </c>
      <c r="E26" s="26">
        <f t="shared" si="2"/>
        <v>7.5471698113207544E-2</v>
      </c>
      <c r="H26" s="38" t="s">
        <v>986</v>
      </c>
      <c r="K26" s="22" t="s">
        <v>12</v>
      </c>
      <c r="L26" s="22">
        <f>+COUNTIFS('STAFF Total'!$F:$F,$K26)</f>
        <v>243</v>
      </c>
      <c r="M26" s="22">
        <f>+COUNTIFS('STAFF Total'!$F:$F,$K26,'STAFF Total'!$K:$K,"-")</f>
        <v>15</v>
      </c>
      <c r="N26" s="26">
        <f t="shared" si="3"/>
        <v>6.1728395061728392E-2</v>
      </c>
      <c r="P26" s="39"/>
      <c r="BM26" s="34">
        <v>0.4375</v>
      </c>
      <c r="BN26" s="35" cm="1">
        <f t="array" aca="1" ref="BN26" ca="1">SUMPRODUCT(
SUBTOTAL(103,OFFSET(BREAK!J23,ROW(BREAK!$J$3:$J$1100)-ROW(AT23),0)),
--(BREAK!$J$3:$J$1100&gt;=VALUE($BM26)),
--(BREAK!$J$3:$J$1100&lt;VALUE($BM26)+TIME(0,30,0))
)</f>
        <v>36</v>
      </c>
      <c r="BO26" s="35" cm="1">
        <f t="array" aca="1" ref="BO26" ca="1">SUMPRODUCT(
SUBTOTAL(103,OFFSET(BREAK!K23,ROW(BREAK!$K$3:$K$1100)-ROW(AU23),0)),
--(BREAK!$K$3:$K$1100&gt;=VALUE($BM26)),
--(BREAK!$K$3:$K$1100&lt;VALUE($BM26)+TIME(0,30,0))
)</f>
        <v>33</v>
      </c>
      <c r="CY26" s="34"/>
      <c r="CZ26" s="35"/>
      <c r="DA26" s="35"/>
    </row>
    <row r="27" spans="2:105" x14ac:dyDescent="0.25">
      <c r="B27" s="22" t="s">
        <v>928</v>
      </c>
      <c r="C27" s="22">
        <f>IF($H$24="TODOS",(COUNTIFS('STAFF Total'!$H:$H,REVISION!$B27)),(COUNTIFS('STAFF Total'!$H:$H,REVISION!$B27,'STAFF Total'!$F:$F,REVISION!$H$24)))</f>
        <v>113</v>
      </c>
      <c r="D27" s="22">
        <f>IF($H$24="TODOS",(COUNTIFS('STAFF Total'!$H:$H,REVISION!$B27,'STAFF Total'!$K:$K,"-")),(COUNTIFS('STAFF Total'!$H:$H,REVISION!$B27,'STAFF Total'!$K:$K,"-",'STAFF Total'!$F:$F,REVISION!$H$24)))</f>
        <v>6</v>
      </c>
      <c r="E27" s="26">
        <f t="shared" si="2"/>
        <v>5.3097345132743362E-2</v>
      </c>
      <c r="H27" s="38"/>
      <c r="K27" s="22" t="s">
        <v>16</v>
      </c>
      <c r="L27" s="22">
        <f>+COUNTIFS('STAFF Total'!$F:$F,$K27)</f>
        <v>87</v>
      </c>
      <c r="M27" s="22">
        <f>+COUNTIFS('STAFF Total'!$F:$F,$K27,'STAFF Total'!$K:$K,"-")</f>
        <v>3</v>
      </c>
      <c r="N27" s="26">
        <f t="shared" si="3"/>
        <v>3.4482758620689655E-2</v>
      </c>
      <c r="P27" s="39"/>
      <c r="BM27" s="34">
        <v>0.45833333333333298</v>
      </c>
      <c r="BN27" s="35" cm="1">
        <f t="array" aca="1" ref="BN27" ca="1">SUMPRODUCT(
SUBTOTAL(103,OFFSET(BREAK!J24,ROW(BREAK!$J$3:$J$1100)-ROW(AT24),0)),
--(BREAK!$J$3:$J$1100&gt;=VALUE($BM27)),
--(BREAK!$J$3:$J$1100&lt;VALUE($BM27)+TIME(0,30,0))
)</f>
        <v>46</v>
      </c>
      <c r="BO27" s="35" cm="1">
        <f t="array" aca="1" ref="BO27" ca="1">SUMPRODUCT(
SUBTOTAL(103,OFFSET(BREAK!K24,ROW(BREAK!$K$3:$K$1100)-ROW(AU24),0)),
--(BREAK!$K$3:$K$1100&gt;=VALUE($BM27)),
--(BREAK!$K$3:$K$1100&lt;VALUE($BM27)+TIME(0,30,0))
)</f>
        <v>40</v>
      </c>
      <c r="CY27" s="34"/>
      <c r="CZ27" s="35"/>
      <c r="DA27" s="35"/>
    </row>
    <row r="28" spans="2:105" x14ac:dyDescent="0.25">
      <c r="B28" s="22" t="s">
        <v>937</v>
      </c>
      <c r="C28" s="22">
        <f>IF($H$24="TODOS",(COUNTIFS('STAFF Total'!$H:$H,REVISION!$B28)),(COUNTIFS('STAFF Total'!$H:$H,REVISION!$B28,'STAFF Total'!$F:$F,REVISION!$H$24)))</f>
        <v>30</v>
      </c>
      <c r="D28" s="22">
        <f>IF($H$24="TODOS",(COUNTIFS('STAFF Total'!$H:$H,REVISION!$B28,'STAFF Total'!$K:$K,"-")),(COUNTIFS('STAFF Total'!$H:$H,REVISION!$B28,'STAFF Total'!$K:$K,"-",'STAFF Total'!$F:$F,REVISION!$H$24)))</f>
        <v>0</v>
      </c>
      <c r="E28" s="26">
        <f t="shared" si="2"/>
        <v>0</v>
      </c>
      <c r="H28" s="38"/>
      <c r="K28" s="22" t="s">
        <v>9</v>
      </c>
      <c r="L28" s="22">
        <f>+COUNTIFS('STAFF Total'!$F:$F,$K28)</f>
        <v>4</v>
      </c>
      <c r="M28" s="22">
        <f>+COUNTIFS('STAFF Total'!$F:$F,$K28,'STAFF Total'!$K:$K,"-")</f>
        <v>1</v>
      </c>
      <c r="N28" s="26">
        <f t="shared" si="3"/>
        <v>0.25</v>
      </c>
      <c r="P28" s="39"/>
      <c r="BM28" s="34">
        <v>0.47916666666666702</v>
      </c>
      <c r="BN28" s="35" cm="1">
        <f t="array" aca="1" ref="BN28" ca="1">SUMPRODUCT(
SUBTOTAL(103,OFFSET(BREAK!J25,ROW(BREAK!$J$3:$J$1100)-ROW(AT25),0)),
--(BREAK!$J$3:$J$1100&gt;=VALUE($BM28)),
--(BREAK!$J$3:$J$1100&lt;VALUE($BM28)+TIME(0,30,0))
)</f>
        <v>39</v>
      </c>
      <c r="BO28" s="35" cm="1">
        <f t="array" aca="1" ref="BO28" ca="1">SUMPRODUCT(
SUBTOTAL(103,OFFSET(BREAK!K25,ROW(BREAK!$K$3:$K$1100)-ROW(AU25),0)),
--(BREAK!$K$3:$K$1100&gt;=VALUE($BM28)),
--(BREAK!$K$3:$K$1100&lt;VALUE($BM28)+TIME(0,30,0))
)</f>
        <v>31</v>
      </c>
      <c r="CY28" s="34"/>
      <c r="CZ28" s="35"/>
      <c r="DA28" s="35"/>
    </row>
    <row r="29" spans="2:105" x14ac:dyDescent="0.25">
      <c r="B29" s="22" t="s">
        <v>949</v>
      </c>
      <c r="C29" s="22">
        <f>IF($H$24="TODOS",(COUNTIFS('STAFF Total'!$H:$H,REVISION!$B29)),(COUNTIFS('STAFF Total'!$H:$H,REVISION!$B29,'STAFF Total'!$F:$F,REVISION!$H$24)))</f>
        <v>29</v>
      </c>
      <c r="D29" s="22">
        <f>IF($H$24="TODOS",(COUNTIFS('STAFF Total'!$H:$H,REVISION!$B29,'STAFF Total'!$K:$K,"-")),(COUNTIFS('STAFF Total'!$H:$H,REVISION!$B29,'STAFF Total'!$K:$K,"-",'STAFF Total'!$F:$F,REVISION!$H$24)))</f>
        <v>0</v>
      </c>
      <c r="E29" s="26">
        <f t="shared" si="2"/>
        <v>0</v>
      </c>
      <c r="H29" s="38"/>
      <c r="K29" s="22" t="s">
        <v>3</v>
      </c>
      <c r="L29" s="22">
        <f>+COUNTIFS('STAFF Total'!$F:$F,$K29)</f>
        <v>199</v>
      </c>
      <c r="M29" s="22">
        <f>+COUNTIFS('STAFF Total'!$F:$F,$K29,'STAFF Total'!$K:$K,"-")</f>
        <v>10</v>
      </c>
      <c r="N29" s="26">
        <f t="shared" si="3"/>
        <v>5.0251256281407038E-2</v>
      </c>
      <c r="P29" s="39"/>
      <c r="BM29" s="34">
        <v>0.5</v>
      </c>
      <c r="BN29" s="35" cm="1">
        <f t="array" aca="1" ref="BN29" ca="1">SUMPRODUCT(
SUBTOTAL(103,OFFSET(BREAK!J26,ROW(BREAK!$J$3:$J$1100)-ROW(AT26),0)),
--(BREAK!$J$3:$J$1100&gt;=VALUE($BM29)),
--(BREAK!$J$3:$J$1100&lt;VALUE($BM29)+TIME(0,30,0))
)</f>
        <v>41</v>
      </c>
      <c r="BO29" s="35" cm="1">
        <f t="array" aca="1" ref="BO29" ca="1">SUMPRODUCT(
SUBTOTAL(103,OFFSET(BREAK!K26,ROW(BREAK!$K$3:$K$1100)-ROW(AU26),0)),
--(BREAK!$K$3:$K$1100&gt;=VALUE($BM29)),
--(BREAK!$K$3:$K$1100&lt;VALUE($BM29)+TIME(0,30,0))
)</f>
        <v>41</v>
      </c>
      <c r="CY29" s="34"/>
      <c r="CZ29" s="35"/>
      <c r="DA29" s="35"/>
    </row>
    <row r="30" spans="2:105" x14ac:dyDescent="0.25">
      <c r="B30" s="22" t="s">
        <v>933</v>
      </c>
      <c r="C30" s="22">
        <f>IF($H$24="TODOS",(COUNTIFS('STAFF Total'!$H:$H,REVISION!$B30)),(COUNTIFS('STAFF Total'!$H:$H,REVISION!$B30,'STAFF Total'!$F:$F,REVISION!$H$24)))</f>
        <v>0</v>
      </c>
      <c r="D30" s="22">
        <f>IF($H$24="TODOS",(COUNTIFS('STAFF Total'!$H:$H,REVISION!$B30,'STAFF Total'!$K:$K,"-")),(COUNTIFS('STAFF Total'!$H:$H,REVISION!$B30,'STAFF Total'!$K:$K,"-",'STAFF Total'!$F:$F,REVISION!$H$24)))</f>
        <v>0</v>
      </c>
      <c r="E30" s="26" t="e">
        <f t="shared" si="2"/>
        <v>#DIV/0!</v>
      </c>
      <c r="H30" s="38"/>
      <c r="K30" s="22" t="s">
        <v>8</v>
      </c>
      <c r="L30" s="22">
        <f>+COUNTIFS('STAFF Total'!$F:$F,$K30)</f>
        <v>13</v>
      </c>
      <c r="M30" s="22">
        <f>+COUNTIFS('STAFF Total'!$F:$F,$K30,'STAFF Total'!$K:$K,"-")</f>
        <v>3</v>
      </c>
      <c r="N30" s="26">
        <f t="shared" si="3"/>
        <v>0.23076923076923078</v>
      </c>
      <c r="P30" s="39"/>
      <c r="BM30" s="34">
        <v>0.52083333333333304</v>
      </c>
      <c r="BN30" s="35" cm="1">
        <f t="array" aca="1" ref="BN30" ca="1">SUMPRODUCT(
SUBTOTAL(103,OFFSET(BREAK!J27,ROW(BREAK!$J$3:$J$1100)-ROW(AT27),0)),
--(BREAK!$J$3:$J$1100&gt;=VALUE($BM30)),
--(BREAK!$J$3:$J$1100&lt;VALUE($BM30)+TIME(0,30,0))
)</f>
        <v>40</v>
      </c>
      <c r="BO30" s="35" cm="1">
        <f t="array" aca="1" ref="BO30" ca="1">SUMPRODUCT(
SUBTOTAL(103,OFFSET(BREAK!K27,ROW(BREAK!$K$3:$K$1100)-ROW(AU27),0)),
--(BREAK!$K$3:$K$1100&gt;=VALUE($BM30)),
--(BREAK!$K$3:$K$1100&lt;VALUE($BM30)+TIME(0,30,0))
)</f>
        <v>36</v>
      </c>
      <c r="CY30" s="34"/>
      <c r="CZ30" s="35"/>
      <c r="DA30" s="35"/>
    </row>
    <row r="31" spans="2:105" x14ac:dyDescent="0.25">
      <c r="B31" s="22" t="s">
        <v>945</v>
      </c>
      <c r="C31" s="22">
        <f>IF($H$24="TODOS",(COUNTIFS('STAFF Total'!$H:$H,REVISION!$B31)),(COUNTIFS('STAFF Total'!$H:$H,REVISION!$B31,'STAFF Total'!$F:$F,REVISION!$H$24)))</f>
        <v>50</v>
      </c>
      <c r="D31" s="22">
        <f>IF($H$24="TODOS",(COUNTIFS('STAFF Total'!$H:$H,REVISION!$B31,'STAFF Total'!$K:$K,"-")),(COUNTIFS('STAFF Total'!$H:$H,REVISION!$B31,'STAFF Total'!$K:$K,"-",'STAFF Total'!$F:$F,REVISION!$H$24)))</f>
        <v>1</v>
      </c>
      <c r="E31" s="26">
        <f t="shared" si="2"/>
        <v>0.02</v>
      </c>
      <c r="H31" s="38"/>
      <c r="L31" s="22"/>
      <c r="M31" s="22"/>
      <c r="N31" s="26"/>
      <c r="P31" s="39"/>
      <c r="BM31" s="34">
        <v>0.54166666666666696</v>
      </c>
      <c r="BN31" s="35" cm="1">
        <f t="array" aca="1" ref="BN31" ca="1">SUMPRODUCT(
SUBTOTAL(103,OFFSET(BREAK!J28,ROW(BREAK!$J$3:$J$1100)-ROW(AT28),0)),
--(BREAK!$J$3:$J$1100&gt;=VALUE($BM31)),
--(BREAK!$J$3:$J$1100&lt;VALUE($BM31)+TIME(0,30,0))
)</f>
        <v>25</v>
      </c>
      <c r="BO31" s="35" cm="1">
        <f t="array" aca="1" ref="BO31" ca="1">SUMPRODUCT(
SUBTOTAL(103,OFFSET(BREAK!K28,ROW(BREAK!$K$3:$K$1100)-ROW(AU28),0)),
--(BREAK!$K$3:$K$1100&gt;=VALUE($BM31)),
--(BREAK!$K$3:$K$1100&lt;VALUE($BM31)+TIME(0,30,0))
)</f>
        <v>26</v>
      </c>
      <c r="CY31" s="34"/>
      <c r="CZ31" s="35"/>
      <c r="DA31" s="35"/>
    </row>
    <row r="32" spans="2:105" x14ac:dyDescent="0.25">
      <c r="B32" s="22" t="s">
        <v>942</v>
      </c>
      <c r="C32" s="22">
        <f>IF($H$24="TODOS",(COUNTIFS('STAFF Total'!$H:$H,REVISION!$B32)),(COUNTIFS('STAFF Total'!$H:$H,REVISION!$B32,'STAFF Total'!$F:$F,REVISION!$H$24)))</f>
        <v>41</v>
      </c>
      <c r="D32" s="22">
        <f>IF($H$24="TODOS",(COUNTIFS('STAFF Total'!$H:$H,REVISION!$B32,'STAFF Total'!$K:$K,"-")),(COUNTIFS('STAFF Total'!$H:$H,REVISION!$B32,'STAFF Total'!$K:$K,"-",'STAFF Total'!$F:$F,REVISION!$H$24)))</f>
        <v>1</v>
      </c>
      <c r="E32" s="26">
        <f t="shared" si="2"/>
        <v>2.4390243902439025E-2</v>
      </c>
      <c r="H32" s="38"/>
      <c r="L32" s="22"/>
      <c r="M32" s="22"/>
      <c r="N32" s="26"/>
      <c r="P32" s="39"/>
      <c r="BM32" s="34">
        <v>0.5625</v>
      </c>
      <c r="BN32" s="35" cm="1">
        <f t="array" aca="1" ref="BN32" ca="1">SUMPRODUCT(
SUBTOTAL(103,OFFSET(BREAK!J29,ROW(BREAK!$J$3:$J$1100)-ROW(AT29),0)),
--(BREAK!$J$3:$J$1100&gt;=VALUE($BM32)),
--(BREAK!$J$3:$J$1100&lt;VALUE($BM32)+TIME(0,30,0))
)</f>
        <v>31</v>
      </c>
      <c r="BO32" s="35" cm="1">
        <f t="array" aca="1" ref="BO32" ca="1">SUMPRODUCT(
SUBTOTAL(103,OFFSET(BREAK!K29,ROW(BREAK!$K$3:$K$1100)-ROW(AU29),0)),
--(BREAK!$K$3:$K$1100&gt;=VALUE($BM32)),
--(BREAK!$K$3:$K$1100&lt;VALUE($BM32)+TIME(0,30,0))
)</f>
        <v>29</v>
      </c>
      <c r="CY32" s="34"/>
      <c r="CZ32" s="35"/>
      <c r="DA32" s="35"/>
    </row>
    <row r="33" spans="2:105" x14ac:dyDescent="0.25">
      <c r="B33" s="22" t="s">
        <v>940</v>
      </c>
      <c r="C33" s="22">
        <f>IF($H$24="TODOS",(COUNTIFS('STAFF Total'!$H:$H,REVISION!$B33)),(COUNTIFS('STAFF Total'!$H:$H,REVISION!$B33,'STAFF Total'!$F:$F,REVISION!$H$24)))</f>
        <v>35</v>
      </c>
      <c r="D33" s="22">
        <f>IF($H$24="TODOS",(COUNTIFS('STAFF Total'!$H:$H,REVISION!$B33,'STAFF Total'!$K:$K,"-")),(COUNTIFS('STAFF Total'!$H:$H,REVISION!$B33,'STAFF Total'!$K:$K,"-",'STAFF Total'!$F:$F,REVISION!$H$24)))</f>
        <v>2</v>
      </c>
      <c r="E33" s="26">
        <f t="shared" si="2"/>
        <v>5.7142857142857141E-2</v>
      </c>
      <c r="H33" s="38"/>
      <c r="L33" s="22"/>
      <c r="M33" s="22"/>
      <c r="N33" s="26"/>
      <c r="P33" s="39"/>
      <c r="BM33" s="34">
        <v>0.58333333333333304</v>
      </c>
      <c r="BN33" s="35" cm="1">
        <f t="array" aca="1" ref="BN33" ca="1">SUMPRODUCT(
SUBTOTAL(103,OFFSET(BREAK!J30,ROW(BREAK!$J$3:$J$1100)-ROW(AT30),0)),
--(BREAK!$J$3:$J$1100&gt;=VALUE($BM33)),
--(BREAK!$J$3:$J$1100&lt;VALUE($BM33)+TIME(0,30,0))
)</f>
        <v>17</v>
      </c>
      <c r="BO33" s="35" cm="1">
        <f t="array" aca="1" ref="BO33" ca="1">SUMPRODUCT(
SUBTOTAL(103,OFFSET(BREAK!K30,ROW(BREAK!$K$3:$K$1100)-ROW(AU30),0)),
--(BREAK!$K$3:$K$1100&gt;=VALUE($BM33)),
--(BREAK!$K$3:$K$1100&lt;VALUE($BM33)+TIME(0,30,0))
)</f>
        <v>20</v>
      </c>
      <c r="CY33" s="34"/>
      <c r="CZ33" s="35"/>
      <c r="DA33" s="35"/>
    </row>
    <row r="34" spans="2:105" x14ac:dyDescent="0.25">
      <c r="B34" s="22" t="s">
        <v>953</v>
      </c>
      <c r="C34" s="22">
        <f>IF($H$24="TODOS",(COUNTIFS('STAFF Total'!$H:$H,REVISION!$B34)),(COUNTIFS('STAFF Total'!$H:$H,REVISION!$B34,'STAFF Total'!$F:$F,REVISION!$H$24)))</f>
        <v>65</v>
      </c>
      <c r="D34" s="22">
        <f>IF($H$24="TODOS",(COUNTIFS('STAFF Total'!$H:$H,REVISION!$B34,'STAFF Total'!$K:$K,"-")),(COUNTIFS('STAFF Total'!$H:$H,REVISION!$B34,'STAFF Total'!$K:$K,"-",'STAFF Total'!$F:$F,REVISION!$H$24)))</f>
        <v>3</v>
      </c>
      <c r="E34" s="26">
        <f t="shared" si="2"/>
        <v>4.6153846153846156E-2</v>
      </c>
      <c r="H34" s="38"/>
      <c r="L34" s="22"/>
      <c r="M34" s="22"/>
      <c r="N34" s="26"/>
      <c r="P34" s="39"/>
      <c r="BM34" s="34">
        <v>0.60416666666666696</v>
      </c>
      <c r="BN34" s="35" cm="1">
        <f t="array" aca="1" ref="BN34" ca="1">SUMPRODUCT(
SUBTOTAL(103,OFFSET(BREAK!J31,ROW(BREAK!$J$3:$J$1100)-ROW(AT31),0)),
--(BREAK!$J$3:$J$1100&gt;=VALUE($BM34)),
--(BREAK!$J$3:$J$1100&lt;VALUE($BM34)+TIME(0,30,0))
)</f>
        <v>20</v>
      </c>
      <c r="BO34" s="35" cm="1">
        <f t="array" aca="1" ref="BO34" ca="1">SUMPRODUCT(
SUBTOTAL(103,OFFSET(BREAK!K31,ROW(BREAK!$K$3:$K$1100)-ROW(AU31),0)),
--(BREAK!$K$3:$K$1100&gt;=VALUE($BM34)),
--(BREAK!$K$3:$K$1100&lt;VALUE($BM34)+TIME(0,30,0))
)</f>
        <v>20</v>
      </c>
      <c r="CY34" s="34"/>
      <c r="CZ34" s="35"/>
      <c r="DA34" s="35"/>
    </row>
    <row r="35" spans="2:105" x14ac:dyDescent="0.25">
      <c r="B35" s="22" t="s">
        <v>935</v>
      </c>
      <c r="C35" s="22">
        <f>IF($H$24="TODOS",(COUNTIFS('STAFF Total'!$H:$H,REVISION!$B35)),(COUNTIFS('STAFF Total'!$H:$H,REVISION!$B35,'STAFF Total'!$F:$F,REVISION!$H$24)))</f>
        <v>61</v>
      </c>
      <c r="D35" s="22">
        <f>IF($H$24="TODOS",(COUNTIFS('STAFF Total'!$H:$H,REVISION!$B35,'STAFF Total'!$K:$K,"-")),(COUNTIFS('STAFF Total'!$H:$H,REVISION!$B35,'STAFF Total'!$K:$K,"-",'STAFF Total'!$F:$F,REVISION!$H$24)))</f>
        <v>3</v>
      </c>
      <c r="E35" s="26">
        <f t="shared" si="2"/>
        <v>4.9180327868852458E-2</v>
      </c>
      <c r="H35" s="38"/>
      <c r="L35" s="22"/>
      <c r="M35" s="22"/>
      <c r="N35" s="26"/>
      <c r="P35" s="39"/>
      <c r="BM35" s="34">
        <v>0.625</v>
      </c>
      <c r="BN35" s="35" cm="1">
        <f t="array" aca="1" ref="BN35" ca="1">SUMPRODUCT(
SUBTOTAL(103,OFFSET(BREAK!J32,ROW(BREAK!$J$3:$J$1100)-ROW(AT32),0)),
--(BREAK!$J$3:$J$1100&gt;=VALUE($BM35)),
--(BREAK!$J$3:$J$1100&lt;VALUE($BM35)+TIME(0,30,0))
)</f>
        <v>30</v>
      </c>
      <c r="BO35" s="35" cm="1">
        <f t="array" aca="1" ref="BO35" ca="1">SUMPRODUCT(
SUBTOTAL(103,OFFSET(BREAK!K32,ROW(BREAK!$K$3:$K$1100)-ROW(AU32),0)),
--(BREAK!$K$3:$K$1100&gt;=VALUE($BM35)),
--(BREAK!$K$3:$K$1100&lt;VALUE($BM35)+TIME(0,30,0))
)</f>
        <v>26</v>
      </c>
      <c r="CY35" s="34"/>
      <c r="CZ35" s="35"/>
      <c r="DA35" s="35"/>
    </row>
    <row r="36" spans="2:105" x14ac:dyDescent="0.25">
      <c r="B36" s="22" t="s">
        <v>930</v>
      </c>
      <c r="C36" s="22">
        <f>IF($H$24="TODOS",(COUNTIFS('STAFF Total'!$H:$H,REVISION!$B36)),(COUNTIFS('STAFF Total'!$H:$H,REVISION!$B36,'STAFF Total'!$F:$F,REVISION!$H$24)))</f>
        <v>30</v>
      </c>
      <c r="D36" s="22">
        <f>IF($H$24="TODOS",(COUNTIFS('STAFF Total'!$H:$H,REVISION!$B36,'STAFF Total'!$K:$K,"-")),(COUNTIFS('STAFF Total'!$H:$H,REVISION!$B36,'STAFF Total'!$K:$K,"-",'STAFF Total'!$F:$F,REVISION!$H$24)))</f>
        <v>5</v>
      </c>
      <c r="E36" s="26">
        <f t="shared" si="2"/>
        <v>0.16666666666666666</v>
      </c>
      <c r="H36" s="38"/>
      <c r="L36" s="22"/>
      <c r="M36" s="22"/>
      <c r="N36" s="26"/>
      <c r="P36" s="39"/>
      <c r="BM36" s="34">
        <v>0.64583333333333304</v>
      </c>
      <c r="BN36" s="35" cm="1">
        <f t="array" aca="1" ref="BN36" ca="1">SUMPRODUCT(
SUBTOTAL(103,OFFSET(BREAK!J33,ROW(BREAK!$J$3:$J$1100)-ROW(AT33),0)),
--(BREAK!$J$3:$J$1100&gt;=VALUE($BM36)),
--(BREAK!$J$3:$J$1100&lt;VALUE($BM36)+TIME(0,30,0))
)</f>
        <v>53</v>
      </c>
      <c r="BO36" s="35" cm="1">
        <f t="array" aca="1" ref="BO36" ca="1">SUMPRODUCT(
SUBTOTAL(103,OFFSET(BREAK!K33,ROW(BREAK!$K$3:$K$1100)-ROW(AU33),0)),
--(BREAK!$K$3:$K$1100&gt;=VALUE($BM36)),
--(BREAK!$K$3:$K$1100&lt;VALUE($BM36)+TIME(0,30,0))
)</f>
        <v>43</v>
      </c>
      <c r="CY36" s="34"/>
      <c r="CZ36" s="35"/>
      <c r="DA36" s="35"/>
    </row>
    <row r="37" spans="2:105" x14ac:dyDescent="0.25">
      <c r="B37" s="22" t="s">
        <v>934</v>
      </c>
      <c r="C37" s="22">
        <f>IF($H$24="TODOS",(COUNTIFS('STAFF Total'!$H:$H,REVISION!$B37)),(COUNTIFS('STAFF Total'!$H:$H,REVISION!$B37,'STAFF Total'!$F:$F,REVISION!$H$24)))</f>
        <v>120</v>
      </c>
      <c r="D37" s="22">
        <f>IF($H$24="TODOS",(COUNTIFS('STAFF Total'!$H:$H,REVISION!$B37,'STAFF Total'!$K:$K,"-")),(COUNTIFS('STAFF Total'!$H:$H,REVISION!$B37,'STAFF Total'!$K:$K,"-",'STAFF Total'!$F:$F,REVISION!$H$24)))</f>
        <v>7</v>
      </c>
      <c r="E37" s="26">
        <f t="shared" si="2"/>
        <v>5.8333333333333334E-2</v>
      </c>
      <c r="H37" s="38"/>
      <c r="L37" s="22"/>
      <c r="M37" s="22"/>
      <c r="N37" s="26"/>
      <c r="P37" s="39"/>
      <c r="BM37" s="34">
        <v>0.66666666666666696</v>
      </c>
      <c r="BN37" s="35" cm="1">
        <f t="array" aca="1" ref="BN37" ca="1">SUMPRODUCT(
SUBTOTAL(103,OFFSET(BREAK!J34,ROW(BREAK!$J$3:$J$1100)-ROW(AT34),0)),
--(BREAK!$J$3:$J$1100&gt;=VALUE($BM37)),
--(BREAK!$J$3:$J$1100&lt;VALUE($BM37)+TIME(0,30,0))
)</f>
        <v>21</v>
      </c>
      <c r="BO37" s="35" cm="1">
        <f t="array" aca="1" ref="BO37" ca="1">SUMPRODUCT(
SUBTOTAL(103,OFFSET(BREAK!K34,ROW(BREAK!$K$3:$K$1100)-ROW(AU34),0)),
--(BREAK!$K$3:$K$1100&gt;=VALUE($BM37)),
--(BREAK!$K$3:$K$1100&lt;VALUE($BM37)+TIME(0,30,0))
)</f>
        <v>21</v>
      </c>
      <c r="CY37" s="34"/>
      <c r="CZ37" s="35"/>
      <c r="DA37" s="35"/>
    </row>
    <row r="38" spans="2:105" x14ac:dyDescent="0.25">
      <c r="B38" s="22" t="s">
        <v>943</v>
      </c>
      <c r="C38" s="22">
        <f>IF($H$24="TODOS",(COUNTIFS('STAFF Total'!$H:$H,REVISION!$B38)),(COUNTIFS('STAFF Total'!$H:$H,REVISION!$B38,'STAFF Total'!$F:$F,REVISION!$H$24)))</f>
        <v>17</v>
      </c>
      <c r="D38" s="22">
        <f>IF($H$24="TODOS",(COUNTIFS('STAFF Total'!$H:$H,REVISION!$B38,'STAFF Total'!$K:$K,"-")),(COUNTIFS('STAFF Total'!$H:$H,REVISION!$B38,'STAFF Total'!$K:$K,"-",'STAFF Total'!$F:$F,REVISION!$H$24)))</f>
        <v>6</v>
      </c>
      <c r="E38" s="26">
        <f t="shared" si="2"/>
        <v>0.35294117647058826</v>
      </c>
      <c r="H38" s="38"/>
      <c r="L38" s="22"/>
      <c r="M38" s="22"/>
      <c r="N38" s="26"/>
      <c r="P38" s="39"/>
      <c r="BM38" s="34">
        <v>0.6875</v>
      </c>
      <c r="BN38" s="35" cm="1">
        <f t="array" aca="1" ref="BN38" ca="1">SUMPRODUCT(
SUBTOTAL(103,OFFSET(BREAK!J35,ROW(BREAK!$J$3:$J$1100)-ROW(AT35),0)),
--(BREAK!$J$3:$J$1100&gt;=VALUE($BM38)),
--(BREAK!$J$3:$J$1100&lt;VALUE($BM38)+TIME(0,30,0))
)</f>
        <v>46</v>
      </c>
      <c r="BO38" s="35" cm="1">
        <f t="array" aca="1" ref="BO38" ca="1">SUMPRODUCT(
SUBTOTAL(103,OFFSET(BREAK!K35,ROW(BREAK!$K$3:$K$1100)-ROW(AU35),0)),
--(BREAK!$K$3:$K$1100&gt;=VALUE($BM38)),
--(BREAK!$K$3:$K$1100&lt;VALUE($BM38)+TIME(0,30,0))
)</f>
        <v>41</v>
      </c>
      <c r="CY38" s="34"/>
      <c r="CZ38" s="35"/>
      <c r="DA38" s="35"/>
    </row>
    <row r="39" spans="2:105" x14ac:dyDescent="0.25">
      <c r="B39" s="22" t="s">
        <v>932</v>
      </c>
      <c r="C39" s="22">
        <f>IF($H$24="TODOS",(COUNTIFS('STAFF Total'!$H:$H,REVISION!$B39)),(COUNTIFS('STAFF Total'!$H:$H,REVISION!$B39,'STAFF Total'!$F:$F,REVISION!$H$24)))</f>
        <v>16</v>
      </c>
      <c r="D39" s="22">
        <f>IF($H$24="TODOS",(COUNTIFS('STAFF Total'!$H:$H,REVISION!$B39,'STAFF Total'!$K:$K,"-")),(COUNTIFS('STAFF Total'!$H:$H,REVISION!$B39,'STAFF Total'!$K:$K,"-",'STAFF Total'!$F:$F,REVISION!$H$24)))</f>
        <v>0</v>
      </c>
      <c r="E39" s="26">
        <f t="shared" si="2"/>
        <v>0</v>
      </c>
      <c r="H39" s="38"/>
      <c r="L39" s="22"/>
      <c r="M39" s="22"/>
      <c r="N39" s="26"/>
      <c r="P39" s="39"/>
      <c r="BM39" s="34">
        <v>0.70833333333333304</v>
      </c>
      <c r="BN39" s="35" cm="1">
        <f t="array" aca="1" ref="BN39" ca="1">SUMPRODUCT(
SUBTOTAL(103,OFFSET(BREAK!J36,ROW(BREAK!$J$3:$J$1100)-ROW(AT36),0)),
--(BREAK!$J$3:$J$1100&gt;=VALUE($BM39)),
--(BREAK!$J$3:$J$1100&lt;VALUE($BM39)+TIME(0,30,0))
)</f>
        <v>43</v>
      </c>
      <c r="BO39" s="35" cm="1">
        <f t="array" aca="1" ref="BO39" ca="1">SUMPRODUCT(
SUBTOTAL(103,OFFSET(BREAK!K36,ROW(BREAK!$K$3:$K$1100)-ROW(AU36),0)),
--(BREAK!$K$3:$K$1100&gt;=VALUE($BM39)),
--(BREAK!$K$3:$K$1100&lt;VALUE($BM39)+TIME(0,30,0))
)</f>
        <v>36</v>
      </c>
      <c r="CY39" s="34"/>
      <c r="CZ39" s="35"/>
      <c r="DA39" s="35"/>
    </row>
    <row r="40" spans="2:105" ht="15" customHeight="1" x14ac:dyDescent="0.25">
      <c r="B40" s="22" t="s">
        <v>936</v>
      </c>
      <c r="C40" s="22">
        <f>IF($H$24="TODOS",(COUNTIFS('STAFF Total'!$H:$H,REVISION!$B40)),(COUNTIFS('STAFF Total'!$H:$H,REVISION!$B40,'STAFF Total'!$F:$F,REVISION!$H$24)))</f>
        <v>27</v>
      </c>
      <c r="D40" s="22">
        <f>IF($H$24="TODOS",(COUNTIFS('STAFF Total'!$H:$H,REVISION!$B40,'STAFF Total'!$K:$K,"-")),(COUNTIFS('STAFF Total'!$H:$H,REVISION!$B40,'STAFF Total'!$K:$K,"-",'STAFF Total'!$F:$F,REVISION!$H$24)))</f>
        <v>2</v>
      </c>
      <c r="E40" s="26">
        <f t="shared" si="2"/>
        <v>7.407407407407407E-2</v>
      </c>
      <c r="H40" s="38"/>
      <c r="L40" s="22"/>
      <c r="M40" s="22"/>
      <c r="N40" s="26"/>
      <c r="P40" s="39"/>
      <c r="Q40" s="28"/>
      <c r="BM40" s="34">
        <v>0.72916666666666696</v>
      </c>
      <c r="BN40" s="35" cm="1">
        <f t="array" aca="1" ref="BN40" ca="1">SUMPRODUCT(
SUBTOTAL(103,OFFSET(BREAK!J37,ROW(BREAK!$J$3:$J$1100)-ROW(AT37),0)),
--(BREAK!$J$3:$J$1100&gt;=VALUE($BM40)),
--(BREAK!$J$3:$J$1100&lt;VALUE($BM40)+TIME(0,30,0))
)</f>
        <v>31</v>
      </c>
      <c r="BO40" s="35" cm="1">
        <f t="array" aca="1" ref="BO40" ca="1">SUMPRODUCT(
SUBTOTAL(103,OFFSET(BREAK!K37,ROW(BREAK!$K$3:$K$1100)-ROW(AU37),0)),
--(BREAK!$K$3:$K$1100&gt;=VALUE($BM40)),
--(BREAK!$K$3:$K$1100&lt;VALUE($BM40)+TIME(0,30,0))
)</f>
        <v>25</v>
      </c>
      <c r="CY40" s="34"/>
      <c r="CZ40" s="35"/>
      <c r="DA40" s="35"/>
    </row>
    <row r="41" spans="2:105" ht="15" customHeight="1" x14ac:dyDescent="0.25">
      <c r="B41" s="22" t="s">
        <v>949</v>
      </c>
      <c r="C41" s="22">
        <f>IF($H$24="TODOS",(COUNTIFS('STAFF Total'!$H:$H,REVISION!$B41)),(COUNTIFS('STAFF Total'!$H:$H,REVISION!$B41,'STAFF Total'!$F:$F,REVISION!$H$24)))</f>
        <v>29</v>
      </c>
      <c r="D41" s="22">
        <f>IF($H$24="TODOS",(COUNTIFS('STAFF Total'!$H:$H,REVISION!$B41,'STAFF Total'!$K:$K,"-")),(COUNTIFS('STAFF Total'!$H:$H,REVISION!$B41,'STAFF Total'!$K:$K,"-",'STAFF Total'!$F:$F,REVISION!$H$24)))</f>
        <v>0</v>
      </c>
      <c r="E41" s="26">
        <f t="shared" si="2"/>
        <v>0</v>
      </c>
      <c r="H41" s="38"/>
      <c r="I41" s="23"/>
      <c r="L41" s="22"/>
      <c r="M41" s="22"/>
      <c r="N41" s="26"/>
      <c r="P41" s="39"/>
      <c r="Q41" s="28"/>
      <c r="BM41" s="34">
        <v>0.75</v>
      </c>
      <c r="BN41" s="35" cm="1">
        <f t="array" aca="1" ref="BN41" ca="1">SUMPRODUCT(
SUBTOTAL(103,OFFSET(BREAK!J38,ROW(BREAK!$J$3:$J$1100)-ROW(AT38),0)),
--(BREAK!$J$3:$J$1100&gt;=VALUE($BM41)),
--(BREAK!$J$3:$J$1100&lt;VALUE($BM41)+TIME(0,30,0))
)</f>
        <v>28</v>
      </c>
      <c r="BO41" s="35" cm="1">
        <f t="array" aca="1" ref="BO41" ca="1">SUMPRODUCT(
SUBTOTAL(103,OFFSET(BREAK!K38,ROW(BREAK!$K$3:$K$1100)-ROW(AU38),0)),
--(BREAK!$K$3:$K$1100&gt;=VALUE($BM41)),
--(BREAK!$K$3:$K$1100&lt;VALUE($BM41)+TIME(0,30,0))
)</f>
        <v>35</v>
      </c>
      <c r="CY41" s="34"/>
      <c r="CZ41" s="35"/>
      <c r="DA41" s="35"/>
    </row>
    <row r="42" spans="2:105" ht="15" customHeight="1" x14ac:dyDescent="0.25">
      <c r="B42" s="22" t="s">
        <v>941</v>
      </c>
      <c r="C42" s="22">
        <f>IF($H$24="TODOS",(COUNTIFS('STAFF Total'!$H:$H,REVISION!$B42)),(COUNTIFS('STAFF Total'!$H:$H,REVISION!$B42,'STAFF Total'!$F:$F,REVISION!$H$24)))</f>
        <v>55</v>
      </c>
      <c r="D42" s="22">
        <f>IF($H$24="TODOS",(COUNTIFS('STAFF Total'!$H:$H,REVISION!$B42,'STAFF Total'!$K:$K,"-")),(COUNTIFS('STAFF Total'!$H:$H,REVISION!$B42,'STAFF Total'!$K:$K,"-",'STAFF Total'!$F:$F,REVISION!$H$24)))</f>
        <v>5</v>
      </c>
      <c r="E42" s="26">
        <f t="shared" si="2"/>
        <v>9.0909090909090912E-2</v>
      </c>
      <c r="H42" s="38"/>
      <c r="I42" s="23"/>
      <c r="L42" s="22"/>
      <c r="M42" s="22"/>
      <c r="N42" s="26"/>
      <c r="P42" s="39"/>
      <c r="Q42" s="28"/>
      <c r="BM42" s="34">
        <v>0.77083333333333304</v>
      </c>
      <c r="BN42" s="35" cm="1">
        <f t="array" aca="1" ref="BN42" ca="1">SUMPRODUCT(
SUBTOTAL(103,OFFSET(BREAK!J39,ROW(BREAK!$J$3:$J$1100)-ROW(AT39),0)),
--(BREAK!$J$3:$J$1100&gt;=VALUE($BM42)),
--(BREAK!$J$3:$J$1100&lt;VALUE($BM42)+TIME(0,30,0))
)</f>
        <v>28</v>
      </c>
      <c r="BO42" s="35" cm="1">
        <f t="array" aca="1" ref="BO42" ca="1">SUMPRODUCT(
SUBTOTAL(103,OFFSET(BREAK!K39,ROW(BREAK!$K$3:$K$1100)-ROW(AU39),0)),
--(BREAK!$K$3:$K$1100&gt;=VALUE($BM42)),
--(BREAK!$K$3:$K$1100&lt;VALUE($BM42)+TIME(0,30,0))
)</f>
        <v>26</v>
      </c>
      <c r="CY42" s="34"/>
      <c r="CZ42" s="35"/>
      <c r="DA42" s="35"/>
    </row>
    <row r="43" spans="2:105" x14ac:dyDescent="0.25">
      <c r="BM43" s="34">
        <v>0.79166666666666696</v>
      </c>
      <c r="BN43" s="35" cm="1">
        <f t="array" aca="1" ref="BN43" ca="1">SUMPRODUCT(
SUBTOTAL(103,OFFSET(BREAK!J40,ROW(BREAK!$J$3:$J$1100)-ROW(AT40),0)),
--(BREAK!$J$3:$J$1100&gt;=VALUE($BM43)),
--(BREAK!$J$3:$J$1100&lt;VALUE($BM43)+TIME(0,30,0))
)</f>
        <v>22</v>
      </c>
      <c r="BO43" s="35" cm="1">
        <f t="array" aca="1" ref="BO43" ca="1">SUMPRODUCT(
SUBTOTAL(103,OFFSET(BREAK!K40,ROW(BREAK!$K$3:$K$1100)-ROW(AU40),0)),
--(BREAK!$K$3:$K$1100&gt;=VALUE($BM43)),
--(BREAK!$K$3:$K$1100&lt;VALUE($BM43)+TIME(0,30,0))
)</f>
        <v>22</v>
      </c>
      <c r="CY43" s="34"/>
      <c r="CZ43" s="35"/>
      <c r="DA43" s="35"/>
    </row>
    <row r="44" spans="2:105" x14ac:dyDescent="0.25">
      <c r="BM44" s="34">
        <v>0.8125</v>
      </c>
      <c r="BN44" s="35" cm="1">
        <f t="array" aca="1" ref="BN44" ca="1">SUMPRODUCT(
SUBTOTAL(103,OFFSET(BREAK!J41,ROW(BREAK!$J$3:$J$1100)-ROW(AT41),0)),
--(BREAK!$J$3:$J$1100&gt;=VALUE($BM44)),
--(BREAK!$J$3:$J$1100&lt;VALUE($BM44)+TIME(0,30,0))
)</f>
        <v>22</v>
      </c>
      <c r="BO44" s="35" cm="1">
        <f t="array" aca="1" ref="BO44" ca="1">SUMPRODUCT(
SUBTOTAL(103,OFFSET(BREAK!K41,ROW(BREAK!$K$3:$K$1100)-ROW(AU41),0)),
--(BREAK!$K$3:$K$1100&gt;=VALUE($BM44)),
--(BREAK!$K$3:$K$1100&lt;VALUE($BM44)+TIME(0,30,0))
)</f>
        <v>19</v>
      </c>
      <c r="CY44" s="34"/>
      <c r="CZ44" s="35"/>
      <c r="DA44" s="35"/>
    </row>
    <row r="45" spans="2:105" x14ac:dyDescent="0.25">
      <c r="BM45" s="34">
        <v>0.83333333333333304</v>
      </c>
      <c r="BN45" s="35" cm="1">
        <f t="array" aca="1" ref="BN45" ca="1">SUMPRODUCT(
SUBTOTAL(103,OFFSET(BREAK!J42,ROW(BREAK!$J$3:$J$1100)-ROW(AT42),0)),
--(BREAK!$J$3:$J$1100&gt;=VALUE($BM45)),
--(BREAK!$J$3:$J$1100&lt;VALUE($BM45)+TIME(0,30,0))
)</f>
        <v>18</v>
      </c>
      <c r="BO45" s="35" cm="1">
        <f t="array" aca="1" ref="BO45" ca="1">SUMPRODUCT(
SUBTOTAL(103,OFFSET(BREAK!K42,ROW(BREAK!$K$3:$K$1100)-ROW(AU42),0)),
--(BREAK!$K$3:$K$1100&gt;=VALUE($BM45)),
--(BREAK!$K$3:$K$1100&lt;VALUE($BM45)+TIME(0,30,0))
)</f>
        <v>18</v>
      </c>
      <c r="CY45" s="34"/>
      <c r="CZ45" s="35"/>
      <c r="DA45" s="35"/>
    </row>
    <row r="46" spans="2:105" x14ac:dyDescent="0.25">
      <c r="BM46" s="34">
        <v>0.85416666666666696</v>
      </c>
      <c r="BN46" s="35" cm="1">
        <f t="array" aca="1" ref="BN46" ca="1">SUMPRODUCT(
SUBTOTAL(103,OFFSET(BREAK!J43,ROW(BREAK!$J$3:$J$1100)-ROW(AT43),0)),
--(BREAK!$J$3:$J$1100&gt;=VALUE($BM46)),
--(BREAK!$J$3:$J$1100&lt;VALUE($BM46)+TIME(0,30,0))
)</f>
        <v>34</v>
      </c>
      <c r="BO46" s="35" cm="1">
        <f t="array" aca="1" ref="BO46" ca="1">SUMPRODUCT(
SUBTOTAL(103,OFFSET(BREAK!K43,ROW(BREAK!$K$3:$K$1100)-ROW(AU43),0)),
--(BREAK!$K$3:$K$1100&gt;=VALUE($BM46)),
--(BREAK!$K$3:$K$1100&lt;VALUE($BM46)+TIME(0,30,0))
)</f>
        <v>27</v>
      </c>
      <c r="CY46" s="34"/>
      <c r="CZ46" s="35"/>
      <c r="DA46" s="35"/>
    </row>
    <row r="47" spans="2:105" x14ac:dyDescent="0.25">
      <c r="BM47" s="34">
        <v>0.875</v>
      </c>
      <c r="BN47" s="35" cm="1">
        <f t="array" aca="1" ref="BN47" ca="1">SUMPRODUCT(
SUBTOTAL(103,OFFSET(BREAK!J44,ROW(BREAK!$J$3:$J$1100)-ROW(AT44),0)),
--(BREAK!$J$3:$J$1100&gt;=VALUE($BM47)),
--(BREAK!$J$3:$J$1100&lt;VALUE($BM47)+TIME(0,30,0))
)</f>
        <v>11</v>
      </c>
      <c r="BO47" s="35" cm="1">
        <f t="array" aca="1" ref="BO47" ca="1">SUMPRODUCT(
SUBTOTAL(103,OFFSET(BREAK!K44,ROW(BREAK!$K$3:$K$1100)-ROW(AU44),0)),
--(BREAK!$K$3:$K$1100&gt;=VALUE($BM47)),
--(BREAK!$K$3:$K$1100&lt;VALUE($BM47)+TIME(0,30,0))
)</f>
        <v>9</v>
      </c>
      <c r="CY47" s="34"/>
      <c r="CZ47" s="35"/>
      <c r="DA47" s="35"/>
    </row>
    <row r="48" spans="2:105" x14ac:dyDescent="0.25">
      <c r="BM48" s="34">
        <v>0.89583333333333304</v>
      </c>
      <c r="BN48" s="35" cm="1">
        <f t="array" aca="1" ref="BN48" ca="1">SUMPRODUCT(
SUBTOTAL(103,OFFSET(BREAK!J45,ROW(BREAK!$J$3:$J$1100)-ROW(AT45),0)),
--(BREAK!$J$3:$J$1100&gt;=VALUE($BM48)),
--(BREAK!$J$3:$J$1100&lt;VALUE($BM48)+TIME(0,30,0))
)</f>
        <v>12</v>
      </c>
      <c r="BO48" s="35" cm="1">
        <f t="array" aca="1" ref="BO48" ca="1">SUMPRODUCT(
SUBTOTAL(103,OFFSET(BREAK!K45,ROW(BREAK!$K$3:$K$1100)-ROW(AU45),0)),
--(BREAK!$K$3:$K$1100&gt;=VALUE($BM48)),
--(BREAK!$K$3:$K$1100&lt;VALUE($BM48)+TIME(0,30,0))
)</f>
        <v>10</v>
      </c>
      <c r="CY48" s="34"/>
      <c r="CZ48" s="35"/>
      <c r="DA48" s="35"/>
    </row>
    <row r="49" spans="65:105" x14ac:dyDescent="0.25">
      <c r="BM49" s="34">
        <v>0.91666666666666696</v>
      </c>
      <c r="BN49" s="35" cm="1">
        <f t="array" aca="1" ref="BN49" ca="1">SUMPRODUCT(
SUBTOTAL(103,OFFSET(BREAK!J46,ROW(BREAK!$J$3:$J$1100)-ROW(AT46),0)),
--(BREAK!$J$3:$J$1100&gt;=VALUE($BM49)),
--(BREAK!$J$3:$J$1100&lt;VALUE($BM49)+TIME(0,30,0))
)</f>
        <v>4</v>
      </c>
      <c r="BO49" s="35" cm="1">
        <f t="array" aca="1" ref="BO49" ca="1">SUMPRODUCT(
SUBTOTAL(103,OFFSET(BREAK!K46,ROW(BREAK!$K$3:$K$1100)-ROW(AU46),0)),
--(BREAK!$K$3:$K$1100&gt;=VALUE($BM49)),
--(BREAK!$K$3:$K$1100&lt;VALUE($BM49)+TIME(0,30,0))
)</f>
        <v>4</v>
      </c>
      <c r="CY49" s="34"/>
      <c r="CZ49" s="35"/>
      <c r="DA49" s="35"/>
    </row>
    <row r="50" spans="65:105" x14ac:dyDescent="0.25">
      <c r="BM50" s="34">
        <v>0.9375</v>
      </c>
      <c r="BN50" s="35" cm="1">
        <f t="array" aca="1" ref="BN50" ca="1">SUMPRODUCT(
SUBTOTAL(103,OFFSET(BREAK!J47,ROW(BREAK!$J$3:$J$1100)-ROW(AT47),0)),
--(BREAK!$J$3:$J$1100&gt;=VALUE($BM50)),
--(BREAK!$J$3:$J$1100&lt;VALUE($BM50)+TIME(0,30,0))
)</f>
        <v>7</v>
      </c>
      <c r="BO50" s="35" cm="1">
        <f t="array" aca="1" ref="BO50" ca="1">SUMPRODUCT(
SUBTOTAL(103,OFFSET(BREAK!K47,ROW(BREAK!$K$3:$K$1100)-ROW(AU47),0)),
--(BREAK!$K$3:$K$1100&gt;=VALUE($BM50)),
--(BREAK!$K$3:$K$1100&lt;VALUE($BM50)+TIME(0,30,0))
)</f>
        <v>6</v>
      </c>
      <c r="CY50" s="34"/>
      <c r="CZ50" s="35"/>
      <c r="DA50" s="35"/>
    </row>
    <row r="51" spans="65:105" x14ac:dyDescent="0.25">
      <c r="BM51" s="34">
        <v>0.95833333333333304</v>
      </c>
      <c r="BN51" s="35" cm="1">
        <f t="array" aca="1" ref="BN51" ca="1">SUMPRODUCT(
SUBTOTAL(103,OFFSET(BREAK!J48,ROW(BREAK!$J$3:$J$1100)-ROW(AT48),0)),
--(BREAK!$J$3:$J$1100&gt;=VALUE($BM51)),
--(BREAK!$J$3:$J$1100&lt;VALUE($BM51)+TIME(0,30,0))
)</f>
        <v>1</v>
      </c>
      <c r="BO51" s="35" cm="1">
        <f t="array" aca="1" ref="BO51" ca="1">SUMPRODUCT(
SUBTOTAL(103,OFFSET(BREAK!K48,ROW(BREAK!$K$3:$K$1100)-ROW(AU48),0)),
--(BREAK!$K$3:$K$1100&gt;=VALUE($BM51)),
--(BREAK!$K$3:$K$1100&lt;VALUE($BM51)+TIME(0,30,0))
)</f>
        <v>2</v>
      </c>
    </row>
    <row r="52" spans="65:105" x14ac:dyDescent="0.25">
      <c r="BM52" s="34">
        <v>0.97916666666666696</v>
      </c>
      <c r="BN52" s="35" cm="1">
        <f t="array" aca="1" ref="BN52" ca="1">SUMPRODUCT(
SUBTOTAL(103,OFFSET(BREAK!J49,ROW(BREAK!$J$3:$J$1100)-ROW(AT49),0)),
--(BREAK!$J$3:$J$1100&gt;=VALUE($BM52)),
--(BREAK!$J$3:$J$1100&lt;VALUE($BM52)+TIME(0,30,0))
)</f>
        <v>4</v>
      </c>
      <c r="BO52" s="35" cm="1">
        <f t="array" aca="1" ref="BO52" ca="1">SUMPRODUCT(
SUBTOTAL(103,OFFSET(BREAK!K49,ROW(BREAK!$K$3:$K$1100)-ROW(AU49),0)),
--(BREAK!$K$3:$K$1100&gt;=VALUE($BM52)),
--(BREAK!$K$3:$K$1100&lt;VALUE($BM52)+TIME(0,30,0))
)</f>
        <v>4</v>
      </c>
    </row>
  </sheetData>
  <mergeCells count="8">
    <mergeCell ref="CB2:CE21"/>
    <mergeCell ref="P2:Q3"/>
    <mergeCell ref="H2:I3"/>
    <mergeCell ref="H24:I25"/>
    <mergeCell ref="H4:H22"/>
    <mergeCell ref="P4:P22"/>
    <mergeCell ref="P24:P42"/>
    <mergeCell ref="H26:H42"/>
  </mergeCells>
  <dataValidations disablePrompts="1" count="1">
    <dataValidation type="list" allowBlank="1" showInputMessage="1" showErrorMessage="1" sqref="H2:I3 H24:I25 P2:Q3" xr:uid="{2F35BA27-5E50-44AE-9C8C-B6BD1B579E87}">
      <formula1>$T$4:$T$11</formula1>
    </dataValidation>
  </dataValidations>
  <pageMargins left="0.7" right="0.7" top="0.75" bottom="0.75" header="0.3" footer="0.3"/>
  <drawing r:id="rId1"/>
  <extLst>
    <ext xmlns:x15="http://schemas.microsoft.com/office/spreadsheetml/2010/11/main" uri="{3A4CF648-6AED-40f4-86FF-DC5316D8AED3}">
      <x14:slicerList xmlns:x14="http://schemas.microsoft.com/office/spreadsheetml/2009/9/main"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7DB51-5B84-4176-99C8-4718934D352C}">
  <sheetPr codeName="Hoja12"/>
  <dimension ref="A1:BN1963"/>
  <sheetViews>
    <sheetView topLeftCell="B1" zoomScale="85" zoomScaleNormal="85" workbookViewId="0">
      <selection sqref="A1:XFD1048576"/>
    </sheetView>
  </sheetViews>
  <sheetFormatPr baseColWidth="10" defaultRowHeight="15" x14ac:dyDescent="0.25"/>
  <cols>
    <col min="1" max="1" width="23.5703125" hidden="1" customWidth="1"/>
    <col min="2" max="2" width="11.140625" style="1" bestFit="1" customWidth="1"/>
    <col min="3" max="3" width="47.140625" style="1" bestFit="1" customWidth="1"/>
    <col min="4" max="4" width="47.140625" style="1" hidden="1" customWidth="1"/>
    <col min="5" max="5" width="36.85546875" style="1" bestFit="1" customWidth="1"/>
    <col min="6" max="6" width="41.42578125" style="1" bestFit="1" customWidth="1"/>
    <col min="7" max="7" width="11.140625" style="1" hidden="1" customWidth="1"/>
    <col min="8" max="8" width="33.85546875" style="1" bestFit="1" customWidth="1"/>
    <col min="9" max="9" width="11.140625" style="1" customWidth="1"/>
    <col min="10" max="10" width="13.42578125" style="1" bestFit="1" customWidth="1"/>
    <col min="11" max="11" width="11.140625" style="1" customWidth="1"/>
    <col min="12" max="15" width="11.140625" style="1" hidden="1" customWidth="1"/>
    <col min="16" max="16" width="11.140625" style="1" customWidth="1"/>
    <col min="17" max="17" width="13.7109375" style="1" bestFit="1" customWidth="1"/>
    <col min="18" max="18" width="13.7109375" style="1" customWidth="1"/>
    <col min="19" max="66" width="5.5703125" style="1" bestFit="1" customWidth="1"/>
    <col min="67" max="73" width="41.42578125" bestFit="1" customWidth="1"/>
    <col min="74" max="74" width="12.5703125" bestFit="1" customWidth="1"/>
  </cols>
  <sheetData>
    <row r="1" spans="2:66" x14ac:dyDescent="0.25">
      <c r="C1"/>
      <c r="D1"/>
      <c r="E1"/>
      <c r="L1" s="18">
        <v>2.0833333333333332E-2</v>
      </c>
      <c r="M1" s="19"/>
      <c r="N1" s="20">
        <v>1.0416666666666666E-2</v>
      </c>
      <c r="O1" s="20"/>
      <c r="P1" s="20">
        <v>0.70833333333333337</v>
      </c>
      <c r="Q1" s="21"/>
      <c r="R1" s="21"/>
      <c r="S1" s="21"/>
    </row>
    <row r="2" spans="2:66" x14ac:dyDescent="0.25">
      <c r="B2" t="s">
        <v>2</v>
      </c>
      <c r="C2" s="7" t="s">
        <v>0</v>
      </c>
      <c r="D2" s="12" t="s">
        <v>1</v>
      </c>
      <c r="E2" s="7" t="s">
        <v>915</v>
      </c>
      <c r="F2" s="7" t="s">
        <v>916</v>
      </c>
      <c r="G2" s="12" t="s">
        <v>914</v>
      </c>
      <c r="H2" s="7" t="s">
        <v>966</v>
      </c>
      <c r="I2" s="7" t="s">
        <v>926</v>
      </c>
      <c r="J2" s="7" t="s">
        <v>971</v>
      </c>
      <c r="K2" s="7" t="s">
        <v>972</v>
      </c>
      <c r="L2" s="17" t="s">
        <v>975</v>
      </c>
      <c r="M2" s="12" t="s">
        <v>973</v>
      </c>
      <c r="N2" s="12" t="s">
        <v>974</v>
      </c>
      <c r="O2" s="12" t="s">
        <v>976</v>
      </c>
      <c r="P2" s="7" t="s">
        <v>970</v>
      </c>
      <c r="Q2" s="5" t="s">
        <v>923</v>
      </c>
      <c r="R2" s="5" t="s">
        <v>919</v>
      </c>
      <c r="S2" s="6">
        <v>0</v>
      </c>
      <c r="T2" s="6">
        <v>2.0833333333333332E-2</v>
      </c>
      <c r="U2" s="6">
        <v>4.1666666666666664E-2</v>
      </c>
      <c r="V2" s="6">
        <v>6.25E-2</v>
      </c>
      <c r="W2" s="6">
        <v>8.3333333333333301E-2</v>
      </c>
      <c r="X2" s="6">
        <v>0.104166666666667</v>
      </c>
      <c r="Y2" s="6">
        <v>0.125</v>
      </c>
      <c r="Z2" s="6">
        <v>0.14583333333333301</v>
      </c>
      <c r="AA2" s="6">
        <v>0.16666666666666699</v>
      </c>
      <c r="AB2" s="6">
        <v>0.1875</v>
      </c>
      <c r="AC2" s="6">
        <v>0.20833333333333301</v>
      </c>
      <c r="AD2" s="6">
        <v>0.22916666666666699</v>
      </c>
      <c r="AE2" s="6">
        <v>0.25</v>
      </c>
      <c r="AF2" s="6">
        <v>0.27083333333333298</v>
      </c>
      <c r="AG2" s="6">
        <v>0.29166666666666702</v>
      </c>
      <c r="AH2" s="6">
        <v>0.3125</v>
      </c>
      <c r="AI2" s="6">
        <v>0.33333333333333298</v>
      </c>
      <c r="AJ2" s="6">
        <v>0.35416666666666702</v>
      </c>
      <c r="AK2" s="6">
        <v>0.375</v>
      </c>
      <c r="AL2" s="6">
        <v>0.39583333333333298</v>
      </c>
      <c r="AM2" s="6">
        <v>0.41666666666666702</v>
      </c>
      <c r="AN2" s="6">
        <v>0.4375</v>
      </c>
      <c r="AO2" s="6">
        <v>0.45833333333333298</v>
      </c>
      <c r="AP2" s="6">
        <v>0.47916666666666702</v>
      </c>
      <c r="AQ2" s="6">
        <v>0.5</v>
      </c>
      <c r="AR2" s="6">
        <v>0.52083333333333304</v>
      </c>
      <c r="AS2" s="6">
        <v>0.54166666666666696</v>
      </c>
      <c r="AT2" s="6">
        <v>0.5625</v>
      </c>
      <c r="AU2" s="6">
        <v>0.58333333333333304</v>
      </c>
      <c r="AV2" s="6">
        <v>0.60416666666666696</v>
      </c>
      <c r="AW2" s="6">
        <v>0.625</v>
      </c>
      <c r="AX2" s="6">
        <v>0.64583333333333304</v>
      </c>
      <c r="AY2" s="6">
        <v>0.66666666666666696</v>
      </c>
      <c r="AZ2" s="6">
        <v>0.6875</v>
      </c>
      <c r="BA2" s="6">
        <v>0.70833333333333304</v>
      </c>
      <c r="BB2" s="6">
        <v>0.72916666666666696</v>
      </c>
      <c r="BC2" s="6">
        <v>0.75</v>
      </c>
      <c r="BD2" s="6">
        <v>0.77083333333333304</v>
      </c>
      <c r="BE2" s="6">
        <v>0.79166666666666696</v>
      </c>
      <c r="BF2" s="6">
        <v>0.8125</v>
      </c>
      <c r="BG2" s="6">
        <v>0.83333333333333304</v>
      </c>
      <c r="BH2" s="6">
        <v>0.85416666666666696</v>
      </c>
      <c r="BI2" s="6">
        <v>0.875</v>
      </c>
      <c r="BJ2" s="6">
        <v>0.89583333333333304</v>
      </c>
      <c r="BK2" s="6">
        <v>0.91666666666666696</v>
      </c>
      <c r="BL2" s="6">
        <v>0.9375</v>
      </c>
      <c r="BM2" s="6">
        <v>0.95833333333333304</v>
      </c>
      <c r="BN2" s="6">
        <v>0.97916666666666696</v>
      </c>
    </row>
    <row r="3" spans="2:66" x14ac:dyDescent="0.25">
      <c r="B3">
        <v>32000</v>
      </c>
      <c r="C3" s="2" t="s">
        <v>461</v>
      </c>
      <c r="D3" s="2">
        <v>25218579</v>
      </c>
      <c r="E3" s="2" t="s">
        <v>5</v>
      </c>
      <c r="F3" s="1" t="s">
        <v>6</v>
      </c>
      <c r="G3" s="1">
        <v>923</v>
      </c>
      <c r="H3" s="1" t="s">
        <v>931</v>
      </c>
      <c r="I3" s="1" t="s">
        <v>924</v>
      </c>
      <c r="J3" s="16">
        <v>0.625</v>
      </c>
      <c r="K3" s="16">
        <v>0.62601851851851853</v>
      </c>
      <c r="L3" s="16">
        <v>1.0185185185185158E-3</v>
      </c>
      <c r="M3" s="16">
        <v>0.61458333333333337</v>
      </c>
      <c r="N3" s="16">
        <v>0.63541666666666663</v>
      </c>
      <c r="O3" s="1">
        <v>1</v>
      </c>
      <c r="P3" s="3">
        <v>0</v>
      </c>
      <c r="Q3" s="3">
        <v>5.0000000000000009</v>
      </c>
      <c r="R3" s="11">
        <v>0.20387731481481483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1.9814814814814816E-2</v>
      </c>
      <c r="AX3" s="4">
        <v>2.0833333333333332E-2</v>
      </c>
      <c r="AY3" s="4">
        <v>2.0833333333333332E-2</v>
      </c>
      <c r="AZ3" s="4">
        <v>2.0833333333333332E-2</v>
      </c>
      <c r="BA3" s="4">
        <v>2.0833333333333332E-2</v>
      </c>
      <c r="BB3" s="4">
        <v>2.0833333333333332E-2</v>
      </c>
      <c r="BC3" s="4">
        <v>2.0833333333333332E-2</v>
      </c>
      <c r="BD3" s="4">
        <v>2.0833333333333332E-2</v>
      </c>
      <c r="BE3" s="4">
        <v>2.0833333333333332E-2</v>
      </c>
      <c r="BF3" s="4">
        <v>1.7395833333333336E-2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</row>
    <row r="4" spans="2:66" x14ac:dyDescent="0.25">
      <c r="B4">
        <v>32010</v>
      </c>
      <c r="C4" s="2" t="s">
        <v>651</v>
      </c>
      <c r="D4" s="2">
        <v>38193370</v>
      </c>
      <c r="E4" s="2" t="s">
        <v>951</v>
      </c>
      <c r="F4" s="1" t="s">
        <v>12</v>
      </c>
      <c r="G4" s="1">
        <v>909</v>
      </c>
      <c r="H4" s="1" t="s">
        <v>927</v>
      </c>
      <c r="I4" s="1" t="s">
        <v>924</v>
      </c>
      <c r="J4" s="16">
        <v>0.35416666666666669</v>
      </c>
      <c r="K4" s="16">
        <v>0.35509259259259263</v>
      </c>
      <c r="L4" s="16">
        <v>9.2592592592592379E-4</v>
      </c>
      <c r="M4" s="16">
        <v>0.34375</v>
      </c>
      <c r="N4" s="16">
        <v>0.36458333333333337</v>
      </c>
      <c r="O4" s="1">
        <v>1</v>
      </c>
      <c r="P4" s="3">
        <v>0</v>
      </c>
      <c r="Q4" s="3">
        <v>7</v>
      </c>
      <c r="R4" s="11">
        <v>0.29081018518518525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1.9907407407407408E-2</v>
      </c>
      <c r="AK4" s="4">
        <v>2.0833333333333332E-2</v>
      </c>
      <c r="AL4" s="4">
        <v>2.0833333333333332E-2</v>
      </c>
      <c r="AM4" s="4">
        <v>2.0833333333333332E-2</v>
      </c>
      <c r="AN4" s="4">
        <v>2.0833333333333332E-2</v>
      </c>
      <c r="AO4" s="4">
        <v>2.0833333333333332E-2</v>
      </c>
      <c r="AP4" s="4">
        <v>2.0833333333333332E-2</v>
      </c>
      <c r="AQ4" s="4">
        <v>2.0833333333333332E-2</v>
      </c>
      <c r="AR4" s="4">
        <v>2.0833333333333332E-2</v>
      </c>
      <c r="AS4" s="4">
        <v>2.0833333333333332E-2</v>
      </c>
      <c r="AT4" s="4">
        <v>2.0833333333333332E-2</v>
      </c>
      <c r="AU4" s="4">
        <v>2.0833333333333332E-2</v>
      </c>
      <c r="AV4" s="4">
        <v>1.8969907407407408E-2</v>
      </c>
      <c r="AW4" s="4">
        <v>1.892361111111111E-2</v>
      </c>
      <c r="AX4" s="4">
        <v>3.8425925925925923E-3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</row>
    <row r="5" spans="2:66" x14ac:dyDescent="0.25">
      <c r="B5">
        <v>32023</v>
      </c>
      <c r="C5" s="2" t="s">
        <v>369</v>
      </c>
      <c r="D5" s="2">
        <v>33290250</v>
      </c>
      <c r="E5" s="2" t="s">
        <v>40</v>
      </c>
      <c r="F5" s="1" t="s">
        <v>12</v>
      </c>
      <c r="G5" s="1">
        <v>587</v>
      </c>
      <c r="H5" s="1" t="s">
        <v>949</v>
      </c>
      <c r="I5" s="1" t="s">
        <v>924</v>
      </c>
      <c r="J5" s="16">
        <v>0.375</v>
      </c>
      <c r="K5" s="16">
        <v>0.38078703703703703</v>
      </c>
      <c r="L5" s="16">
        <v>5.7870370370370367E-3</v>
      </c>
      <c r="M5" s="16">
        <v>0.36458333333333331</v>
      </c>
      <c r="N5" s="16">
        <v>0.38541666666666669</v>
      </c>
      <c r="O5" s="1">
        <v>1</v>
      </c>
      <c r="P5" s="3">
        <v>0</v>
      </c>
      <c r="Q5" s="3">
        <v>8</v>
      </c>
      <c r="R5" s="11">
        <v>0.34421296296296294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1.5046296296296295E-2</v>
      </c>
      <c r="AL5" s="4">
        <v>2.0833333333333332E-2</v>
      </c>
      <c r="AM5" s="4">
        <v>2.0833333333333332E-2</v>
      </c>
      <c r="AN5" s="4">
        <v>2.0833333333333332E-2</v>
      </c>
      <c r="AO5" s="4">
        <v>2.0833333333333332E-2</v>
      </c>
      <c r="AP5" s="4">
        <v>2.0833333333333332E-2</v>
      </c>
      <c r="AQ5" s="4">
        <v>2.0833333333333332E-2</v>
      </c>
      <c r="AR5" s="4">
        <v>2.0833333333333332E-2</v>
      </c>
      <c r="AS5" s="4">
        <v>2.0833333333333332E-2</v>
      </c>
      <c r="AT5" s="4">
        <v>2.0833333333333332E-2</v>
      </c>
      <c r="AU5" s="4">
        <v>2.0833333333333332E-2</v>
      </c>
      <c r="AV5" s="4">
        <v>2.0833333333333332E-2</v>
      </c>
      <c r="AW5" s="4">
        <v>2.0833333333333332E-2</v>
      </c>
      <c r="AX5" s="4">
        <v>2.0833333333333332E-2</v>
      </c>
      <c r="AY5" s="4">
        <v>2.0833333333333332E-2</v>
      </c>
      <c r="AZ5" s="4">
        <v>2.0833333333333332E-2</v>
      </c>
      <c r="BA5" s="4">
        <v>1.6666666666666666E-2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</row>
    <row r="6" spans="2:66" x14ac:dyDescent="0.25">
      <c r="B6">
        <v>32037</v>
      </c>
      <c r="C6" s="2" t="s">
        <v>911</v>
      </c>
      <c r="D6" s="2">
        <v>30669809</v>
      </c>
      <c r="E6" s="2" t="s">
        <v>90</v>
      </c>
      <c r="F6" s="1" t="s">
        <v>6</v>
      </c>
      <c r="G6" s="1">
        <v>590</v>
      </c>
      <c r="H6" s="1" t="s">
        <v>928</v>
      </c>
      <c r="I6" s="1" t="s">
        <v>924</v>
      </c>
      <c r="J6" s="16">
        <v>0.375</v>
      </c>
      <c r="K6" s="16">
        <v>0.36306712962962967</v>
      </c>
      <c r="L6" s="16">
        <v>8.9004629629629625E-3</v>
      </c>
      <c r="M6" s="16">
        <v>0.36458333333333331</v>
      </c>
      <c r="N6" s="16">
        <v>0.38541666666666669</v>
      </c>
      <c r="O6" s="1">
        <v>1</v>
      </c>
      <c r="P6" s="3">
        <v>1</v>
      </c>
      <c r="Q6" s="3">
        <v>5.0000000000000009</v>
      </c>
      <c r="R6" s="11">
        <v>0.22081018518518522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1.1932870370370371E-2</v>
      </c>
      <c r="AK6" s="4">
        <v>2.0833333333333332E-2</v>
      </c>
      <c r="AL6" s="4">
        <v>2.0833333333333332E-2</v>
      </c>
      <c r="AM6" s="4">
        <v>2.0833333333333332E-2</v>
      </c>
      <c r="AN6" s="4">
        <v>2.0833333333333332E-2</v>
      </c>
      <c r="AO6" s="4">
        <v>2.0833333333333332E-2</v>
      </c>
      <c r="AP6" s="4">
        <v>2.0833333333333332E-2</v>
      </c>
      <c r="AQ6" s="4">
        <v>2.0833333333333332E-2</v>
      </c>
      <c r="AR6" s="4">
        <v>2.0833333333333332E-2</v>
      </c>
      <c r="AS6" s="4">
        <v>2.0833333333333332E-2</v>
      </c>
      <c r="AT6" s="4">
        <v>2.0833333333333332E-2</v>
      </c>
      <c r="AU6" s="4">
        <v>5.4398148148148144E-4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</row>
    <row r="7" spans="2:66" x14ac:dyDescent="0.25">
      <c r="B7">
        <v>32044</v>
      </c>
      <c r="C7" s="2" t="s">
        <v>568</v>
      </c>
      <c r="D7" s="2">
        <v>33119951</v>
      </c>
      <c r="E7" s="2" t="s">
        <v>28</v>
      </c>
      <c r="F7" s="1" t="s">
        <v>12</v>
      </c>
      <c r="G7" s="1">
        <v>504</v>
      </c>
      <c r="H7" s="1" t="s">
        <v>945</v>
      </c>
      <c r="I7" s="1" t="s">
        <v>924</v>
      </c>
      <c r="J7" s="16">
        <v>0.45833333333333331</v>
      </c>
      <c r="K7" s="16">
        <v>0.45858796296296295</v>
      </c>
      <c r="L7" s="16">
        <v>2.5462962962962896E-4</v>
      </c>
      <c r="M7" s="16">
        <v>0.44791666666666663</v>
      </c>
      <c r="N7" s="16">
        <v>0.46875</v>
      </c>
      <c r="O7" s="1">
        <v>1</v>
      </c>
      <c r="P7" s="3">
        <v>0</v>
      </c>
      <c r="Q7" s="3">
        <v>6.0000000000000018</v>
      </c>
      <c r="R7" s="11">
        <v>0.25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2.0578703703703703E-2</v>
      </c>
      <c r="AP7" s="4">
        <v>2.0833333333333332E-2</v>
      </c>
      <c r="AQ7" s="4">
        <v>2.0833333333333332E-2</v>
      </c>
      <c r="AR7" s="4">
        <v>2.0833333333333332E-2</v>
      </c>
      <c r="AS7" s="4">
        <v>2.0833333333333332E-2</v>
      </c>
      <c r="AT7" s="4">
        <v>2.0833333333333332E-2</v>
      </c>
      <c r="AU7" s="4">
        <v>2.0833333333333332E-2</v>
      </c>
      <c r="AV7" s="4">
        <v>2.0833333333333332E-2</v>
      </c>
      <c r="AW7" s="4">
        <v>2.0833333333333332E-2</v>
      </c>
      <c r="AX7" s="4">
        <v>2.0833333333333332E-2</v>
      </c>
      <c r="AY7" s="4">
        <v>2.0833333333333332E-2</v>
      </c>
      <c r="AZ7" s="4">
        <v>2.0833333333333332E-2</v>
      </c>
      <c r="BA7" s="4">
        <v>2.5462962962962961E-4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</row>
    <row r="8" spans="2:66" x14ac:dyDescent="0.25">
      <c r="B8">
        <v>32047</v>
      </c>
      <c r="C8" s="2" t="s">
        <v>101</v>
      </c>
      <c r="D8" s="2">
        <v>26657656</v>
      </c>
      <c r="E8" s="2" t="s">
        <v>32</v>
      </c>
      <c r="F8" s="1" t="s">
        <v>12</v>
      </c>
      <c r="G8" s="1">
        <v>587</v>
      </c>
      <c r="H8" s="1" t="s">
        <v>949</v>
      </c>
      <c r="I8" s="1" t="s">
        <v>924</v>
      </c>
      <c r="J8" s="16">
        <v>0.79166666666666663</v>
      </c>
      <c r="K8" s="16">
        <v>0.83189814814814811</v>
      </c>
      <c r="L8" s="16">
        <v>1.9398148148148147E-2</v>
      </c>
      <c r="M8" s="16">
        <v>0.78125</v>
      </c>
      <c r="N8" s="16">
        <v>0.80208333333333326</v>
      </c>
      <c r="O8" s="1" t="s">
        <v>978</v>
      </c>
      <c r="P8" s="3" t="s">
        <v>978</v>
      </c>
      <c r="Q8" s="3" t="s">
        <v>979</v>
      </c>
      <c r="R8" s="11">
        <v>0.16810185185185186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1.4351851851851854E-3</v>
      </c>
      <c r="BG8" s="4">
        <v>2.0833333333333332E-2</v>
      </c>
      <c r="BH8" s="4">
        <v>2.0833333333333332E-2</v>
      </c>
      <c r="BI8" s="4">
        <v>2.0833333333333332E-2</v>
      </c>
      <c r="BJ8" s="4">
        <v>2.0833333333333332E-2</v>
      </c>
      <c r="BK8" s="4">
        <v>2.0833333333333332E-2</v>
      </c>
      <c r="BL8" s="4">
        <v>2.0833333333333332E-2</v>
      </c>
      <c r="BM8" s="4">
        <v>2.0833333333333332E-2</v>
      </c>
      <c r="BN8" s="4">
        <v>2.0833333333333332E-2</v>
      </c>
    </row>
    <row r="9" spans="2:66" x14ac:dyDescent="0.25">
      <c r="B9">
        <v>32051</v>
      </c>
      <c r="C9" s="2" t="s">
        <v>105</v>
      </c>
      <c r="D9" s="2">
        <v>23089816</v>
      </c>
      <c r="E9" s="2" t="s">
        <v>106</v>
      </c>
      <c r="F9" s="1" t="s">
        <v>16</v>
      </c>
      <c r="G9" s="1">
        <v>582</v>
      </c>
      <c r="H9" s="1" t="s">
        <v>937</v>
      </c>
      <c r="I9" s="1" t="s">
        <v>924</v>
      </c>
      <c r="J9" s="16">
        <v>0.375</v>
      </c>
      <c r="K9" s="16">
        <v>0.3762847222222222</v>
      </c>
      <c r="L9" s="16">
        <v>1.2847222222222218E-3</v>
      </c>
      <c r="M9" s="16">
        <v>0.36458333333333331</v>
      </c>
      <c r="N9" s="16">
        <v>0.38541666666666669</v>
      </c>
      <c r="O9" s="1">
        <v>1</v>
      </c>
      <c r="P9" s="3">
        <v>0</v>
      </c>
      <c r="Q9" s="3">
        <v>6</v>
      </c>
      <c r="R9" s="11">
        <v>0.24932870370370372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1.954861111111111E-2</v>
      </c>
      <c r="AL9" s="4">
        <v>2.0833333333333332E-2</v>
      </c>
      <c r="AM9" s="4">
        <v>2.0833333333333332E-2</v>
      </c>
      <c r="AN9" s="4">
        <v>2.0833333333333332E-2</v>
      </c>
      <c r="AO9" s="4">
        <v>2.0833333333333332E-2</v>
      </c>
      <c r="AP9" s="4">
        <v>2.0833333333333332E-2</v>
      </c>
      <c r="AQ9" s="4">
        <v>2.0833333333333332E-2</v>
      </c>
      <c r="AR9" s="4">
        <v>2.0833333333333332E-2</v>
      </c>
      <c r="AS9" s="4">
        <v>2.0833333333333332E-2</v>
      </c>
      <c r="AT9" s="4">
        <v>2.0833333333333332E-2</v>
      </c>
      <c r="AU9" s="4">
        <v>2.0833333333333332E-2</v>
      </c>
      <c r="AV9" s="4">
        <v>2.0833333333333332E-2</v>
      </c>
      <c r="AW9" s="4">
        <v>6.134259259259259E-4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</row>
    <row r="10" spans="2:66" x14ac:dyDescent="0.25">
      <c r="B10">
        <v>32057</v>
      </c>
      <c r="C10" s="2" t="s">
        <v>469</v>
      </c>
      <c r="D10" s="2">
        <v>27410956</v>
      </c>
      <c r="E10" s="2" t="s">
        <v>36</v>
      </c>
      <c r="F10" s="1" t="s">
        <v>12</v>
      </c>
      <c r="G10" s="1">
        <v>589</v>
      </c>
      <c r="H10" s="1" t="s">
        <v>942</v>
      </c>
      <c r="I10" s="1" t="s">
        <v>924</v>
      </c>
      <c r="J10" s="16">
        <v>0.625</v>
      </c>
      <c r="K10" s="16">
        <v>0.62723379629629628</v>
      </c>
      <c r="L10" s="16">
        <v>2.2337962962962962E-3</v>
      </c>
      <c r="M10" s="16">
        <v>0.61458333333333337</v>
      </c>
      <c r="N10" s="16">
        <v>0.63541666666666663</v>
      </c>
      <c r="O10" s="1">
        <v>1</v>
      </c>
      <c r="P10" s="3">
        <v>0</v>
      </c>
      <c r="Q10" s="3">
        <v>6</v>
      </c>
      <c r="R10" s="11">
        <v>0.2479513888888889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1.8599537037037036E-2</v>
      </c>
      <c r="AX10" s="4">
        <v>2.0833333333333332E-2</v>
      </c>
      <c r="AY10" s="4">
        <v>2.0833333333333332E-2</v>
      </c>
      <c r="AZ10" s="4">
        <v>2.0833333333333332E-2</v>
      </c>
      <c r="BA10" s="4">
        <v>2.0833333333333332E-2</v>
      </c>
      <c r="BB10" s="4">
        <v>2.0833333333333332E-2</v>
      </c>
      <c r="BC10" s="4">
        <v>2.0833333333333332E-2</v>
      </c>
      <c r="BD10" s="4">
        <v>2.0833333333333332E-2</v>
      </c>
      <c r="BE10" s="4">
        <v>2.0833333333333332E-2</v>
      </c>
      <c r="BF10" s="4">
        <v>2.0833333333333332E-2</v>
      </c>
      <c r="BG10" s="4">
        <v>2.0833333333333332E-2</v>
      </c>
      <c r="BH10" s="4">
        <v>2.0833333333333332E-2</v>
      </c>
      <c r="BI10" s="4">
        <v>1.8518518518518518E-4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</row>
    <row r="11" spans="2:66" x14ac:dyDescent="0.25">
      <c r="B11">
        <v>32060</v>
      </c>
      <c r="C11" s="2" t="s">
        <v>143</v>
      </c>
      <c r="D11" s="2">
        <v>27519677</v>
      </c>
      <c r="E11" s="2" t="s">
        <v>40</v>
      </c>
      <c r="F11" s="1" t="s">
        <v>12</v>
      </c>
      <c r="G11" s="1">
        <v>587</v>
      </c>
      <c r="H11" s="1" t="s">
        <v>949</v>
      </c>
      <c r="I11" s="1" t="s">
        <v>924</v>
      </c>
      <c r="J11" s="16">
        <v>0.35416666666666669</v>
      </c>
      <c r="K11" s="16">
        <v>0.35145833333333332</v>
      </c>
      <c r="L11" s="16">
        <v>1.8124999999999999E-2</v>
      </c>
      <c r="M11" s="16">
        <v>0.34375</v>
      </c>
      <c r="N11" s="16">
        <v>0.36458333333333337</v>
      </c>
      <c r="O11" s="1">
        <v>1</v>
      </c>
      <c r="P11" s="3">
        <v>0</v>
      </c>
      <c r="Q11" s="3">
        <v>5.9999999999999982</v>
      </c>
      <c r="R11" s="11">
        <v>0.25702546296296302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2.7083333333333334E-3</v>
      </c>
      <c r="AJ11" s="4">
        <v>2.0833333333333332E-2</v>
      </c>
      <c r="AK11" s="4">
        <v>2.0833333333333332E-2</v>
      </c>
      <c r="AL11" s="4">
        <v>2.0833333333333332E-2</v>
      </c>
      <c r="AM11" s="4">
        <v>2.0833333333333332E-2</v>
      </c>
      <c r="AN11" s="4">
        <v>2.0833333333333332E-2</v>
      </c>
      <c r="AO11" s="4">
        <v>2.0833333333333332E-2</v>
      </c>
      <c r="AP11" s="4">
        <v>2.0833333333333332E-2</v>
      </c>
      <c r="AQ11" s="4">
        <v>2.0833333333333332E-2</v>
      </c>
      <c r="AR11" s="4">
        <v>2.0833333333333332E-2</v>
      </c>
      <c r="AS11" s="4">
        <v>2.0833333333333332E-2</v>
      </c>
      <c r="AT11" s="4">
        <v>2.0833333333333332E-2</v>
      </c>
      <c r="AU11" s="4">
        <v>2.0833333333333332E-2</v>
      </c>
      <c r="AV11" s="4">
        <v>4.31712962962963E-3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</row>
    <row r="12" spans="2:66" x14ac:dyDescent="0.25">
      <c r="B12">
        <v>32061</v>
      </c>
      <c r="C12" s="2" t="s">
        <v>524</v>
      </c>
      <c r="D12" s="2">
        <v>43065412</v>
      </c>
      <c r="E12" s="2" t="s">
        <v>76</v>
      </c>
      <c r="F12" s="1" t="s">
        <v>12</v>
      </c>
      <c r="G12" s="1">
        <v>590</v>
      </c>
      <c r="H12" s="1" t="s">
        <v>928</v>
      </c>
      <c r="I12" s="1" t="s">
        <v>924</v>
      </c>
      <c r="J12" s="16">
        <v>0.41666666666666669</v>
      </c>
      <c r="K12" s="16">
        <v>0.4157986111111111</v>
      </c>
      <c r="L12" s="16">
        <v>1.9965277777777776E-2</v>
      </c>
      <c r="M12" s="16">
        <v>0.40625</v>
      </c>
      <c r="N12" s="16">
        <v>0.42708333333333337</v>
      </c>
      <c r="O12" s="1">
        <v>1</v>
      </c>
      <c r="P12" s="3">
        <v>0</v>
      </c>
      <c r="Q12" s="3">
        <v>7</v>
      </c>
      <c r="R12" s="11">
        <v>0.29403935185185182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8.6805555555555551E-4</v>
      </c>
      <c r="AM12" s="4">
        <v>2.0833333333333332E-2</v>
      </c>
      <c r="AN12" s="4">
        <v>2.0833333333333332E-2</v>
      </c>
      <c r="AO12" s="4">
        <v>2.0833333333333332E-2</v>
      </c>
      <c r="AP12" s="4">
        <v>2.0833333333333332E-2</v>
      </c>
      <c r="AQ12" s="4">
        <v>2.0833333333333332E-2</v>
      </c>
      <c r="AR12" s="4">
        <v>2.0833333333333332E-2</v>
      </c>
      <c r="AS12" s="4">
        <v>2.0833333333333332E-2</v>
      </c>
      <c r="AT12" s="4">
        <v>2.0833333333333332E-2</v>
      </c>
      <c r="AU12" s="4">
        <v>2.0833333333333332E-2</v>
      </c>
      <c r="AV12" s="4">
        <v>2.0833333333333332E-2</v>
      </c>
      <c r="AW12" s="4">
        <v>2.0833333333333332E-2</v>
      </c>
      <c r="AX12" s="4">
        <v>2.0833333333333332E-2</v>
      </c>
      <c r="AY12" s="4">
        <v>2.0833333333333332E-2</v>
      </c>
      <c r="AZ12" s="4">
        <v>2.0833333333333332E-2</v>
      </c>
      <c r="BA12" s="4">
        <v>1.5046296296296294E-3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</row>
    <row r="13" spans="2:66" x14ac:dyDescent="0.25">
      <c r="B13">
        <v>32062</v>
      </c>
      <c r="C13" s="2" t="s">
        <v>603</v>
      </c>
      <c r="D13" s="2">
        <v>27684000</v>
      </c>
      <c r="E13" s="2" t="s">
        <v>40</v>
      </c>
      <c r="F13" s="1" t="s">
        <v>12</v>
      </c>
      <c r="G13" s="1">
        <v>587</v>
      </c>
      <c r="H13" s="1" t="s">
        <v>949</v>
      </c>
      <c r="I13" s="1" t="s">
        <v>924</v>
      </c>
      <c r="J13" s="16">
        <v>0.39583333333333331</v>
      </c>
      <c r="K13" s="16">
        <v>0.39501157407407406</v>
      </c>
      <c r="L13" s="16">
        <v>2.0011574074074074E-2</v>
      </c>
      <c r="M13" s="16">
        <v>0.38541666666666663</v>
      </c>
      <c r="N13" s="16">
        <v>0.40625</v>
      </c>
      <c r="O13" s="1">
        <v>1</v>
      </c>
      <c r="P13" s="3">
        <v>0</v>
      </c>
      <c r="Q13" s="3">
        <v>6.0000000000000018</v>
      </c>
      <c r="R13" s="11">
        <v>0.26032407407407415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8.2175925925925917E-4</v>
      </c>
      <c r="AL13" s="4">
        <v>2.0833333333333332E-2</v>
      </c>
      <c r="AM13" s="4">
        <v>2.0833333333333332E-2</v>
      </c>
      <c r="AN13" s="4">
        <v>2.0833333333333332E-2</v>
      </c>
      <c r="AO13" s="4">
        <v>2.0833333333333332E-2</v>
      </c>
      <c r="AP13" s="4">
        <v>2.0833333333333332E-2</v>
      </c>
      <c r="AQ13" s="4">
        <v>2.0833333333333332E-2</v>
      </c>
      <c r="AR13" s="4">
        <v>2.0833333333333332E-2</v>
      </c>
      <c r="AS13" s="4">
        <v>2.0833333333333332E-2</v>
      </c>
      <c r="AT13" s="4">
        <v>2.0833333333333332E-2</v>
      </c>
      <c r="AU13" s="4">
        <v>2.0833333333333332E-2</v>
      </c>
      <c r="AV13" s="4">
        <v>2.0833333333333332E-2</v>
      </c>
      <c r="AW13" s="4">
        <v>2.0833333333333332E-2</v>
      </c>
      <c r="AX13" s="4">
        <v>9.5023148148148159E-3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</row>
    <row r="14" spans="2:66" x14ac:dyDescent="0.25">
      <c r="B14">
        <v>32071</v>
      </c>
      <c r="C14" s="2" t="s">
        <v>707</v>
      </c>
      <c r="D14" s="2">
        <v>29137996</v>
      </c>
      <c r="E14" s="2" t="s">
        <v>14</v>
      </c>
      <c r="F14" s="1" t="s">
        <v>12</v>
      </c>
      <c r="G14" s="1">
        <v>504</v>
      </c>
      <c r="H14" s="1" t="s">
        <v>945</v>
      </c>
      <c r="I14" s="1" t="s">
        <v>924</v>
      </c>
      <c r="J14" s="16">
        <v>0.58333333333333337</v>
      </c>
      <c r="K14" s="16">
        <v>0.58339120370370379</v>
      </c>
      <c r="L14" s="16">
        <v>5.7870370370367852E-5</v>
      </c>
      <c r="M14" s="16">
        <v>0.57291666666666674</v>
      </c>
      <c r="N14" s="16">
        <v>0.59375</v>
      </c>
      <c r="O14" s="1">
        <v>1</v>
      </c>
      <c r="P14" s="3">
        <v>0</v>
      </c>
      <c r="Q14" s="3">
        <v>6</v>
      </c>
      <c r="R14" s="11">
        <v>0.25506944444444446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2.0775462962962964E-2</v>
      </c>
      <c r="AV14" s="4">
        <v>2.0833333333333332E-2</v>
      </c>
      <c r="AW14" s="4">
        <v>2.0833333333333332E-2</v>
      </c>
      <c r="AX14" s="4">
        <v>2.0833333333333332E-2</v>
      </c>
      <c r="AY14" s="4">
        <v>2.0833333333333332E-2</v>
      </c>
      <c r="AZ14" s="4">
        <v>2.0833333333333332E-2</v>
      </c>
      <c r="BA14" s="4">
        <v>2.0833333333333332E-2</v>
      </c>
      <c r="BB14" s="4">
        <v>2.0833333333333332E-2</v>
      </c>
      <c r="BC14" s="4">
        <v>2.0833333333333332E-2</v>
      </c>
      <c r="BD14" s="4">
        <v>2.0833333333333332E-2</v>
      </c>
      <c r="BE14" s="4">
        <v>2.0833333333333332E-2</v>
      </c>
      <c r="BF14" s="4">
        <v>2.0833333333333332E-2</v>
      </c>
      <c r="BG14" s="4">
        <v>5.1273148148148146E-3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</row>
    <row r="15" spans="2:66" x14ac:dyDescent="0.25">
      <c r="B15">
        <v>32073</v>
      </c>
      <c r="C15" s="2" t="s">
        <v>876</v>
      </c>
      <c r="D15" s="2">
        <v>35191830</v>
      </c>
      <c r="E15" s="2" t="s">
        <v>47</v>
      </c>
      <c r="F15" s="1" t="s">
        <v>3</v>
      </c>
      <c r="G15" s="1">
        <v>914</v>
      </c>
      <c r="H15" s="1" t="s">
        <v>953</v>
      </c>
      <c r="I15" s="1" t="s">
        <v>924</v>
      </c>
      <c r="J15" s="16">
        <v>0.41666666666666669</v>
      </c>
      <c r="K15" s="16">
        <v>0.41538194444444443</v>
      </c>
      <c r="L15" s="16">
        <v>1.954861111111111E-2</v>
      </c>
      <c r="M15" s="16">
        <v>0.40625</v>
      </c>
      <c r="N15" s="16">
        <v>0.42708333333333337</v>
      </c>
      <c r="O15" s="1">
        <v>1</v>
      </c>
      <c r="P15" s="3">
        <v>0</v>
      </c>
      <c r="Q15" s="3">
        <v>5.9999999999999982</v>
      </c>
      <c r="R15" s="11">
        <v>0.25133101851851858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1.2847222222222223E-3</v>
      </c>
      <c r="AM15" s="4">
        <v>2.0833333333333332E-2</v>
      </c>
      <c r="AN15" s="4">
        <v>2.0833333333333332E-2</v>
      </c>
      <c r="AO15" s="4">
        <v>2.0833333333333332E-2</v>
      </c>
      <c r="AP15" s="4">
        <v>2.0833333333333332E-2</v>
      </c>
      <c r="AQ15" s="4">
        <v>2.0833333333333332E-2</v>
      </c>
      <c r="AR15" s="4">
        <v>2.0833333333333332E-2</v>
      </c>
      <c r="AS15" s="4">
        <v>2.0833333333333332E-2</v>
      </c>
      <c r="AT15" s="4">
        <v>2.0833333333333332E-2</v>
      </c>
      <c r="AU15" s="4">
        <v>2.0833333333333332E-2</v>
      </c>
      <c r="AV15" s="4">
        <v>2.0833333333333332E-2</v>
      </c>
      <c r="AW15" s="4">
        <v>2.0833333333333332E-2</v>
      </c>
      <c r="AX15" s="4">
        <v>2.0833333333333332E-2</v>
      </c>
      <c r="AY15" s="4">
        <v>4.6296296296296294E-5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</row>
    <row r="16" spans="2:66" x14ac:dyDescent="0.25">
      <c r="B16">
        <v>32083</v>
      </c>
      <c r="C16" s="2" t="s">
        <v>636</v>
      </c>
      <c r="D16" s="2">
        <v>42746395</v>
      </c>
      <c r="E16" s="2" t="s">
        <v>149</v>
      </c>
      <c r="F16" s="1" t="s">
        <v>12</v>
      </c>
      <c r="G16" s="1">
        <v>587</v>
      </c>
      <c r="H16" s="1" t="s">
        <v>949</v>
      </c>
      <c r="I16" s="1" t="s">
        <v>924</v>
      </c>
      <c r="J16" s="16">
        <v>0.5</v>
      </c>
      <c r="K16" s="16">
        <v>0.51055555555555554</v>
      </c>
      <c r="L16" s="16">
        <v>1.0555555555555554E-2</v>
      </c>
      <c r="M16" s="16">
        <v>0.48958333333333331</v>
      </c>
      <c r="N16" s="16">
        <v>0.51041666666666663</v>
      </c>
      <c r="O16" s="1">
        <v>1</v>
      </c>
      <c r="P16" s="3">
        <v>1</v>
      </c>
      <c r="Q16" s="3">
        <v>6.9999999999999991</v>
      </c>
      <c r="R16" s="11">
        <v>0.27510416666666671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1.0277777777777778E-2</v>
      </c>
      <c r="AR16" s="4">
        <v>2.0833333333333332E-2</v>
      </c>
      <c r="AS16" s="4">
        <v>2.0833333333333332E-2</v>
      </c>
      <c r="AT16" s="4">
        <v>2.0833333333333332E-2</v>
      </c>
      <c r="AU16" s="4">
        <v>2.0833333333333332E-2</v>
      </c>
      <c r="AV16" s="4">
        <v>2.0833333333333332E-2</v>
      </c>
      <c r="AW16" s="4">
        <v>2.0833333333333332E-2</v>
      </c>
      <c r="AX16" s="4">
        <v>2.0833333333333332E-2</v>
      </c>
      <c r="AY16" s="4">
        <v>2.0833333333333332E-2</v>
      </c>
      <c r="AZ16" s="4">
        <v>2.0833333333333332E-2</v>
      </c>
      <c r="BA16" s="4">
        <v>2.0833333333333332E-2</v>
      </c>
      <c r="BB16" s="4">
        <v>2.0833333333333332E-2</v>
      </c>
      <c r="BC16" s="4">
        <v>1.5925925925925927E-2</v>
      </c>
      <c r="BD16" s="4">
        <v>1.8356481481481481E-2</v>
      </c>
      <c r="BE16" s="4">
        <v>1.3773148148148147E-3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</row>
    <row r="17" spans="2:66" x14ac:dyDescent="0.25">
      <c r="B17">
        <v>32086</v>
      </c>
      <c r="C17" s="2" t="s">
        <v>503</v>
      </c>
      <c r="D17" s="2">
        <v>35690119</v>
      </c>
      <c r="E17" s="2" t="s">
        <v>113</v>
      </c>
      <c r="F17" s="1" t="s">
        <v>12</v>
      </c>
      <c r="G17" s="1">
        <v>504</v>
      </c>
      <c r="H17" s="1" t="s">
        <v>945</v>
      </c>
      <c r="I17" s="1" t="s">
        <v>924</v>
      </c>
      <c r="J17" s="16">
        <v>0.58333333333333337</v>
      </c>
      <c r="K17" s="16">
        <v>0.58384259259259264</v>
      </c>
      <c r="L17" s="16">
        <v>5.0925925925925791E-4</v>
      </c>
      <c r="M17" s="16">
        <v>0.57291666666666674</v>
      </c>
      <c r="N17" s="16">
        <v>0.59375</v>
      </c>
      <c r="O17" s="1">
        <v>1</v>
      </c>
      <c r="P17" s="3">
        <v>0</v>
      </c>
      <c r="Q17" s="3">
        <v>6</v>
      </c>
      <c r="R17" s="11">
        <v>0.24994212962962964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2.0324074074074074E-2</v>
      </c>
      <c r="AV17" s="4">
        <v>2.0833333333333332E-2</v>
      </c>
      <c r="AW17" s="4">
        <v>2.0833333333333332E-2</v>
      </c>
      <c r="AX17" s="4">
        <v>2.0833333333333332E-2</v>
      </c>
      <c r="AY17" s="4">
        <v>2.0833333333333332E-2</v>
      </c>
      <c r="AZ17" s="4">
        <v>2.0833333333333332E-2</v>
      </c>
      <c r="BA17" s="4">
        <v>2.0833333333333332E-2</v>
      </c>
      <c r="BB17" s="4">
        <v>2.0833333333333332E-2</v>
      </c>
      <c r="BC17" s="4">
        <v>2.0833333333333332E-2</v>
      </c>
      <c r="BD17" s="4">
        <v>2.0833333333333332E-2</v>
      </c>
      <c r="BE17" s="4">
        <v>2.0833333333333332E-2</v>
      </c>
      <c r="BF17" s="4">
        <v>2.0833333333333332E-2</v>
      </c>
      <c r="BG17" s="4">
        <v>4.5138888888888892E-4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</row>
    <row r="18" spans="2:66" x14ac:dyDescent="0.25">
      <c r="B18">
        <v>32095</v>
      </c>
      <c r="C18" s="2" t="s">
        <v>583</v>
      </c>
      <c r="D18" s="2">
        <v>36116623</v>
      </c>
      <c r="E18" s="2" t="s">
        <v>151</v>
      </c>
      <c r="F18" s="1" t="s">
        <v>12</v>
      </c>
      <c r="G18" s="1">
        <v>590</v>
      </c>
      <c r="H18" s="1" t="s">
        <v>928</v>
      </c>
      <c r="I18" s="1" t="s">
        <v>924</v>
      </c>
      <c r="J18" s="16">
        <v>0.5</v>
      </c>
      <c r="K18" s="16">
        <v>0.50353009259259263</v>
      </c>
      <c r="L18" s="16">
        <v>3.5300925925925916E-3</v>
      </c>
      <c r="M18" s="16">
        <v>0.48958333333333331</v>
      </c>
      <c r="N18" s="16">
        <v>0.51041666666666663</v>
      </c>
      <c r="O18" s="1">
        <v>1</v>
      </c>
      <c r="P18" s="3">
        <v>0</v>
      </c>
      <c r="Q18" s="3">
        <v>6</v>
      </c>
      <c r="R18" s="11">
        <v>0.24687500000000001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1.7303240740740741E-2</v>
      </c>
      <c r="AR18" s="4">
        <v>2.0833333333333332E-2</v>
      </c>
      <c r="AS18" s="4">
        <v>2.0833333333333332E-2</v>
      </c>
      <c r="AT18" s="4">
        <v>2.0833333333333332E-2</v>
      </c>
      <c r="AU18" s="4">
        <v>2.0833333333333332E-2</v>
      </c>
      <c r="AV18" s="4">
        <v>2.0833333333333332E-2</v>
      </c>
      <c r="AW18" s="4">
        <v>2.0833333333333332E-2</v>
      </c>
      <c r="AX18" s="4">
        <v>2.0833333333333332E-2</v>
      </c>
      <c r="AY18" s="4">
        <v>2.0833333333333332E-2</v>
      </c>
      <c r="AZ18" s="4">
        <v>2.0833333333333332E-2</v>
      </c>
      <c r="BA18" s="4">
        <v>2.0833333333333332E-2</v>
      </c>
      <c r="BB18" s="4">
        <v>2.0833333333333332E-2</v>
      </c>
      <c r="BC18" s="4">
        <v>4.0509259259259258E-4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</row>
    <row r="19" spans="2:66" x14ac:dyDescent="0.25">
      <c r="B19">
        <v>32099</v>
      </c>
      <c r="C19" s="2" t="s">
        <v>714</v>
      </c>
      <c r="D19" s="2">
        <v>30214700</v>
      </c>
      <c r="E19" s="2" t="s">
        <v>42</v>
      </c>
      <c r="F19" s="1" t="s">
        <v>12</v>
      </c>
      <c r="G19" s="1">
        <v>905</v>
      </c>
      <c r="H19" s="1" t="s">
        <v>940</v>
      </c>
      <c r="I19" s="1" t="s">
        <v>924</v>
      </c>
      <c r="J19" s="16">
        <v>0.70833333333333337</v>
      </c>
      <c r="K19" s="16">
        <v>0.70701388888888883</v>
      </c>
      <c r="L19" s="16">
        <v>1.9513888888888886E-2</v>
      </c>
      <c r="M19" s="16">
        <v>0.69791666666666674</v>
      </c>
      <c r="N19" s="16">
        <v>0.71875</v>
      </c>
      <c r="O19" s="1" t="s">
        <v>978</v>
      </c>
      <c r="P19" s="3" t="s">
        <v>978</v>
      </c>
      <c r="Q19" s="3" t="s">
        <v>979</v>
      </c>
      <c r="R19" s="11">
        <v>0.20983796296296298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1.3194444444444443E-3</v>
      </c>
      <c r="BA19" s="4">
        <v>2.0833333333333332E-2</v>
      </c>
      <c r="BB19" s="4">
        <v>2.0833333333333332E-2</v>
      </c>
      <c r="BC19" s="4">
        <v>2.0833333333333332E-2</v>
      </c>
      <c r="BD19" s="4">
        <v>2.0833333333333332E-2</v>
      </c>
      <c r="BE19" s="4">
        <v>2.0833333333333332E-2</v>
      </c>
      <c r="BF19" s="4">
        <v>2.0833333333333332E-2</v>
      </c>
      <c r="BG19" s="4">
        <v>2.0833333333333332E-2</v>
      </c>
      <c r="BH19" s="4">
        <v>2.0833333333333332E-2</v>
      </c>
      <c r="BI19" s="4">
        <v>2.0833333333333332E-2</v>
      </c>
      <c r="BJ19" s="4">
        <v>2.0833333333333332E-2</v>
      </c>
      <c r="BK19" s="4">
        <v>1.8518518518518518E-4</v>
      </c>
      <c r="BL19" s="4">
        <v>0</v>
      </c>
      <c r="BM19" s="4">
        <v>0</v>
      </c>
      <c r="BN19" s="4">
        <v>0</v>
      </c>
    </row>
    <row r="20" spans="2:66" x14ac:dyDescent="0.25">
      <c r="B20">
        <v>32100</v>
      </c>
      <c r="C20" s="2" t="s">
        <v>684</v>
      </c>
      <c r="D20" s="2">
        <v>36292955</v>
      </c>
      <c r="E20" s="2" t="s">
        <v>11</v>
      </c>
      <c r="F20" s="1" t="s">
        <v>12</v>
      </c>
      <c r="G20" s="1">
        <v>909</v>
      </c>
      <c r="H20" s="1" t="s">
        <v>927</v>
      </c>
      <c r="I20" s="1" t="s">
        <v>924</v>
      </c>
      <c r="J20" s="16">
        <v>0.83333333333333337</v>
      </c>
      <c r="K20" s="16">
        <v>0.83559027777777783</v>
      </c>
      <c r="L20" s="16">
        <v>2.2569444444444434E-3</v>
      </c>
      <c r="M20" s="16">
        <v>0.82291666666666674</v>
      </c>
      <c r="N20" s="16">
        <v>0.84375</v>
      </c>
      <c r="O20" s="1" t="s">
        <v>978</v>
      </c>
      <c r="P20" s="3" t="s">
        <v>978</v>
      </c>
      <c r="Q20" s="3" t="s">
        <v>979</v>
      </c>
      <c r="R20" s="11">
        <v>0.16069444444444445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1.8576388888888889E-2</v>
      </c>
      <c r="BH20" s="4">
        <v>2.0833333333333332E-2</v>
      </c>
      <c r="BI20" s="4">
        <v>2.0798611111111111E-2</v>
      </c>
      <c r="BJ20" s="4">
        <v>1.7152777777777777E-2</v>
      </c>
      <c r="BK20" s="4">
        <v>2.0833333333333332E-2</v>
      </c>
      <c r="BL20" s="4">
        <v>2.0833333333333332E-2</v>
      </c>
      <c r="BM20" s="4">
        <v>2.0833333333333332E-2</v>
      </c>
      <c r="BN20" s="4">
        <v>2.0833333333333332E-2</v>
      </c>
    </row>
    <row r="21" spans="2:66" x14ac:dyDescent="0.25">
      <c r="B21">
        <v>32106</v>
      </c>
      <c r="C21" s="2" t="s">
        <v>423</v>
      </c>
      <c r="D21" s="2">
        <v>37096668</v>
      </c>
      <c r="E21" s="2" t="s">
        <v>920</v>
      </c>
      <c r="F21" s="1" t="s">
        <v>3</v>
      </c>
      <c r="G21" s="1">
        <v>914</v>
      </c>
      <c r="H21" s="1" t="s">
        <v>953</v>
      </c>
      <c r="I21" s="1" t="s">
        <v>924</v>
      </c>
      <c r="J21" s="16">
        <v>0.375</v>
      </c>
      <c r="K21" s="16">
        <v>0.37511574074074072</v>
      </c>
      <c r="L21" s="16">
        <v>1.1574074074073917E-4</v>
      </c>
      <c r="M21" s="16">
        <v>0.36458333333333331</v>
      </c>
      <c r="N21" s="16">
        <v>0.38541666666666669</v>
      </c>
      <c r="O21" s="1">
        <v>1</v>
      </c>
      <c r="P21" s="3">
        <v>0</v>
      </c>
      <c r="Q21" s="3">
        <v>6</v>
      </c>
      <c r="R21" s="11">
        <v>0.25039351851851854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2.071759259259259E-2</v>
      </c>
      <c r="AL21" s="4">
        <v>2.0833333333333332E-2</v>
      </c>
      <c r="AM21" s="4">
        <v>2.0833333333333332E-2</v>
      </c>
      <c r="AN21" s="4">
        <v>2.0833333333333332E-2</v>
      </c>
      <c r="AO21" s="4">
        <v>2.0833333333333332E-2</v>
      </c>
      <c r="AP21" s="4">
        <v>2.0833333333333332E-2</v>
      </c>
      <c r="AQ21" s="4">
        <v>2.0833333333333332E-2</v>
      </c>
      <c r="AR21" s="4">
        <v>2.0833333333333332E-2</v>
      </c>
      <c r="AS21" s="4">
        <v>2.0833333333333332E-2</v>
      </c>
      <c r="AT21" s="4">
        <v>2.0833333333333332E-2</v>
      </c>
      <c r="AU21" s="4">
        <v>2.0833333333333332E-2</v>
      </c>
      <c r="AV21" s="4">
        <v>2.0833333333333332E-2</v>
      </c>
      <c r="AW21" s="4">
        <v>5.0925925925925921E-4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</row>
    <row r="22" spans="2:66" x14ac:dyDescent="0.25">
      <c r="B22">
        <v>32108</v>
      </c>
      <c r="C22" s="2" t="s">
        <v>557</v>
      </c>
      <c r="D22" s="2">
        <v>31904093</v>
      </c>
      <c r="E22" s="2" t="s">
        <v>167</v>
      </c>
      <c r="F22" s="1" t="s">
        <v>6</v>
      </c>
      <c r="G22" s="1">
        <v>918</v>
      </c>
      <c r="H22" s="1" t="s">
        <v>935</v>
      </c>
      <c r="I22" s="1" t="s">
        <v>924</v>
      </c>
      <c r="J22" s="16">
        <v>0.41666666666666669</v>
      </c>
      <c r="K22" s="16">
        <v>0.41612268518518514</v>
      </c>
      <c r="L22" s="16">
        <v>2.028935185185185E-2</v>
      </c>
      <c r="M22" s="16">
        <v>0.40625</v>
      </c>
      <c r="N22" s="16">
        <v>0.42708333333333337</v>
      </c>
      <c r="O22" s="1">
        <v>1</v>
      </c>
      <c r="P22" s="3">
        <v>0</v>
      </c>
      <c r="Q22" s="3">
        <v>5.9999999999999982</v>
      </c>
      <c r="R22" s="11">
        <v>0.25031250000000005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5.4398148148148144E-4</v>
      </c>
      <c r="AM22" s="4">
        <v>2.0833333333333332E-2</v>
      </c>
      <c r="AN22" s="4">
        <v>2.0833333333333332E-2</v>
      </c>
      <c r="AO22" s="4">
        <v>2.0833333333333332E-2</v>
      </c>
      <c r="AP22" s="4">
        <v>2.0833333333333332E-2</v>
      </c>
      <c r="AQ22" s="4">
        <v>2.0833333333333332E-2</v>
      </c>
      <c r="AR22" s="4">
        <v>2.0833333333333332E-2</v>
      </c>
      <c r="AS22" s="4">
        <v>2.0833333333333332E-2</v>
      </c>
      <c r="AT22" s="4">
        <v>2.0833333333333332E-2</v>
      </c>
      <c r="AU22" s="4">
        <v>2.0833333333333332E-2</v>
      </c>
      <c r="AV22" s="4">
        <v>2.0833333333333332E-2</v>
      </c>
      <c r="AW22" s="4">
        <v>2.0833333333333332E-2</v>
      </c>
      <c r="AX22" s="4">
        <v>2.0601851851851854E-2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</row>
    <row r="23" spans="2:66" x14ac:dyDescent="0.25">
      <c r="B23">
        <v>32110</v>
      </c>
      <c r="C23" s="2" t="s">
        <v>87</v>
      </c>
      <c r="D23" s="2">
        <v>40113744</v>
      </c>
      <c r="E23" s="2" t="s">
        <v>95</v>
      </c>
      <c r="F23" s="1" t="s">
        <v>6</v>
      </c>
      <c r="G23" s="1">
        <v>920</v>
      </c>
      <c r="H23" s="1" t="s">
        <v>930</v>
      </c>
      <c r="I23" s="1" t="s">
        <v>924</v>
      </c>
      <c r="J23" s="16">
        <v>0.45833333333333331</v>
      </c>
      <c r="K23" s="16">
        <v>0.40638888888888886</v>
      </c>
      <c r="L23" s="16">
        <v>1.0555555555555554E-2</v>
      </c>
      <c r="M23" s="16">
        <v>0.44791666666666663</v>
      </c>
      <c r="N23" s="16">
        <v>0.46875</v>
      </c>
      <c r="O23" s="1">
        <v>1</v>
      </c>
      <c r="P23" s="3">
        <v>1</v>
      </c>
      <c r="Q23" s="3">
        <v>9.0000000000000018</v>
      </c>
      <c r="R23" s="11">
        <v>0.3647453703703703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1.0277777777777778E-2</v>
      </c>
      <c r="AM23" s="4">
        <v>2.0833333333333332E-2</v>
      </c>
      <c r="AN23" s="4">
        <v>2.0833333333333332E-2</v>
      </c>
      <c r="AO23" s="4">
        <v>2.0833333333333332E-2</v>
      </c>
      <c r="AP23" s="4">
        <v>2.0833333333333332E-2</v>
      </c>
      <c r="AQ23" s="4">
        <v>2.0833333333333332E-2</v>
      </c>
      <c r="AR23" s="4">
        <v>2.0833333333333332E-2</v>
      </c>
      <c r="AS23" s="4">
        <v>2.0833333333333332E-2</v>
      </c>
      <c r="AT23" s="4">
        <v>2.0833333333333332E-2</v>
      </c>
      <c r="AU23" s="4">
        <v>2.0833333333333332E-2</v>
      </c>
      <c r="AV23" s="4">
        <v>2.0833333333333332E-2</v>
      </c>
      <c r="AW23" s="4">
        <v>2.0833333333333332E-2</v>
      </c>
      <c r="AX23" s="4">
        <v>2.0833333333333332E-2</v>
      </c>
      <c r="AY23" s="4">
        <v>2.0833333333333332E-2</v>
      </c>
      <c r="AZ23" s="4">
        <v>1.8171296296296297E-2</v>
      </c>
      <c r="BA23" s="4">
        <v>2.0833333333333332E-2</v>
      </c>
      <c r="BB23" s="4">
        <v>2.0833333333333332E-2</v>
      </c>
      <c r="BC23" s="4">
        <v>2.0833333333333332E-2</v>
      </c>
      <c r="BD23" s="4">
        <v>2.9629629629629628E-3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</row>
    <row r="24" spans="2:66" x14ac:dyDescent="0.25">
      <c r="B24">
        <v>32128</v>
      </c>
      <c r="C24" s="2" t="s">
        <v>145</v>
      </c>
      <c r="D24" s="2">
        <v>28220319</v>
      </c>
      <c r="E24" s="2" t="s">
        <v>58</v>
      </c>
      <c r="F24" s="1" t="s">
        <v>6</v>
      </c>
      <c r="G24" s="1">
        <v>418</v>
      </c>
      <c r="H24" s="1" t="s">
        <v>934</v>
      </c>
      <c r="I24" s="1" t="s">
        <v>924</v>
      </c>
      <c r="J24" s="16">
        <v>0.625</v>
      </c>
      <c r="K24" s="16">
        <v>0.63416666666666666</v>
      </c>
      <c r="L24" s="16">
        <v>9.166666666666665E-3</v>
      </c>
      <c r="M24" s="16">
        <v>0.61458333333333337</v>
      </c>
      <c r="N24" s="16">
        <v>0.63541666666666663</v>
      </c>
      <c r="O24" s="1">
        <v>1</v>
      </c>
      <c r="P24" s="3">
        <v>0</v>
      </c>
      <c r="Q24" s="3">
        <v>6</v>
      </c>
      <c r="R24" s="11">
        <v>0.24091435185185189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1.1666666666666667E-2</v>
      </c>
      <c r="AX24" s="4">
        <v>2.0833333333333332E-2</v>
      </c>
      <c r="AY24" s="4">
        <v>2.0833333333333332E-2</v>
      </c>
      <c r="AZ24" s="4">
        <v>2.0833333333333332E-2</v>
      </c>
      <c r="BA24" s="4">
        <v>2.0833333333333332E-2</v>
      </c>
      <c r="BB24" s="4">
        <v>2.0833333333333332E-2</v>
      </c>
      <c r="BC24" s="4">
        <v>2.0833333333333332E-2</v>
      </c>
      <c r="BD24" s="4">
        <v>2.0833333333333332E-2</v>
      </c>
      <c r="BE24" s="4">
        <v>2.0833333333333332E-2</v>
      </c>
      <c r="BF24" s="4">
        <v>2.0833333333333332E-2</v>
      </c>
      <c r="BG24" s="4">
        <v>2.0833333333333332E-2</v>
      </c>
      <c r="BH24" s="4">
        <v>2.0833333333333332E-2</v>
      </c>
      <c r="BI24" s="4">
        <v>8.1018518518518516E-5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</row>
    <row r="25" spans="2:66" x14ac:dyDescent="0.25">
      <c r="B25">
        <v>32129</v>
      </c>
      <c r="C25" s="2" t="s">
        <v>957</v>
      </c>
      <c r="D25" s="2">
        <v>33574679</v>
      </c>
      <c r="E25" s="2" t="s">
        <v>11</v>
      </c>
      <c r="F25" s="1" t="s">
        <v>12</v>
      </c>
      <c r="G25" s="1">
        <v>909</v>
      </c>
      <c r="H25" s="1" t="s">
        <v>927</v>
      </c>
      <c r="I25" s="1" t="s">
        <v>924</v>
      </c>
      <c r="J25" s="16">
        <v>0.70833333333333337</v>
      </c>
      <c r="K25" s="16">
        <v>0.70777777777777773</v>
      </c>
      <c r="L25" s="16">
        <v>2.0277777777777777E-2</v>
      </c>
      <c r="M25" s="16">
        <v>0.69791666666666674</v>
      </c>
      <c r="N25" s="16">
        <v>0.71875</v>
      </c>
      <c r="O25" s="1" t="s">
        <v>978</v>
      </c>
      <c r="P25" s="3" t="s">
        <v>978</v>
      </c>
      <c r="Q25" s="3" t="s">
        <v>979</v>
      </c>
      <c r="R25" s="11">
        <v>0.28954861111111113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5.5555555555555556E-4</v>
      </c>
      <c r="BA25" s="4">
        <v>2.0833333333333332E-2</v>
      </c>
      <c r="BB25" s="4">
        <v>2.0833333333333332E-2</v>
      </c>
      <c r="BC25" s="4">
        <v>2.0833333333333332E-2</v>
      </c>
      <c r="BD25" s="4">
        <v>2.0833333333333332E-2</v>
      </c>
      <c r="BE25" s="4">
        <v>2.0833333333333332E-2</v>
      </c>
      <c r="BF25" s="4">
        <v>2.0833333333333332E-2</v>
      </c>
      <c r="BG25" s="4">
        <v>2.0833333333333332E-2</v>
      </c>
      <c r="BH25" s="4">
        <v>2.0833333333333332E-2</v>
      </c>
      <c r="BI25" s="4">
        <v>2.0833333333333332E-2</v>
      </c>
      <c r="BJ25" s="4">
        <v>1.8159722222222219E-2</v>
      </c>
      <c r="BK25" s="4">
        <v>2.0833333333333332E-2</v>
      </c>
      <c r="BL25" s="4">
        <v>2.0833333333333332E-2</v>
      </c>
      <c r="BM25" s="4">
        <v>2.0833333333333332E-2</v>
      </c>
      <c r="BN25" s="4">
        <v>2.0833333333333332E-2</v>
      </c>
    </row>
    <row r="26" spans="2:66" x14ac:dyDescent="0.25">
      <c r="B26">
        <v>32132</v>
      </c>
      <c r="C26" s="2" t="s">
        <v>541</v>
      </c>
      <c r="D26" s="2">
        <v>37690185</v>
      </c>
      <c r="E26" s="2" t="s">
        <v>76</v>
      </c>
      <c r="F26" s="1" t="s">
        <v>12</v>
      </c>
      <c r="G26" s="1">
        <v>590</v>
      </c>
      <c r="H26" s="1" t="s">
        <v>928</v>
      </c>
      <c r="I26" s="1" t="s">
        <v>924</v>
      </c>
      <c r="J26" s="16">
        <v>0.33333333333333331</v>
      </c>
      <c r="K26" s="16" t="s">
        <v>979</v>
      </c>
      <c r="L26" s="16" t="s">
        <v>979</v>
      </c>
      <c r="M26" s="16">
        <v>0.32291666666666663</v>
      </c>
      <c r="N26" s="16">
        <v>0.34375</v>
      </c>
      <c r="O26" s="1">
        <v>1</v>
      </c>
      <c r="P26" s="3">
        <v>1</v>
      </c>
      <c r="Q26" s="3">
        <v>5</v>
      </c>
      <c r="R26" s="11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</row>
    <row r="27" spans="2:66" x14ac:dyDescent="0.25">
      <c r="B27">
        <v>32137</v>
      </c>
      <c r="C27" s="2" t="s">
        <v>308</v>
      </c>
      <c r="D27" s="2">
        <v>41736934</v>
      </c>
      <c r="E27" s="2" t="s">
        <v>22</v>
      </c>
      <c r="F27" s="1" t="s">
        <v>3</v>
      </c>
      <c r="G27" s="1">
        <v>918</v>
      </c>
      <c r="H27" s="1" t="s">
        <v>935</v>
      </c>
      <c r="I27" s="1" t="s">
        <v>924</v>
      </c>
      <c r="J27" s="16">
        <v>0.45833333333333331</v>
      </c>
      <c r="K27" s="16">
        <v>0.45997685185185183</v>
      </c>
      <c r="L27" s="16">
        <v>1.6435185185185164E-3</v>
      </c>
      <c r="M27" s="16">
        <v>0.44791666666666663</v>
      </c>
      <c r="N27" s="16">
        <v>0.46875</v>
      </c>
      <c r="O27" s="1">
        <v>1</v>
      </c>
      <c r="P27" s="3">
        <v>0</v>
      </c>
      <c r="Q27" s="3">
        <v>6.0000000000000018</v>
      </c>
      <c r="R27" s="11">
        <v>0.23950231481481485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1.9189814814814816E-2</v>
      </c>
      <c r="AP27" s="4">
        <v>2.0833333333333332E-2</v>
      </c>
      <c r="AQ27" s="4">
        <v>2.0833333333333332E-2</v>
      </c>
      <c r="AR27" s="4">
        <v>1.1932870370370371E-2</v>
      </c>
      <c r="AS27" s="4">
        <v>2.0833333333333332E-2</v>
      </c>
      <c r="AT27" s="4">
        <v>2.0833333333333332E-2</v>
      </c>
      <c r="AU27" s="4">
        <v>2.0833333333333332E-2</v>
      </c>
      <c r="AV27" s="4">
        <v>2.0833333333333332E-2</v>
      </c>
      <c r="AW27" s="4">
        <v>2.0833333333333332E-2</v>
      </c>
      <c r="AX27" s="4">
        <v>2.0833333333333332E-2</v>
      </c>
      <c r="AY27" s="4">
        <v>2.0833333333333332E-2</v>
      </c>
      <c r="AZ27" s="4">
        <v>2.0833333333333332E-2</v>
      </c>
      <c r="BA27" s="4">
        <v>4.6296296296296294E-5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</row>
    <row r="28" spans="2:66" x14ac:dyDescent="0.25">
      <c r="B28">
        <v>32140</v>
      </c>
      <c r="C28" s="2" t="s">
        <v>776</v>
      </c>
      <c r="D28" s="2">
        <v>34142854</v>
      </c>
      <c r="E28" s="2" t="s">
        <v>69</v>
      </c>
      <c r="F28" s="1" t="s">
        <v>6</v>
      </c>
      <c r="G28" s="1">
        <v>418</v>
      </c>
      <c r="H28" s="1" t="s">
        <v>934</v>
      </c>
      <c r="I28" s="1" t="s">
        <v>924</v>
      </c>
      <c r="J28" s="16">
        <v>0.33333333333333331</v>
      </c>
      <c r="K28" s="16">
        <v>0.33415509259259257</v>
      </c>
      <c r="L28" s="16">
        <v>8.2175925925925819E-4</v>
      </c>
      <c r="M28" s="16">
        <v>0.32291666666666663</v>
      </c>
      <c r="N28" s="16">
        <v>0.34375</v>
      </c>
      <c r="O28" s="1">
        <v>1</v>
      </c>
      <c r="P28" s="3">
        <v>0</v>
      </c>
      <c r="Q28" s="3">
        <v>6.0000000000000018</v>
      </c>
      <c r="R28" s="11">
        <v>0.24894675925925927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2.0011574074074074E-2</v>
      </c>
      <c r="AJ28" s="4">
        <v>2.0833333333333332E-2</v>
      </c>
      <c r="AK28" s="4">
        <v>2.0833333333333332E-2</v>
      </c>
      <c r="AL28" s="4">
        <v>2.0833333333333332E-2</v>
      </c>
      <c r="AM28" s="4">
        <v>2.0833333333333332E-2</v>
      </c>
      <c r="AN28" s="4">
        <v>2.0833333333333332E-2</v>
      </c>
      <c r="AO28" s="4">
        <v>2.0833333333333332E-2</v>
      </c>
      <c r="AP28" s="4">
        <v>2.0833333333333332E-2</v>
      </c>
      <c r="AQ28" s="4">
        <v>2.0833333333333332E-2</v>
      </c>
      <c r="AR28" s="4">
        <v>2.0833333333333332E-2</v>
      </c>
      <c r="AS28" s="4">
        <v>2.0833333333333332E-2</v>
      </c>
      <c r="AT28" s="4">
        <v>2.0601851851851854E-2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</row>
    <row r="29" spans="2:66" x14ac:dyDescent="0.25">
      <c r="B29">
        <v>32142</v>
      </c>
      <c r="C29" s="2" t="s">
        <v>178</v>
      </c>
      <c r="D29" s="2">
        <v>39782651</v>
      </c>
      <c r="E29" s="2" t="s">
        <v>81</v>
      </c>
      <c r="F29" s="1" t="s">
        <v>6</v>
      </c>
      <c r="G29" s="1">
        <v>918</v>
      </c>
      <c r="H29" s="1" t="s">
        <v>935</v>
      </c>
      <c r="I29" s="1" t="s">
        <v>924</v>
      </c>
      <c r="J29" s="16">
        <v>0.625</v>
      </c>
      <c r="K29" s="16">
        <v>0.64008101851851851</v>
      </c>
      <c r="L29" s="16">
        <v>1.5081018518518518E-2</v>
      </c>
      <c r="M29" s="16">
        <v>0.61458333333333337</v>
      </c>
      <c r="N29" s="16">
        <v>0.63541666666666663</v>
      </c>
      <c r="O29" s="1">
        <v>1</v>
      </c>
      <c r="P29" s="3">
        <v>1</v>
      </c>
      <c r="Q29" s="3">
        <v>6</v>
      </c>
      <c r="R29" s="11">
        <v>0.23518518518518522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5.7523148148148143E-3</v>
      </c>
      <c r="AX29" s="4">
        <v>2.0833333333333332E-2</v>
      </c>
      <c r="AY29" s="4">
        <v>2.0833333333333332E-2</v>
      </c>
      <c r="AZ29" s="4">
        <v>2.0833333333333332E-2</v>
      </c>
      <c r="BA29" s="4">
        <v>2.0833333333333332E-2</v>
      </c>
      <c r="BB29" s="4">
        <v>2.0833333333333332E-2</v>
      </c>
      <c r="BC29" s="4">
        <v>2.0833333333333332E-2</v>
      </c>
      <c r="BD29" s="4">
        <v>2.0833333333333332E-2</v>
      </c>
      <c r="BE29" s="4">
        <v>2.0833333333333332E-2</v>
      </c>
      <c r="BF29" s="4">
        <v>2.0833333333333332E-2</v>
      </c>
      <c r="BG29" s="4">
        <v>2.0833333333333332E-2</v>
      </c>
      <c r="BH29" s="4">
        <v>2.0833333333333332E-2</v>
      </c>
      <c r="BI29" s="4">
        <v>2.6620370370370372E-4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</row>
    <row r="30" spans="2:66" x14ac:dyDescent="0.25">
      <c r="B30">
        <v>32149</v>
      </c>
      <c r="C30" s="2" t="s">
        <v>956</v>
      </c>
      <c r="D30" s="2">
        <v>40974784</v>
      </c>
      <c r="E30" s="2" t="s">
        <v>11</v>
      </c>
      <c r="F30" s="1" t="s">
        <v>12</v>
      </c>
      <c r="G30" s="1">
        <v>909</v>
      </c>
      <c r="H30" s="1" t="s">
        <v>927</v>
      </c>
      <c r="I30" s="1" t="s">
        <v>924</v>
      </c>
      <c r="J30" s="16">
        <v>0.58333333333333337</v>
      </c>
      <c r="K30" s="16" t="s">
        <v>979</v>
      </c>
      <c r="L30" s="16" t="s">
        <v>979</v>
      </c>
      <c r="M30" s="16">
        <v>0.57291666666666674</v>
      </c>
      <c r="N30" s="16">
        <v>0.59375</v>
      </c>
      <c r="O30" s="1">
        <v>1</v>
      </c>
      <c r="P30" s="3">
        <v>1</v>
      </c>
      <c r="Q30" s="3">
        <v>6</v>
      </c>
      <c r="R30" s="11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</row>
    <row r="31" spans="2:66" x14ac:dyDescent="0.25">
      <c r="B31">
        <v>32153</v>
      </c>
      <c r="C31" s="2" t="s">
        <v>278</v>
      </c>
      <c r="D31" s="2">
        <v>31173989</v>
      </c>
      <c r="E31" s="2" t="s">
        <v>167</v>
      </c>
      <c r="F31" s="1" t="s">
        <v>6</v>
      </c>
      <c r="G31" s="1">
        <v>920</v>
      </c>
      <c r="H31" s="1" t="s">
        <v>935</v>
      </c>
      <c r="I31" s="1" t="s">
        <v>924</v>
      </c>
      <c r="J31" s="16">
        <v>0.375</v>
      </c>
      <c r="K31" s="16">
        <v>0.37390046296296298</v>
      </c>
      <c r="L31" s="16">
        <v>1.9733796296296294E-2</v>
      </c>
      <c r="M31" s="16">
        <v>0.36458333333333331</v>
      </c>
      <c r="N31" s="16">
        <v>0.38541666666666669</v>
      </c>
      <c r="O31" s="1">
        <v>1</v>
      </c>
      <c r="P31" s="3">
        <v>0</v>
      </c>
      <c r="Q31" s="3">
        <v>6</v>
      </c>
      <c r="R31" s="11">
        <v>0.25153935185185189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1.0995370370370371E-3</v>
      </c>
      <c r="AK31" s="4">
        <v>2.0833333333333332E-2</v>
      </c>
      <c r="AL31" s="4">
        <v>2.0833333333333332E-2</v>
      </c>
      <c r="AM31" s="4">
        <v>2.0833333333333332E-2</v>
      </c>
      <c r="AN31" s="4">
        <v>2.0833333333333332E-2</v>
      </c>
      <c r="AO31" s="4">
        <v>2.0833333333333332E-2</v>
      </c>
      <c r="AP31" s="4">
        <v>2.0833333333333332E-2</v>
      </c>
      <c r="AQ31" s="4">
        <v>2.0833333333333332E-2</v>
      </c>
      <c r="AR31" s="4">
        <v>2.0833333333333332E-2</v>
      </c>
      <c r="AS31" s="4">
        <v>2.0833333333333332E-2</v>
      </c>
      <c r="AT31" s="4">
        <v>2.0833333333333332E-2</v>
      </c>
      <c r="AU31" s="4">
        <v>2.0833333333333332E-2</v>
      </c>
      <c r="AV31" s="4">
        <v>2.0833333333333332E-2</v>
      </c>
      <c r="AW31" s="4">
        <v>4.3981481481481481E-4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</row>
    <row r="32" spans="2:66" x14ac:dyDescent="0.25">
      <c r="B32">
        <v>32154</v>
      </c>
      <c r="C32" s="2" t="s">
        <v>678</v>
      </c>
      <c r="D32" s="2">
        <v>35478127</v>
      </c>
      <c r="E32" s="2" t="s">
        <v>57</v>
      </c>
      <c r="F32" s="1" t="s">
        <v>6</v>
      </c>
      <c r="G32" s="1">
        <v>418</v>
      </c>
      <c r="H32" s="1" t="s">
        <v>934</v>
      </c>
      <c r="I32" s="1" t="s">
        <v>924</v>
      </c>
      <c r="J32" s="16">
        <v>0.625</v>
      </c>
      <c r="K32" s="16">
        <v>0.63640046296296293</v>
      </c>
      <c r="L32" s="16">
        <v>1.1400462962962961E-2</v>
      </c>
      <c r="M32" s="16">
        <v>0.61458333333333337</v>
      </c>
      <c r="N32" s="16">
        <v>0.63541666666666663</v>
      </c>
      <c r="O32" s="1">
        <v>1</v>
      </c>
      <c r="P32" s="3">
        <v>1</v>
      </c>
      <c r="Q32" s="3">
        <v>6</v>
      </c>
      <c r="R32" s="11">
        <v>0.24184027777777781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9.432870370370371E-3</v>
      </c>
      <c r="AX32" s="4">
        <v>2.0833333333333332E-2</v>
      </c>
      <c r="AY32" s="4">
        <v>2.0833333333333332E-2</v>
      </c>
      <c r="AZ32" s="4">
        <v>2.0833333333333332E-2</v>
      </c>
      <c r="BA32" s="4">
        <v>2.0833333333333332E-2</v>
      </c>
      <c r="BB32" s="4">
        <v>2.0833333333333332E-2</v>
      </c>
      <c r="BC32" s="4">
        <v>2.0833333333333332E-2</v>
      </c>
      <c r="BD32" s="4">
        <v>2.0833333333333332E-2</v>
      </c>
      <c r="BE32" s="4">
        <v>2.0833333333333332E-2</v>
      </c>
      <c r="BF32" s="4">
        <v>2.0833333333333332E-2</v>
      </c>
      <c r="BG32" s="4">
        <v>2.0833333333333332E-2</v>
      </c>
      <c r="BH32" s="4">
        <v>2.0833333333333332E-2</v>
      </c>
      <c r="BI32" s="4">
        <v>3.2407407407407406E-3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</row>
    <row r="33" spans="2:66" x14ac:dyDescent="0.25">
      <c r="B33">
        <v>32164</v>
      </c>
      <c r="C33" s="2" t="s">
        <v>429</v>
      </c>
      <c r="D33" s="2">
        <v>38184116</v>
      </c>
      <c r="E33" s="2" t="s">
        <v>129</v>
      </c>
      <c r="F33" s="1" t="s">
        <v>3</v>
      </c>
      <c r="G33" s="1">
        <v>918</v>
      </c>
      <c r="H33" s="1" t="s">
        <v>935</v>
      </c>
      <c r="I33" s="1" t="s">
        <v>924</v>
      </c>
      <c r="J33" s="16">
        <v>0.625</v>
      </c>
      <c r="K33" s="16">
        <v>0.62206018518518513</v>
      </c>
      <c r="L33" s="16">
        <v>1.7893518518518517E-2</v>
      </c>
      <c r="M33" s="16">
        <v>0.61458333333333337</v>
      </c>
      <c r="N33" s="16">
        <v>0.63541666666666663</v>
      </c>
      <c r="O33" s="1">
        <v>1</v>
      </c>
      <c r="P33" s="3">
        <v>0</v>
      </c>
      <c r="Q33" s="3">
        <v>5.0000000000000009</v>
      </c>
      <c r="R33" s="11">
        <v>0.21131944444444448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2.9398148148148148E-3</v>
      </c>
      <c r="AW33" s="4">
        <v>2.0833333333333332E-2</v>
      </c>
      <c r="AX33" s="4">
        <v>2.0833333333333332E-2</v>
      </c>
      <c r="AY33" s="4">
        <v>2.0833333333333332E-2</v>
      </c>
      <c r="AZ33" s="4">
        <v>2.0833333333333332E-2</v>
      </c>
      <c r="BA33" s="4">
        <v>2.0833333333333332E-2</v>
      </c>
      <c r="BB33" s="4">
        <v>2.0833333333333332E-2</v>
      </c>
      <c r="BC33" s="4">
        <v>2.0833333333333332E-2</v>
      </c>
      <c r="BD33" s="4">
        <v>2.0833333333333332E-2</v>
      </c>
      <c r="BE33" s="4">
        <v>2.0833333333333332E-2</v>
      </c>
      <c r="BF33" s="4">
        <v>2.0833333333333332E-2</v>
      </c>
      <c r="BG33" s="4">
        <v>4.6296296296296294E-5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</row>
    <row r="34" spans="2:66" x14ac:dyDescent="0.25">
      <c r="B34">
        <v>32170</v>
      </c>
      <c r="C34" s="2" t="s">
        <v>191</v>
      </c>
      <c r="D34" s="2">
        <v>42790189</v>
      </c>
      <c r="E34" s="2" t="s">
        <v>48</v>
      </c>
      <c r="F34" s="1" t="s">
        <v>12</v>
      </c>
      <c r="G34" s="1">
        <v>590</v>
      </c>
      <c r="H34" s="1" t="s">
        <v>928</v>
      </c>
      <c r="I34" s="1" t="s">
        <v>924</v>
      </c>
      <c r="J34" s="16">
        <v>0.45833333333333331</v>
      </c>
      <c r="K34" s="16">
        <v>0.45821759259259259</v>
      </c>
      <c r="L34" s="16">
        <v>2.0717592592592593E-2</v>
      </c>
      <c r="M34" s="16">
        <v>0.44791666666666663</v>
      </c>
      <c r="N34" s="16">
        <v>0.46875</v>
      </c>
      <c r="O34" s="1">
        <v>1</v>
      </c>
      <c r="P34" s="3">
        <v>0</v>
      </c>
      <c r="Q34" s="3">
        <v>7</v>
      </c>
      <c r="R34" s="11">
        <v>0.29229166666666667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1.1574074074074073E-4</v>
      </c>
      <c r="AO34" s="4">
        <v>2.0833333333333332E-2</v>
      </c>
      <c r="AP34" s="4">
        <v>2.0833333333333332E-2</v>
      </c>
      <c r="AQ34" s="4">
        <v>2.0833333333333332E-2</v>
      </c>
      <c r="AR34" s="4">
        <v>2.0833333333333332E-2</v>
      </c>
      <c r="AS34" s="4">
        <v>2.0833333333333332E-2</v>
      </c>
      <c r="AT34" s="4">
        <v>2.0833333333333332E-2</v>
      </c>
      <c r="AU34" s="4">
        <v>2.0833333333333332E-2</v>
      </c>
      <c r="AV34" s="4">
        <v>2.0833333333333332E-2</v>
      </c>
      <c r="AW34" s="4">
        <v>2.0833333333333332E-2</v>
      </c>
      <c r="AX34" s="4">
        <v>2.0833333333333332E-2</v>
      </c>
      <c r="AY34" s="4">
        <v>2.0833333333333332E-2</v>
      </c>
      <c r="AZ34" s="4">
        <v>2.0833333333333332E-2</v>
      </c>
      <c r="BA34" s="4">
        <v>2.0833333333333332E-2</v>
      </c>
      <c r="BB34" s="4">
        <v>2.0833333333333332E-2</v>
      </c>
      <c r="BC34" s="4">
        <v>5.0925925925925921E-4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</row>
    <row r="35" spans="2:66" x14ac:dyDescent="0.25">
      <c r="B35">
        <v>32183</v>
      </c>
      <c r="C35" s="2" t="s">
        <v>365</v>
      </c>
      <c r="D35" s="2">
        <v>32413618</v>
      </c>
      <c r="E35" s="2" t="s">
        <v>129</v>
      </c>
      <c r="F35" s="1" t="s">
        <v>3</v>
      </c>
      <c r="G35" s="1">
        <v>918</v>
      </c>
      <c r="H35" s="1" t="s">
        <v>935</v>
      </c>
      <c r="I35" s="1" t="s">
        <v>924</v>
      </c>
      <c r="J35" s="16">
        <v>0.45833333333333331</v>
      </c>
      <c r="K35" s="16">
        <v>0.46028935185185182</v>
      </c>
      <c r="L35" s="16">
        <v>1.9560185185185167E-3</v>
      </c>
      <c r="M35" s="16">
        <v>0.44791666666666663</v>
      </c>
      <c r="N35" s="16">
        <v>0.46875</v>
      </c>
      <c r="O35" s="1">
        <v>1</v>
      </c>
      <c r="P35" s="3">
        <v>0</v>
      </c>
      <c r="Q35" s="3">
        <v>7</v>
      </c>
      <c r="R35" s="11">
        <v>0.29210648148148149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1.8877314814814816E-2</v>
      </c>
      <c r="AP35" s="4">
        <v>2.0833333333333332E-2</v>
      </c>
      <c r="AQ35" s="4">
        <v>2.0833333333333332E-2</v>
      </c>
      <c r="AR35" s="4">
        <v>2.0833333333333332E-2</v>
      </c>
      <c r="AS35" s="4">
        <v>2.0833333333333332E-2</v>
      </c>
      <c r="AT35" s="4">
        <v>2.0833333333333332E-2</v>
      </c>
      <c r="AU35" s="4">
        <v>2.0833333333333332E-2</v>
      </c>
      <c r="AV35" s="4">
        <v>2.0833333333333332E-2</v>
      </c>
      <c r="AW35" s="4">
        <v>2.0833333333333332E-2</v>
      </c>
      <c r="AX35" s="4">
        <v>2.0833333333333332E-2</v>
      </c>
      <c r="AY35" s="4">
        <v>2.0833333333333332E-2</v>
      </c>
      <c r="AZ35" s="4">
        <v>2.0833333333333332E-2</v>
      </c>
      <c r="BA35" s="4">
        <v>2.0833333333333332E-2</v>
      </c>
      <c r="BB35" s="4">
        <v>2.0833333333333332E-2</v>
      </c>
      <c r="BC35" s="4">
        <v>2.3958333333333336E-3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</row>
    <row r="36" spans="2:66" x14ac:dyDescent="0.25">
      <c r="B36">
        <v>32187</v>
      </c>
      <c r="C36" s="2" t="s">
        <v>664</v>
      </c>
      <c r="D36" s="2">
        <v>33072221</v>
      </c>
      <c r="E36" s="2" t="s">
        <v>36</v>
      </c>
      <c r="F36" s="1" t="s">
        <v>12</v>
      </c>
      <c r="G36" s="1">
        <v>589</v>
      </c>
      <c r="H36" s="1" t="s">
        <v>942</v>
      </c>
      <c r="I36" s="1" t="s">
        <v>924</v>
      </c>
      <c r="J36" s="16">
        <v>0.66666666666666663</v>
      </c>
      <c r="K36" s="16">
        <v>0.67145833333333327</v>
      </c>
      <c r="L36" s="16">
        <v>4.7916666666666663E-3</v>
      </c>
      <c r="M36" s="16">
        <v>0.65625</v>
      </c>
      <c r="N36" s="16">
        <v>0.67708333333333326</v>
      </c>
      <c r="O36" s="1">
        <v>1</v>
      </c>
      <c r="P36" s="3">
        <v>0</v>
      </c>
      <c r="Q36" s="3">
        <v>6</v>
      </c>
      <c r="R36" s="11">
        <v>0.24607638888888891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1.6041666666666666E-2</v>
      </c>
      <c r="AZ36" s="4">
        <v>2.0833333333333332E-2</v>
      </c>
      <c r="BA36" s="4">
        <v>2.0833333333333332E-2</v>
      </c>
      <c r="BB36" s="4">
        <v>2.0833333333333332E-2</v>
      </c>
      <c r="BC36" s="4">
        <v>2.0833333333333332E-2</v>
      </c>
      <c r="BD36" s="4">
        <v>2.0833333333333332E-2</v>
      </c>
      <c r="BE36" s="4">
        <v>2.0833333333333332E-2</v>
      </c>
      <c r="BF36" s="4">
        <v>2.0833333333333332E-2</v>
      </c>
      <c r="BG36" s="4">
        <v>2.0833333333333332E-2</v>
      </c>
      <c r="BH36" s="4">
        <v>2.0833333333333332E-2</v>
      </c>
      <c r="BI36" s="4">
        <v>2.0833333333333332E-2</v>
      </c>
      <c r="BJ36" s="4">
        <v>2.0833333333333332E-2</v>
      </c>
      <c r="BK36" s="4">
        <v>8.6805555555555551E-4</v>
      </c>
      <c r="BL36" s="4">
        <v>0</v>
      </c>
      <c r="BM36" s="4">
        <v>0</v>
      </c>
      <c r="BN36" s="4">
        <v>0</v>
      </c>
    </row>
    <row r="37" spans="2:66" x14ac:dyDescent="0.25">
      <c r="B37">
        <v>32190</v>
      </c>
      <c r="C37" s="2" t="s">
        <v>650</v>
      </c>
      <c r="D37" s="2">
        <v>38120792</v>
      </c>
      <c r="E37" s="2" t="s">
        <v>113</v>
      </c>
      <c r="F37" s="1" t="s">
        <v>12</v>
      </c>
      <c r="G37" s="1">
        <v>504</v>
      </c>
      <c r="H37" s="1" t="s">
        <v>945</v>
      </c>
      <c r="I37" s="1" t="s">
        <v>924</v>
      </c>
      <c r="J37" s="16">
        <v>0.66666666666666663</v>
      </c>
      <c r="K37" s="16">
        <v>0.6660300925925926</v>
      </c>
      <c r="L37" s="16">
        <v>2.0196759259259258E-2</v>
      </c>
      <c r="M37" s="16">
        <v>0.65625</v>
      </c>
      <c r="N37" s="16">
        <v>0.67708333333333326</v>
      </c>
      <c r="O37" s="1">
        <v>1</v>
      </c>
      <c r="P37" s="3">
        <v>0</v>
      </c>
      <c r="Q37" s="3">
        <v>4.0000000000000018</v>
      </c>
      <c r="R37" s="11">
        <v>0.17321759259259259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6.3657407407407402E-4</v>
      </c>
      <c r="AY37" s="4">
        <v>2.0833333333333332E-2</v>
      </c>
      <c r="AZ37" s="4">
        <v>2.0833333333333332E-2</v>
      </c>
      <c r="BA37" s="4">
        <v>2.0833333333333332E-2</v>
      </c>
      <c r="BB37" s="4">
        <v>2.0833333333333332E-2</v>
      </c>
      <c r="BC37" s="4">
        <v>2.0833333333333332E-2</v>
      </c>
      <c r="BD37" s="4">
        <v>2.0833333333333332E-2</v>
      </c>
      <c r="BE37" s="4">
        <v>2.0833333333333332E-2</v>
      </c>
      <c r="BF37" s="4">
        <v>2.0833333333333332E-2</v>
      </c>
      <c r="BG37" s="4">
        <v>5.9143518518518521E-3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</row>
    <row r="38" spans="2:66" x14ac:dyDescent="0.25">
      <c r="B38">
        <v>32200</v>
      </c>
      <c r="C38" s="2" t="s">
        <v>863</v>
      </c>
      <c r="D38" s="2">
        <v>33119956</v>
      </c>
      <c r="E38" s="2" t="s">
        <v>42</v>
      </c>
      <c r="F38" s="1" t="s">
        <v>12</v>
      </c>
      <c r="G38" s="1">
        <v>905</v>
      </c>
      <c r="H38" s="1" t="s">
        <v>940</v>
      </c>
      <c r="I38" s="1" t="s">
        <v>924</v>
      </c>
      <c r="J38" s="16">
        <v>0.83333333333333337</v>
      </c>
      <c r="K38" s="16">
        <v>0.84015046296296303</v>
      </c>
      <c r="L38" s="16">
        <v>6.8171296296296278E-3</v>
      </c>
      <c r="M38" s="16">
        <v>0.82291666666666674</v>
      </c>
      <c r="N38" s="16">
        <v>0.84375</v>
      </c>
      <c r="O38" s="1" t="s">
        <v>978</v>
      </c>
      <c r="P38" s="3" t="s">
        <v>978</v>
      </c>
      <c r="Q38" s="3" t="s">
        <v>979</v>
      </c>
      <c r="R38" s="11">
        <v>0.15984953703703703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1.4016203703703704E-2</v>
      </c>
      <c r="BH38" s="4">
        <v>2.0833333333333332E-2</v>
      </c>
      <c r="BI38" s="4">
        <v>2.0833333333333332E-2</v>
      </c>
      <c r="BJ38" s="4">
        <v>2.0833333333333332E-2</v>
      </c>
      <c r="BK38" s="4">
        <v>2.0833333333333332E-2</v>
      </c>
      <c r="BL38" s="4">
        <v>2.0833333333333332E-2</v>
      </c>
      <c r="BM38" s="4">
        <v>2.0833333333333332E-2</v>
      </c>
      <c r="BN38" s="4">
        <v>2.0833333333333332E-2</v>
      </c>
    </row>
    <row r="39" spans="2:66" x14ac:dyDescent="0.25">
      <c r="B39">
        <v>32208</v>
      </c>
      <c r="C39" s="2" t="s">
        <v>236</v>
      </c>
      <c r="D39" s="2">
        <v>35689603</v>
      </c>
      <c r="E39" s="2" t="s">
        <v>76</v>
      </c>
      <c r="F39" s="1" t="s">
        <v>12</v>
      </c>
      <c r="G39" s="1">
        <v>590</v>
      </c>
      <c r="H39" s="1" t="s">
        <v>928</v>
      </c>
      <c r="I39" s="1" t="s">
        <v>924</v>
      </c>
      <c r="J39" s="16">
        <v>0.25</v>
      </c>
      <c r="K39" s="16">
        <v>0.24973379629629627</v>
      </c>
      <c r="L39" s="16">
        <v>2.056712962962963E-2</v>
      </c>
      <c r="M39" s="16">
        <v>0.23958333333333334</v>
      </c>
      <c r="N39" s="16">
        <v>0.26041666666666669</v>
      </c>
      <c r="O39" s="1">
        <v>1</v>
      </c>
      <c r="P39" s="3">
        <v>0</v>
      </c>
      <c r="Q39" s="3">
        <v>6</v>
      </c>
      <c r="R39" s="11">
        <v>0.25061342592592595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2.6620370370370372E-4</v>
      </c>
      <c r="AE39" s="4">
        <v>2.0833333333333332E-2</v>
      </c>
      <c r="AF39" s="4">
        <v>2.0833333333333332E-2</v>
      </c>
      <c r="AG39" s="4">
        <v>2.0833333333333332E-2</v>
      </c>
      <c r="AH39" s="4">
        <v>2.0833333333333332E-2</v>
      </c>
      <c r="AI39" s="4">
        <v>2.0833333333333332E-2</v>
      </c>
      <c r="AJ39" s="4">
        <v>2.0833333333333332E-2</v>
      </c>
      <c r="AK39" s="4">
        <v>2.0833333333333332E-2</v>
      </c>
      <c r="AL39" s="4">
        <v>2.0833333333333332E-2</v>
      </c>
      <c r="AM39" s="4">
        <v>2.0833333333333332E-2</v>
      </c>
      <c r="AN39" s="4">
        <v>2.0833333333333332E-2</v>
      </c>
      <c r="AO39" s="4">
        <v>2.0833333333333332E-2</v>
      </c>
      <c r="AP39" s="4">
        <v>2.0833333333333332E-2</v>
      </c>
      <c r="AQ39" s="4">
        <v>3.4722222222222224E-4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</row>
    <row r="40" spans="2:66" x14ac:dyDescent="0.25">
      <c r="B40">
        <v>32209</v>
      </c>
      <c r="C40" s="2" t="s">
        <v>490</v>
      </c>
      <c r="D40" s="2">
        <v>32854659</v>
      </c>
      <c r="E40" s="2" t="s">
        <v>48</v>
      </c>
      <c r="F40" s="1" t="s">
        <v>12</v>
      </c>
      <c r="G40" s="1">
        <v>590</v>
      </c>
      <c r="H40" s="1" t="s">
        <v>928</v>
      </c>
      <c r="I40" s="1" t="s">
        <v>924</v>
      </c>
      <c r="J40" s="16">
        <v>0.45833333333333331</v>
      </c>
      <c r="K40" s="16">
        <v>0.46074074074074073</v>
      </c>
      <c r="L40" s="16">
        <v>2.4074074074074067E-3</v>
      </c>
      <c r="M40" s="16">
        <v>0.44791666666666663</v>
      </c>
      <c r="N40" s="16">
        <v>0.46875</v>
      </c>
      <c r="O40" s="1">
        <v>1</v>
      </c>
      <c r="P40" s="3">
        <v>0</v>
      </c>
      <c r="Q40" s="3">
        <v>5</v>
      </c>
      <c r="R40" s="11">
        <v>0.19118055555555558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1.8425925925925925E-2</v>
      </c>
      <c r="AP40" s="4">
        <v>1.9606481481481482E-2</v>
      </c>
      <c r="AQ40" s="4">
        <v>2.0833333333333332E-2</v>
      </c>
      <c r="AR40" s="4">
        <v>1.9907407407407408E-2</v>
      </c>
      <c r="AS40" s="4">
        <v>1.2962962962962963E-2</v>
      </c>
      <c r="AT40" s="4">
        <v>2.0833333333333332E-2</v>
      </c>
      <c r="AU40" s="4">
        <v>1.7222222222222222E-2</v>
      </c>
      <c r="AV40" s="4">
        <v>2.0833333333333332E-2</v>
      </c>
      <c r="AW40" s="4">
        <v>2.0833333333333332E-2</v>
      </c>
      <c r="AX40" s="4">
        <v>1.9722222222222221E-2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</row>
    <row r="41" spans="2:66" x14ac:dyDescent="0.25">
      <c r="B41">
        <v>32210</v>
      </c>
      <c r="C41" s="2" t="s">
        <v>348</v>
      </c>
      <c r="D41" s="2">
        <v>30221229</v>
      </c>
      <c r="E41" s="2" t="s">
        <v>116</v>
      </c>
      <c r="F41" s="1" t="s">
        <v>6</v>
      </c>
      <c r="G41" s="1">
        <v>925</v>
      </c>
      <c r="H41" s="1" t="s">
        <v>931</v>
      </c>
      <c r="I41" s="1" t="s">
        <v>924</v>
      </c>
      <c r="J41" s="16">
        <v>0.33333333333333331</v>
      </c>
      <c r="K41" s="16">
        <v>0.33339120370370368</v>
      </c>
      <c r="L41" s="16">
        <v>5.7870370370367852E-5</v>
      </c>
      <c r="M41" s="16">
        <v>0.32291666666666663</v>
      </c>
      <c r="N41" s="16">
        <v>0.34375</v>
      </c>
      <c r="O41" s="1">
        <v>1</v>
      </c>
      <c r="P41" s="3">
        <v>0</v>
      </c>
      <c r="Q41" s="3">
        <v>5</v>
      </c>
      <c r="R41" s="11">
        <v>0.20837962962962964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2.0775462962962964E-2</v>
      </c>
      <c r="AJ41" s="4">
        <v>2.0833333333333332E-2</v>
      </c>
      <c r="AK41" s="4">
        <v>2.0833333333333332E-2</v>
      </c>
      <c r="AL41" s="4">
        <v>2.0833333333333332E-2</v>
      </c>
      <c r="AM41" s="4">
        <v>2.0833333333333332E-2</v>
      </c>
      <c r="AN41" s="4">
        <v>2.0833333333333332E-2</v>
      </c>
      <c r="AO41" s="4">
        <v>2.0833333333333332E-2</v>
      </c>
      <c r="AP41" s="4">
        <v>2.0833333333333332E-2</v>
      </c>
      <c r="AQ41" s="4">
        <v>2.0833333333333332E-2</v>
      </c>
      <c r="AR41" s="4">
        <v>2.0833333333333332E-2</v>
      </c>
      <c r="AS41" s="4">
        <v>1.0416666666666667E-4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</row>
    <row r="42" spans="2:66" x14ac:dyDescent="0.25">
      <c r="B42">
        <v>32220</v>
      </c>
      <c r="C42" s="2" t="s">
        <v>731</v>
      </c>
      <c r="D42" s="2">
        <v>42520302</v>
      </c>
      <c r="E42" s="2" t="s">
        <v>86</v>
      </c>
      <c r="F42" s="1" t="s">
        <v>6</v>
      </c>
      <c r="G42" s="1">
        <v>920</v>
      </c>
      <c r="H42" s="1" t="s">
        <v>930</v>
      </c>
      <c r="I42" s="1" t="s">
        <v>924</v>
      </c>
      <c r="J42" s="16">
        <v>0.45833333333333331</v>
      </c>
      <c r="K42" s="16" t="s">
        <v>979</v>
      </c>
      <c r="L42" s="16" t="s">
        <v>979</v>
      </c>
      <c r="M42" s="16">
        <v>0.44791666666666663</v>
      </c>
      <c r="N42" s="16">
        <v>0.46875</v>
      </c>
      <c r="O42" s="1">
        <v>1</v>
      </c>
      <c r="P42" s="3">
        <v>1</v>
      </c>
      <c r="Q42" s="3">
        <v>7</v>
      </c>
      <c r="R42" s="11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</row>
    <row r="43" spans="2:66" x14ac:dyDescent="0.25">
      <c r="B43">
        <v>32221</v>
      </c>
      <c r="C43" s="2" t="s">
        <v>123</v>
      </c>
      <c r="D43" s="2">
        <v>26178531</v>
      </c>
      <c r="E43" s="2" t="s">
        <v>93</v>
      </c>
      <c r="F43" s="1" t="s">
        <v>16</v>
      </c>
      <c r="G43" s="1">
        <v>590</v>
      </c>
      <c r="H43" s="1" t="s">
        <v>928</v>
      </c>
      <c r="I43" s="1" t="s">
        <v>924</v>
      </c>
      <c r="J43" s="16">
        <v>0.54166666666666663</v>
      </c>
      <c r="K43" s="16">
        <v>0.56195601851851851</v>
      </c>
      <c r="L43" s="16">
        <v>2.028935185185185E-2</v>
      </c>
      <c r="M43" s="16">
        <v>0.53125</v>
      </c>
      <c r="N43" s="16">
        <v>0.55208333333333326</v>
      </c>
      <c r="O43" s="1">
        <v>1</v>
      </c>
      <c r="P43" s="3">
        <v>1</v>
      </c>
      <c r="Q43" s="3">
        <v>7.0000000000000018</v>
      </c>
      <c r="R43" s="11">
        <v>0.26255787037037037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5.4398148148148144E-4</v>
      </c>
      <c r="AT43" s="4">
        <v>1.9722222222222221E-2</v>
      </c>
      <c r="AU43" s="4">
        <v>2.0833333333333332E-2</v>
      </c>
      <c r="AV43" s="4">
        <v>2.0833333333333332E-2</v>
      </c>
      <c r="AW43" s="4">
        <v>2.0833333333333332E-2</v>
      </c>
      <c r="AX43" s="4">
        <v>1.1932870370370371E-2</v>
      </c>
      <c r="AY43" s="4">
        <v>2.0833333333333332E-2</v>
      </c>
      <c r="AZ43" s="4">
        <v>2.0833333333333332E-2</v>
      </c>
      <c r="BA43" s="4">
        <v>2.0833333333333332E-2</v>
      </c>
      <c r="BB43" s="4">
        <v>2.0833333333333332E-2</v>
      </c>
      <c r="BC43" s="4">
        <v>2.0833333333333332E-2</v>
      </c>
      <c r="BD43" s="4">
        <v>2.0833333333333332E-2</v>
      </c>
      <c r="BE43" s="4">
        <v>2.0833333333333332E-2</v>
      </c>
      <c r="BF43" s="4">
        <v>2.0833333333333332E-2</v>
      </c>
      <c r="BG43" s="4">
        <v>1.1921296296296296E-3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</row>
    <row r="44" spans="2:66" x14ac:dyDescent="0.25">
      <c r="B44">
        <v>32226</v>
      </c>
      <c r="C44" s="2" t="s">
        <v>665</v>
      </c>
      <c r="D44" s="2">
        <v>33548701</v>
      </c>
      <c r="E44" s="2" t="s">
        <v>99</v>
      </c>
      <c r="F44" s="1" t="s">
        <v>12</v>
      </c>
      <c r="G44" s="1">
        <v>905</v>
      </c>
      <c r="H44" s="1" t="s">
        <v>940</v>
      </c>
      <c r="I44" s="1" t="s">
        <v>924</v>
      </c>
      <c r="J44" s="16">
        <v>0.625</v>
      </c>
      <c r="K44" s="16">
        <v>0.62474537037037037</v>
      </c>
      <c r="L44" s="16">
        <v>2.0578703703703703E-2</v>
      </c>
      <c r="M44" s="16">
        <v>0.61458333333333337</v>
      </c>
      <c r="N44" s="16">
        <v>0.63541666666666663</v>
      </c>
      <c r="O44" s="1">
        <v>1</v>
      </c>
      <c r="P44" s="3">
        <v>0</v>
      </c>
      <c r="Q44" s="3">
        <v>6</v>
      </c>
      <c r="R44" s="11">
        <v>0.25240740740740741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2.5462962962962961E-4</v>
      </c>
      <c r="AW44" s="4">
        <v>2.0833333333333332E-2</v>
      </c>
      <c r="AX44" s="4">
        <v>2.0833333333333332E-2</v>
      </c>
      <c r="AY44" s="4">
        <v>2.0833333333333332E-2</v>
      </c>
      <c r="AZ44" s="4">
        <v>2.0833333333333332E-2</v>
      </c>
      <c r="BA44" s="4">
        <v>2.0833333333333332E-2</v>
      </c>
      <c r="BB44" s="4">
        <v>2.0833333333333332E-2</v>
      </c>
      <c r="BC44" s="4">
        <v>2.0833333333333332E-2</v>
      </c>
      <c r="BD44" s="4">
        <v>2.0833333333333332E-2</v>
      </c>
      <c r="BE44" s="4">
        <v>2.0833333333333332E-2</v>
      </c>
      <c r="BF44" s="4">
        <v>2.0833333333333332E-2</v>
      </c>
      <c r="BG44" s="4">
        <v>2.0833333333333332E-2</v>
      </c>
      <c r="BH44" s="4">
        <v>2.0833333333333332E-2</v>
      </c>
      <c r="BI44" s="4">
        <v>2.1527777777777778E-3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</row>
    <row r="45" spans="2:66" x14ac:dyDescent="0.25">
      <c r="B45">
        <v>32232</v>
      </c>
      <c r="C45" s="2" t="s">
        <v>430</v>
      </c>
      <c r="D45" s="2">
        <v>38193969</v>
      </c>
      <c r="E45" s="2" t="s">
        <v>52</v>
      </c>
      <c r="F45" s="1" t="s">
        <v>12</v>
      </c>
      <c r="G45" s="1">
        <v>1120</v>
      </c>
      <c r="H45" s="1" t="s">
        <v>943</v>
      </c>
      <c r="I45" s="1" t="s">
        <v>925</v>
      </c>
      <c r="J45" s="16">
        <v>0.33333333333333331</v>
      </c>
      <c r="K45" s="16">
        <v>0.33018518518518519</v>
      </c>
      <c r="L45" s="16">
        <v>1.7685185185185186E-2</v>
      </c>
      <c r="M45" s="16">
        <v>0.32291666666666663</v>
      </c>
      <c r="N45" s="16">
        <v>0.34375</v>
      </c>
      <c r="O45" s="1">
        <v>1</v>
      </c>
      <c r="P45" s="3">
        <v>0</v>
      </c>
      <c r="Q45" s="3">
        <v>6.0000000000000018</v>
      </c>
      <c r="R45" s="11">
        <v>0.25260416666666669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3.1481481481481482E-3</v>
      </c>
      <c r="AI45" s="4">
        <v>2.0833333333333332E-2</v>
      </c>
      <c r="AJ45" s="4">
        <v>2.0833333333333332E-2</v>
      </c>
      <c r="AK45" s="4">
        <v>2.0833333333333332E-2</v>
      </c>
      <c r="AL45" s="4">
        <v>2.0833333333333332E-2</v>
      </c>
      <c r="AM45" s="4">
        <v>2.0833333333333332E-2</v>
      </c>
      <c r="AN45" s="4">
        <v>2.0833333333333332E-2</v>
      </c>
      <c r="AO45" s="4">
        <v>2.0833333333333332E-2</v>
      </c>
      <c r="AP45" s="4">
        <v>2.0833333333333332E-2</v>
      </c>
      <c r="AQ45" s="4">
        <v>2.0833333333333332E-2</v>
      </c>
      <c r="AR45" s="4">
        <v>2.0833333333333332E-2</v>
      </c>
      <c r="AS45" s="4">
        <v>2.0833333333333332E-2</v>
      </c>
      <c r="AT45" s="4">
        <v>2.028935185185185E-2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</row>
    <row r="46" spans="2:66" x14ac:dyDescent="0.25">
      <c r="B46">
        <v>32261</v>
      </c>
      <c r="C46" s="2" t="s">
        <v>477</v>
      </c>
      <c r="D46" s="2">
        <v>28721302</v>
      </c>
      <c r="E46" s="2" t="s">
        <v>22</v>
      </c>
      <c r="F46" s="1" t="s">
        <v>3</v>
      </c>
      <c r="G46" s="1">
        <v>918</v>
      </c>
      <c r="H46" s="1" t="s">
        <v>935</v>
      </c>
      <c r="I46" s="1" t="s">
        <v>924</v>
      </c>
      <c r="J46" s="16">
        <v>0.33333333333333331</v>
      </c>
      <c r="K46" s="16">
        <v>0.34085648148148145</v>
      </c>
      <c r="L46" s="16">
        <v>7.5231481481481469E-3</v>
      </c>
      <c r="M46" s="16">
        <v>0.32291666666666663</v>
      </c>
      <c r="N46" s="16">
        <v>0.34375</v>
      </c>
      <c r="O46" s="1">
        <v>1</v>
      </c>
      <c r="P46" s="3">
        <v>0</v>
      </c>
      <c r="Q46" s="3">
        <v>7</v>
      </c>
      <c r="R46" s="11">
        <v>0.28561342592592598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1.3310185185185187E-2</v>
      </c>
      <c r="AJ46" s="4">
        <v>2.0833333333333332E-2</v>
      </c>
      <c r="AK46" s="4">
        <v>2.0833333333333332E-2</v>
      </c>
      <c r="AL46" s="4">
        <v>2.0833333333333332E-2</v>
      </c>
      <c r="AM46" s="4">
        <v>2.0833333333333332E-2</v>
      </c>
      <c r="AN46" s="4">
        <v>2.0833333333333332E-2</v>
      </c>
      <c r="AO46" s="4">
        <v>2.0833333333333332E-2</v>
      </c>
      <c r="AP46" s="4">
        <v>2.0833333333333332E-2</v>
      </c>
      <c r="AQ46" s="4">
        <v>2.0833333333333332E-2</v>
      </c>
      <c r="AR46" s="4">
        <v>2.0833333333333332E-2</v>
      </c>
      <c r="AS46" s="4">
        <v>2.0833333333333332E-2</v>
      </c>
      <c r="AT46" s="4">
        <v>2.0833333333333332E-2</v>
      </c>
      <c r="AU46" s="4">
        <v>2.0833333333333332E-2</v>
      </c>
      <c r="AV46" s="4">
        <v>2.0833333333333332E-2</v>
      </c>
      <c r="AW46" s="4">
        <v>1.4699074074074074E-3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</row>
    <row r="47" spans="2:66" x14ac:dyDescent="0.25">
      <c r="B47">
        <v>32263</v>
      </c>
      <c r="C47" s="2" t="s">
        <v>782</v>
      </c>
      <c r="D47" s="2">
        <v>35077886</v>
      </c>
      <c r="E47" s="2" t="s">
        <v>170</v>
      </c>
      <c r="F47" s="1" t="s">
        <v>12</v>
      </c>
      <c r="G47" s="1">
        <v>504</v>
      </c>
      <c r="H47" s="1" t="s">
        <v>945</v>
      </c>
      <c r="I47" s="1" t="s">
        <v>924</v>
      </c>
      <c r="J47" s="16">
        <v>0.25</v>
      </c>
      <c r="K47" s="16">
        <v>0.25049768518518517</v>
      </c>
      <c r="L47" s="16">
        <v>4.9768518518518434E-4</v>
      </c>
      <c r="M47" s="16">
        <v>0.23958333333333334</v>
      </c>
      <c r="N47" s="16">
        <v>0.26041666666666669</v>
      </c>
      <c r="O47" s="1">
        <v>1</v>
      </c>
      <c r="P47" s="3">
        <v>0</v>
      </c>
      <c r="Q47" s="3">
        <v>6</v>
      </c>
      <c r="R47" s="11">
        <v>0.25223379629629633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2.0335648148148148E-2</v>
      </c>
      <c r="AF47" s="4">
        <v>2.0833333333333332E-2</v>
      </c>
      <c r="AG47" s="4">
        <v>2.0833333333333332E-2</v>
      </c>
      <c r="AH47" s="4">
        <v>2.0833333333333332E-2</v>
      </c>
      <c r="AI47" s="4">
        <v>2.0833333333333332E-2</v>
      </c>
      <c r="AJ47" s="4">
        <v>2.0833333333333332E-2</v>
      </c>
      <c r="AK47" s="4">
        <v>2.0833333333333332E-2</v>
      </c>
      <c r="AL47" s="4">
        <v>2.0833333333333332E-2</v>
      </c>
      <c r="AM47" s="4">
        <v>2.0833333333333332E-2</v>
      </c>
      <c r="AN47" s="4">
        <v>2.0833333333333332E-2</v>
      </c>
      <c r="AO47" s="4">
        <v>2.0833333333333332E-2</v>
      </c>
      <c r="AP47" s="4">
        <v>2.0833333333333332E-2</v>
      </c>
      <c r="AQ47" s="4">
        <v>2.731481481481481E-3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</row>
    <row r="48" spans="2:66" x14ac:dyDescent="0.25">
      <c r="B48">
        <v>32282</v>
      </c>
      <c r="C48" s="2" t="s">
        <v>169</v>
      </c>
      <c r="D48" s="2">
        <v>33353281</v>
      </c>
      <c r="E48" s="2" t="s">
        <v>31</v>
      </c>
      <c r="F48" s="1" t="s">
        <v>12</v>
      </c>
      <c r="G48" s="1">
        <v>909</v>
      </c>
      <c r="H48" s="1" t="s">
        <v>927</v>
      </c>
      <c r="I48" s="1" t="s">
        <v>924</v>
      </c>
      <c r="J48" s="16">
        <v>0.29166666666666669</v>
      </c>
      <c r="K48" s="16">
        <v>0.29275462962962967</v>
      </c>
      <c r="L48" s="16">
        <v>1.0879629629629607E-3</v>
      </c>
      <c r="M48" s="16">
        <v>0.28125</v>
      </c>
      <c r="N48" s="16">
        <v>0.30208333333333337</v>
      </c>
      <c r="O48" s="1">
        <v>1</v>
      </c>
      <c r="P48" s="3">
        <v>0</v>
      </c>
      <c r="Q48" s="3">
        <v>5</v>
      </c>
      <c r="R48" s="11">
        <v>0.20787037037037037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1.9745370370370371E-2</v>
      </c>
      <c r="AH48" s="4">
        <v>2.0833333333333332E-2</v>
      </c>
      <c r="AI48" s="4">
        <v>2.0833333333333332E-2</v>
      </c>
      <c r="AJ48" s="4">
        <v>2.0833333333333332E-2</v>
      </c>
      <c r="AK48" s="4">
        <v>2.0833333333333332E-2</v>
      </c>
      <c r="AL48" s="4">
        <v>2.0833333333333332E-2</v>
      </c>
      <c r="AM48" s="4">
        <v>2.0833333333333332E-2</v>
      </c>
      <c r="AN48" s="4">
        <v>2.0833333333333332E-2</v>
      </c>
      <c r="AO48" s="4">
        <v>2.0833333333333332E-2</v>
      </c>
      <c r="AP48" s="4">
        <v>2.0833333333333332E-2</v>
      </c>
      <c r="AQ48" s="4">
        <v>6.2500000000000001E-4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</row>
    <row r="49" spans="2:66" x14ac:dyDescent="0.25">
      <c r="B49">
        <v>32284</v>
      </c>
      <c r="C49" s="2" t="s">
        <v>871</v>
      </c>
      <c r="D49" s="2">
        <v>34192320</v>
      </c>
      <c r="E49" s="2" t="s">
        <v>48</v>
      </c>
      <c r="F49" s="1" t="s">
        <v>12</v>
      </c>
      <c r="G49" s="1">
        <v>590</v>
      </c>
      <c r="H49" s="1" t="s">
        <v>928</v>
      </c>
      <c r="I49" s="1" t="s">
        <v>924</v>
      </c>
      <c r="J49" s="16">
        <v>0.375</v>
      </c>
      <c r="K49" s="16">
        <v>0.37451388888888892</v>
      </c>
      <c r="L49" s="16">
        <v>2.0347222222222221E-2</v>
      </c>
      <c r="M49" s="16">
        <v>0.36458333333333331</v>
      </c>
      <c r="N49" s="16">
        <v>0.38541666666666669</v>
      </c>
      <c r="O49" s="1">
        <v>1</v>
      </c>
      <c r="P49" s="3">
        <v>0</v>
      </c>
      <c r="Q49" s="3">
        <v>6</v>
      </c>
      <c r="R49" s="11">
        <v>0.25061342592592595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4.8611111111111104E-4</v>
      </c>
      <c r="AK49" s="4">
        <v>2.0833333333333332E-2</v>
      </c>
      <c r="AL49" s="4">
        <v>2.0833333333333332E-2</v>
      </c>
      <c r="AM49" s="4">
        <v>2.0833333333333332E-2</v>
      </c>
      <c r="AN49" s="4">
        <v>2.0833333333333332E-2</v>
      </c>
      <c r="AO49" s="4">
        <v>2.0833333333333332E-2</v>
      </c>
      <c r="AP49" s="4">
        <v>2.0833333333333332E-2</v>
      </c>
      <c r="AQ49" s="4">
        <v>2.0833333333333332E-2</v>
      </c>
      <c r="AR49" s="4">
        <v>2.0833333333333332E-2</v>
      </c>
      <c r="AS49" s="4">
        <v>2.0833333333333332E-2</v>
      </c>
      <c r="AT49" s="4">
        <v>2.0833333333333332E-2</v>
      </c>
      <c r="AU49" s="4">
        <v>2.0833333333333332E-2</v>
      </c>
      <c r="AV49" s="4">
        <v>2.0833333333333332E-2</v>
      </c>
      <c r="AW49" s="4">
        <v>1.273148148148148E-4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</row>
    <row r="50" spans="2:66" x14ac:dyDescent="0.25">
      <c r="B50">
        <v>32287</v>
      </c>
      <c r="C50" s="2" t="s">
        <v>872</v>
      </c>
      <c r="D50" s="2">
        <v>34272778</v>
      </c>
      <c r="E50" s="2" t="s">
        <v>40</v>
      </c>
      <c r="F50" s="1" t="s">
        <v>12</v>
      </c>
      <c r="G50" s="1">
        <v>587</v>
      </c>
      <c r="H50" s="1" t="s">
        <v>949</v>
      </c>
      <c r="I50" s="1" t="s">
        <v>924</v>
      </c>
      <c r="J50" s="16">
        <v>0.25</v>
      </c>
      <c r="K50" s="16">
        <v>0.25011574074074072</v>
      </c>
      <c r="L50" s="16">
        <v>1.1574074074073917E-4</v>
      </c>
      <c r="M50" s="16">
        <v>0.23958333333333334</v>
      </c>
      <c r="N50" s="16">
        <v>0.26041666666666669</v>
      </c>
      <c r="O50" s="1">
        <v>1</v>
      </c>
      <c r="P50" s="3">
        <v>0</v>
      </c>
      <c r="Q50" s="3">
        <v>5</v>
      </c>
      <c r="R50" s="11">
        <v>0.21226851851851852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2.071759259259259E-2</v>
      </c>
      <c r="AF50" s="4">
        <v>2.0833333333333332E-2</v>
      </c>
      <c r="AG50" s="4">
        <v>2.0833333333333332E-2</v>
      </c>
      <c r="AH50" s="4">
        <v>2.0833333333333332E-2</v>
      </c>
      <c r="AI50" s="4">
        <v>2.0833333333333332E-2</v>
      </c>
      <c r="AJ50" s="4">
        <v>2.0833333333333332E-2</v>
      </c>
      <c r="AK50" s="4">
        <v>2.0833333333333332E-2</v>
      </c>
      <c r="AL50" s="4">
        <v>2.0833333333333332E-2</v>
      </c>
      <c r="AM50" s="4">
        <v>2.0833333333333332E-2</v>
      </c>
      <c r="AN50" s="4">
        <v>2.0833333333333332E-2</v>
      </c>
      <c r="AO50" s="4">
        <v>4.0509259259259257E-3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</row>
    <row r="51" spans="2:66" x14ac:dyDescent="0.25">
      <c r="B51">
        <v>32288</v>
      </c>
      <c r="C51" s="2" t="s">
        <v>552</v>
      </c>
      <c r="D51" s="2">
        <v>31323245</v>
      </c>
      <c r="E51" s="2" t="s">
        <v>920</v>
      </c>
      <c r="F51" s="1" t="s">
        <v>3</v>
      </c>
      <c r="G51" s="1">
        <v>914</v>
      </c>
      <c r="H51" s="1" t="s">
        <v>953</v>
      </c>
      <c r="I51" s="1" t="s">
        <v>924</v>
      </c>
      <c r="J51" s="16">
        <v>0.375</v>
      </c>
      <c r="K51" s="16">
        <v>0.37486111111111114</v>
      </c>
      <c r="L51" s="16">
        <v>2.0694444444444442E-2</v>
      </c>
      <c r="M51" s="16">
        <v>0.36458333333333331</v>
      </c>
      <c r="N51" s="16">
        <v>0.38541666666666669</v>
      </c>
      <c r="O51" s="1">
        <v>1</v>
      </c>
      <c r="P51" s="3">
        <v>0</v>
      </c>
      <c r="Q51" s="3">
        <v>6</v>
      </c>
      <c r="R51" s="11">
        <v>0.25018518518518523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1.3888888888888889E-4</v>
      </c>
      <c r="AK51" s="4">
        <v>2.0833333333333332E-2</v>
      </c>
      <c r="AL51" s="4">
        <v>2.0833333333333332E-2</v>
      </c>
      <c r="AM51" s="4">
        <v>2.0833333333333332E-2</v>
      </c>
      <c r="AN51" s="4">
        <v>2.0833333333333332E-2</v>
      </c>
      <c r="AO51" s="4">
        <v>2.0833333333333332E-2</v>
      </c>
      <c r="AP51" s="4">
        <v>2.0833333333333332E-2</v>
      </c>
      <c r="AQ51" s="4">
        <v>2.0833333333333332E-2</v>
      </c>
      <c r="AR51" s="4">
        <v>2.0833333333333332E-2</v>
      </c>
      <c r="AS51" s="4">
        <v>2.0833333333333332E-2</v>
      </c>
      <c r="AT51" s="4">
        <v>2.0833333333333332E-2</v>
      </c>
      <c r="AU51" s="4">
        <v>2.0833333333333332E-2</v>
      </c>
      <c r="AV51" s="4">
        <v>2.0833333333333332E-2</v>
      </c>
      <c r="AW51" s="4">
        <v>4.6296296296296294E-5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</row>
    <row r="52" spans="2:66" x14ac:dyDescent="0.25">
      <c r="B52">
        <v>32305</v>
      </c>
      <c r="C52" s="2" t="s">
        <v>881</v>
      </c>
      <c r="D52" s="2">
        <v>35920405</v>
      </c>
      <c r="E52" s="2" t="s">
        <v>238</v>
      </c>
      <c r="F52" s="1" t="s">
        <v>3</v>
      </c>
      <c r="G52" s="1">
        <v>589</v>
      </c>
      <c r="H52" s="1" t="s">
        <v>942</v>
      </c>
      <c r="I52" s="1" t="s">
        <v>924</v>
      </c>
      <c r="J52" s="16">
        <v>0.54166666666666663</v>
      </c>
      <c r="K52" s="16">
        <v>0.55115740740740737</v>
      </c>
      <c r="L52" s="16">
        <v>9.4907407407407388E-3</v>
      </c>
      <c r="M52" s="16">
        <v>0.53125</v>
      </c>
      <c r="N52" s="16">
        <v>0.55208333333333326</v>
      </c>
      <c r="O52" s="1">
        <v>1</v>
      </c>
      <c r="P52" s="3">
        <v>0</v>
      </c>
      <c r="Q52" s="3">
        <v>5.0000000000000009</v>
      </c>
      <c r="R52" s="11">
        <v>0.19909722222222223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1.1342592592592592E-2</v>
      </c>
      <c r="AT52" s="4">
        <v>2.0833333333333332E-2</v>
      </c>
      <c r="AU52" s="4">
        <v>2.0833333333333332E-2</v>
      </c>
      <c r="AV52" s="4">
        <v>2.0833333333333332E-2</v>
      </c>
      <c r="AW52" s="4">
        <v>2.0833333333333332E-2</v>
      </c>
      <c r="AX52" s="4">
        <v>2.0833333333333332E-2</v>
      </c>
      <c r="AY52" s="4">
        <v>2.0833333333333332E-2</v>
      </c>
      <c r="AZ52" s="4">
        <v>2.0833333333333332E-2</v>
      </c>
      <c r="BA52" s="4">
        <v>2.0833333333333332E-2</v>
      </c>
      <c r="BB52" s="4">
        <v>2.0833333333333332E-2</v>
      </c>
      <c r="BC52" s="4">
        <v>2.5462962962962961E-4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</row>
    <row r="53" spans="2:66" x14ac:dyDescent="0.25">
      <c r="B53">
        <v>32307</v>
      </c>
      <c r="C53" s="2" t="s">
        <v>218</v>
      </c>
      <c r="D53" s="2">
        <v>34184334</v>
      </c>
      <c r="E53" s="2" t="s">
        <v>38</v>
      </c>
      <c r="F53" s="1" t="s">
        <v>6</v>
      </c>
      <c r="G53" s="1">
        <v>925</v>
      </c>
      <c r="H53" s="1" t="s">
        <v>931</v>
      </c>
      <c r="I53" s="1" t="s">
        <v>924</v>
      </c>
      <c r="J53" s="16">
        <v>0.5</v>
      </c>
      <c r="K53" s="16">
        <v>0.50075231481481486</v>
      </c>
      <c r="L53" s="16">
        <v>7.523148148148133E-4</v>
      </c>
      <c r="M53" s="16">
        <v>0.48958333333333331</v>
      </c>
      <c r="N53" s="16">
        <v>0.51041666666666663</v>
      </c>
      <c r="O53" s="1">
        <v>1</v>
      </c>
      <c r="P53" s="3">
        <v>0</v>
      </c>
      <c r="Q53" s="3">
        <v>6</v>
      </c>
      <c r="R53" s="11">
        <v>0.25001157407407409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2.0081018518518519E-2</v>
      </c>
      <c r="AR53" s="4">
        <v>2.0833333333333332E-2</v>
      </c>
      <c r="AS53" s="4">
        <v>2.0833333333333332E-2</v>
      </c>
      <c r="AT53" s="4">
        <v>2.0833333333333332E-2</v>
      </c>
      <c r="AU53" s="4">
        <v>1.90625E-2</v>
      </c>
      <c r="AV53" s="4">
        <v>2.0833333333333332E-2</v>
      </c>
      <c r="AW53" s="4">
        <v>2.0833333333333332E-2</v>
      </c>
      <c r="AX53" s="4">
        <v>2.0833333333333332E-2</v>
      </c>
      <c r="AY53" s="4">
        <v>2.0833333333333332E-2</v>
      </c>
      <c r="AZ53" s="4">
        <v>2.0833333333333332E-2</v>
      </c>
      <c r="BA53" s="4">
        <v>2.0833333333333332E-2</v>
      </c>
      <c r="BB53" s="4">
        <v>2.0833333333333332E-2</v>
      </c>
      <c r="BC53" s="4">
        <v>2.5347222222222221E-3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</row>
    <row r="54" spans="2:66" x14ac:dyDescent="0.25">
      <c r="B54">
        <v>32309</v>
      </c>
      <c r="C54" s="2" t="s">
        <v>798</v>
      </c>
      <c r="D54" s="2">
        <v>29336499</v>
      </c>
      <c r="E54" s="2" t="s">
        <v>50</v>
      </c>
      <c r="F54" s="1" t="s">
        <v>6</v>
      </c>
      <c r="G54" s="1">
        <v>417</v>
      </c>
      <c r="H54" s="1" t="s">
        <v>934</v>
      </c>
      <c r="I54" s="1" t="s">
        <v>924</v>
      </c>
      <c r="J54" s="16">
        <v>0.375</v>
      </c>
      <c r="K54" s="16">
        <v>0.37743055555555555</v>
      </c>
      <c r="L54" s="16">
        <v>2.4305555555555539E-3</v>
      </c>
      <c r="M54" s="16">
        <v>0.36458333333333331</v>
      </c>
      <c r="N54" s="16">
        <v>0.38541666666666669</v>
      </c>
      <c r="O54" s="1">
        <v>1</v>
      </c>
      <c r="P54" s="3">
        <v>0</v>
      </c>
      <c r="Q54" s="3">
        <v>6</v>
      </c>
      <c r="R54" s="11">
        <v>0.24760416666666671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1.8402777777777778E-2</v>
      </c>
      <c r="AL54" s="4">
        <v>2.0833333333333332E-2</v>
      </c>
      <c r="AM54" s="4">
        <v>2.0833333333333332E-2</v>
      </c>
      <c r="AN54" s="4">
        <v>2.0833333333333332E-2</v>
      </c>
      <c r="AO54" s="4">
        <v>2.0833333333333332E-2</v>
      </c>
      <c r="AP54" s="4">
        <v>2.0833333333333332E-2</v>
      </c>
      <c r="AQ54" s="4">
        <v>2.0833333333333332E-2</v>
      </c>
      <c r="AR54" s="4">
        <v>2.0833333333333332E-2</v>
      </c>
      <c r="AS54" s="4">
        <v>2.0833333333333332E-2</v>
      </c>
      <c r="AT54" s="4">
        <v>2.0833333333333332E-2</v>
      </c>
      <c r="AU54" s="4">
        <v>2.0833333333333332E-2</v>
      </c>
      <c r="AV54" s="4">
        <v>2.0833333333333332E-2</v>
      </c>
      <c r="AW54" s="4">
        <v>3.4722222222222222E-5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</row>
    <row r="55" spans="2:66" x14ac:dyDescent="0.25">
      <c r="B55">
        <v>32315</v>
      </c>
      <c r="C55" s="2" t="s">
        <v>845</v>
      </c>
      <c r="D55" s="2">
        <v>37500900</v>
      </c>
      <c r="E55" s="2" t="s">
        <v>88</v>
      </c>
      <c r="F55" s="1" t="s">
        <v>3</v>
      </c>
      <c r="G55" s="1">
        <v>914</v>
      </c>
      <c r="H55" s="1" t="s">
        <v>953</v>
      </c>
      <c r="I55" s="1" t="s">
        <v>924</v>
      </c>
      <c r="J55" s="16">
        <v>0.625</v>
      </c>
      <c r="K55" s="16">
        <v>0.62842592592592594</v>
      </c>
      <c r="L55" s="16">
        <v>3.425925925925926E-3</v>
      </c>
      <c r="M55" s="16">
        <v>0.61458333333333337</v>
      </c>
      <c r="N55" s="16">
        <v>0.63541666666666663</v>
      </c>
      <c r="O55" s="1">
        <v>1</v>
      </c>
      <c r="P55" s="3">
        <v>0</v>
      </c>
      <c r="Q55" s="3">
        <v>3.9999999999999991</v>
      </c>
      <c r="R55" s="11">
        <v>0.16620370370370371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1.7407407407407406E-2</v>
      </c>
      <c r="AX55" s="4">
        <v>2.0833333333333332E-2</v>
      </c>
      <c r="AY55" s="4">
        <v>2.0833333333333332E-2</v>
      </c>
      <c r="AZ55" s="4">
        <v>2.0833333333333332E-2</v>
      </c>
      <c r="BA55" s="4">
        <v>2.0833333333333332E-2</v>
      </c>
      <c r="BB55" s="4">
        <v>2.0833333333333332E-2</v>
      </c>
      <c r="BC55" s="4">
        <v>2.0833333333333332E-2</v>
      </c>
      <c r="BD55" s="4">
        <v>2.0833333333333332E-2</v>
      </c>
      <c r="BE55" s="4">
        <v>2.9629629629629628E-3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</row>
    <row r="56" spans="2:66" x14ac:dyDescent="0.25">
      <c r="B56">
        <v>32318</v>
      </c>
      <c r="C56" s="2" t="s">
        <v>98</v>
      </c>
      <c r="D56" s="2">
        <v>32854677</v>
      </c>
      <c r="E56" s="2" t="s">
        <v>99</v>
      </c>
      <c r="F56" s="1" t="s">
        <v>12</v>
      </c>
      <c r="G56" s="1">
        <v>905</v>
      </c>
      <c r="H56" s="1" t="s">
        <v>940</v>
      </c>
      <c r="I56" s="1" t="s">
        <v>924</v>
      </c>
      <c r="J56" s="16">
        <v>0.375</v>
      </c>
      <c r="K56" s="16">
        <v>0.37535879629629632</v>
      </c>
      <c r="L56" s="16">
        <v>3.5879629629629456E-4</v>
      </c>
      <c r="M56" s="16">
        <v>0.36458333333333331</v>
      </c>
      <c r="N56" s="16">
        <v>0.38541666666666669</v>
      </c>
      <c r="O56" s="1">
        <v>1</v>
      </c>
      <c r="P56" s="3">
        <v>0</v>
      </c>
      <c r="Q56" s="3">
        <v>6</v>
      </c>
      <c r="R56" s="11">
        <v>0.2504513888888889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2.0474537037037038E-2</v>
      </c>
      <c r="AL56" s="4">
        <v>2.0833333333333332E-2</v>
      </c>
      <c r="AM56" s="4">
        <v>2.0833333333333332E-2</v>
      </c>
      <c r="AN56" s="4">
        <v>2.0833333333333332E-2</v>
      </c>
      <c r="AO56" s="4">
        <v>2.0833333333333332E-2</v>
      </c>
      <c r="AP56" s="4">
        <v>2.0833333333333332E-2</v>
      </c>
      <c r="AQ56" s="4">
        <v>2.0833333333333332E-2</v>
      </c>
      <c r="AR56" s="4">
        <v>2.0833333333333332E-2</v>
      </c>
      <c r="AS56" s="4">
        <v>2.0833333333333332E-2</v>
      </c>
      <c r="AT56" s="4">
        <v>2.0833333333333332E-2</v>
      </c>
      <c r="AU56" s="4">
        <v>2.0833333333333332E-2</v>
      </c>
      <c r="AV56" s="4">
        <v>2.0833333333333332E-2</v>
      </c>
      <c r="AW56" s="4">
        <v>8.1018518518518516E-4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</row>
    <row r="57" spans="2:66" x14ac:dyDescent="0.25">
      <c r="B57">
        <v>32323</v>
      </c>
      <c r="C57" s="2" t="s">
        <v>188</v>
      </c>
      <c r="D57" s="2">
        <v>41943636</v>
      </c>
      <c r="E57" s="2" t="s">
        <v>31</v>
      </c>
      <c r="F57" s="1" t="s">
        <v>12</v>
      </c>
      <c r="G57" s="1">
        <v>909</v>
      </c>
      <c r="H57" s="1" t="s">
        <v>927</v>
      </c>
      <c r="I57" s="1" t="s">
        <v>924</v>
      </c>
      <c r="J57" s="16">
        <v>0.25</v>
      </c>
      <c r="K57" s="16">
        <v>0.24813657407407408</v>
      </c>
      <c r="L57" s="16">
        <v>1.8969907407407408E-2</v>
      </c>
      <c r="M57" s="16">
        <v>0.23958333333333334</v>
      </c>
      <c r="N57" s="16">
        <v>0.26041666666666669</v>
      </c>
      <c r="O57" s="1">
        <v>1</v>
      </c>
      <c r="P57" s="3">
        <v>0</v>
      </c>
      <c r="Q57" s="3">
        <v>6</v>
      </c>
      <c r="R57" s="11">
        <v>0.25170138888888893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1.8634259259259257E-3</v>
      </c>
      <c r="AE57" s="4">
        <v>2.0833333333333332E-2</v>
      </c>
      <c r="AF57" s="4">
        <v>2.0833333333333332E-2</v>
      </c>
      <c r="AG57" s="4">
        <v>2.0833333333333332E-2</v>
      </c>
      <c r="AH57" s="4">
        <v>2.0833333333333332E-2</v>
      </c>
      <c r="AI57" s="4">
        <v>2.0833333333333332E-2</v>
      </c>
      <c r="AJ57" s="4">
        <v>2.0833333333333332E-2</v>
      </c>
      <c r="AK57" s="4">
        <v>2.0833333333333332E-2</v>
      </c>
      <c r="AL57" s="4">
        <v>2.0833333333333332E-2</v>
      </c>
      <c r="AM57" s="4">
        <v>2.0833333333333332E-2</v>
      </c>
      <c r="AN57" s="4">
        <v>2.0833333333333332E-2</v>
      </c>
      <c r="AO57" s="4">
        <v>2.0833333333333332E-2</v>
      </c>
      <c r="AP57" s="4">
        <v>2.0671296296296295E-2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</row>
    <row r="58" spans="2:66" x14ac:dyDescent="0.25">
      <c r="B58">
        <v>32333</v>
      </c>
      <c r="C58" s="2" t="s">
        <v>174</v>
      </c>
      <c r="D58" s="2">
        <v>39215579</v>
      </c>
      <c r="E58" s="2" t="s">
        <v>60</v>
      </c>
      <c r="F58" s="1" t="s">
        <v>6</v>
      </c>
      <c r="G58" s="1">
        <v>418</v>
      </c>
      <c r="H58" s="1" t="s">
        <v>934</v>
      </c>
      <c r="I58" s="1" t="s">
        <v>924</v>
      </c>
      <c r="J58" s="16">
        <v>0.60416666666666663</v>
      </c>
      <c r="K58" s="16">
        <v>0.61037037037037034</v>
      </c>
      <c r="L58" s="16">
        <v>6.2037037037037026E-3</v>
      </c>
      <c r="M58" s="16">
        <v>0.59375</v>
      </c>
      <c r="N58" s="16">
        <v>0.61458333333333326</v>
      </c>
      <c r="O58" s="1">
        <v>1</v>
      </c>
      <c r="P58" s="3">
        <v>0</v>
      </c>
      <c r="Q58" s="3">
        <v>6</v>
      </c>
      <c r="R58" s="11">
        <v>0.25034722222222222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1.462962962962963E-2</v>
      </c>
      <c r="AW58" s="4">
        <v>2.0833333333333332E-2</v>
      </c>
      <c r="AX58" s="4">
        <v>2.0833333333333332E-2</v>
      </c>
      <c r="AY58" s="4">
        <v>2.0833333333333332E-2</v>
      </c>
      <c r="AZ58" s="4">
        <v>2.0833333333333332E-2</v>
      </c>
      <c r="BA58" s="4">
        <v>2.0833333333333332E-2</v>
      </c>
      <c r="BB58" s="4">
        <v>2.0833333333333332E-2</v>
      </c>
      <c r="BC58" s="4">
        <v>2.0833333333333332E-2</v>
      </c>
      <c r="BD58" s="4">
        <v>2.0833333333333332E-2</v>
      </c>
      <c r="BE58" s="4">
        <v>2.0833333333333332E-2</v>
      </c>
      <c r="BF58" s="4">
        <v>2.0833333333333332E-2</v>
      </c>
      <c r="BG58" s="4">
        <v>2.0833333333333332E-2</v>
      </c>
      <c r="BH58" s="4">
        <v>6.5509259259259262E-3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</row>
    <row r="59" spans="2:66" x14ac:dyDescent="0.25">
      <c r="B59">
        <v>32334</v>
      </c>
      <c r="C59" s="2" t="s">
        <v>848</v>
      </c>
      <c r="D59" s="2">
        <v>38181629</v>
      </c>
      <c r="E59" s="2" t="s">
        <v>921</v>
      </c>
      <c r="F59" s="1" t="s">
        <v>16</v>
      </c>
      <c r="G59" s="1">
        <v>582</v>
      </c>
      <c r="H59" s="1" t="s">
        <v>937</v>
      </c>
      <c r="I59" s="1" t="s">
        <v>924</v>
      </c>
      <c r="J59" s="16">
        <v>0.64583333333333337</v>
      </c>
      <c r="K59" s="16">
        <v>0.65297453703703712</v>
      </c>
      <c r="L59" s="16">
        <v>7.1412037037037017E-3</v>
      </c>
      <c r="M59" s="16">
        <v>0.63541666666666674</v>
      </c>
      <c r="N59" s="16">
        <v>0.65625</v>
      </c>
      <c r="O59" s="1">
        <v>1</v>
      </c>
      <c r="P59" s="3">
        <v>0</v>
      </c>
      <c r="Q59" s="3">
        <v>6</v>
      </c>
      <c r="R59" s="11">
        <v>0.23651620370370374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1.3692129629629629E-2</v>
      </c>
      <c r="AY59" s="4">
        <v>2.0833333333333332E-2</v>
      </c>
      <c r="AZ59" s="4">
        <v>2.0833333333333332E-2</v>
      </c>
      <c r="BA59" s="4">
        <v>2.0833333333333332E-2</v>
      </c>
      <c r="BB59" s="4">
        <v>2.0833333333333332E-2</v>
      </c>
      <c r="BC59" s="4">
        <v>2.0833333333333332E-2</v>
      </c>
      <c r="BD59" s="4">
        <v>2.0833333333333332E-2</v>
      </c>
      <c r="BE59" s="4">
        <v>2.0833333333333332E-2</v>
      </c>
      <c r="BF59" s="4">
        <v>1.3680555555555555E-2</v>
      </c>
      <c r="BG59" s="4">
        <v>2.0833333333333332E-2</v>
      </c>
      <c r="BH59" s="4">
        <v>2.0833333333333332E-2</v>
      </c>
      <c r="BI59" s="4">
        <v>2.0833333333333332E-2</v>
      </c>
      <c r="BJ59" s="4">
        <v>8.1018518518518516E-4</v>
      </c>
      <c r="BK59" s="4">
        <v>0</v>
      </c>
      <c r="BL59" s="4">
        <v>0</v>
      </c>
      <c r="BM59" s="4">
        <v>0</v>
      </c>
      <c r="BN59" s="4">
        <v>0</v>
      </c>
    </row>
    <row r="60" spans="2:66" x14ac:dyDescent="0.25">
      <c r="B60">
        <v>32344</v>
      </c>
      <c r="C60" s="2" t="s">
        <v>422</v>
      </c>
      <c r="D60" s="2">
        <v>40031959</v>
      </c>
      <c r="E60" s="2" t="s">
        <v>32</v>
      </c>
      <c r="F60" s="1" t="s">
        <v>12</v>
      </c>
      <c r="G60" s="1">
        <v>587</v>
      </c>
      <c r="H60" s="1" t="s">
        <v>949</v>
      </c>
      <c r="I60" s="1" t="s">
        <v>924</v>
      </c>
      <c r="J60" s="16">
        <v>0.625</v>
      </c>
      <c r="K60" s="16">
        <v>0.63012731481481477</v>
      </c>
      <c r="L60" s="16">
        <v>5.1273148148148137E-3</v>
      </c>
      <c r="M60" s="16">
        <v>0.61458333333333337</v>
      </c>
      <c r="N60" s="16">
        <v>0.63541666666666663</v>
      </c>
      <c r="O60" s="1">
        <v>1</v>
      </c>
      <c r="P60" s="3">
        <v>0</v>
      </c>
      <c r="Q60" s="3">
        <v>6</v>
      </c>
      <c r="R60" s="11">
        <v>0.24760416666666668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1.5706018518518518E-2</v>
      </c>
      <c r="AX60" s="4">
        <v>2.0833333333333332E-2</v>
      </c>
      <c r="AY60" s="4">
        <v>2.0833333333333332E-2</v>
      </c>
      <c r="AZ60" s="4">
        <v>2.0833333333333332E-2</v>
      </c>
      <c r="BA60" s="4">
        <v>2.0833333333333332E-2</v>
      </c>
      <c r="BB60" s="4">
        <v>2.0833333333333332E-2</v>
      </c>
      <c r="BC60" s="4">
        <v>2.0833333333333332E-2</v>
      </c>
      <c r="BD60" s="4">
        <v>2.0833333333333332E-2</v>
      </c>
      <c r="BE60" s="4">
        <v>2.0833333333333332E-2</v>
      </c>
      <c r="BF60" s="4">
        <v>2.0833333333333332E-2</v>
      </c>
      <c r="BG60" s="4">
        <v>2.0833333333333332E-2</v>
      </c>
      <c r="BH60" s="4">
        <v>2.0833333333333332E-2</v>
      </c>
      <c r="BI60" s="4">
        <v>2.731481481481481E-3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</row>
    <row r="61" spans="2:66" x14ac:dyDescent="0.25">
      <c r="B61">
        <v>32354</v>
      </c>
      <c r="C61" s="2" t="s">
        <v>750</v>
      </c>
      <c r="D61" s="2">
        <v>37796018</v>
      </c>
      <c r="E61" s="2" t="s">
        <v>151</v>
      </c>
      <c r="F61" s="1" t="s">
        <v>12</v>
      </c>
      <c r="G61" s="1">
        <v>589</v>
      </c>
      <c r="H61" s="1" t="s">
        <v>942</v>
      </c>
      <c r="I61" s="1" t="s">
        <v>924</v>
      </c>
      <c r="J61" s="16">
        <v>0.375</v>
      </c>
      <c r="K61" s="16">
        <v>0.37607638888888889</v>
      </c>
      <c r="L61" s="16">
        <v>1.0763888888888871E-3</v>
      </c>
      <c r="M61" s="16">
        <v>0.36458333333333331</v>
      </c>
      <c r="N61" s="16">
        <v>0.38541666666666669</v>
      </c>
      <c r="O61" s="1">
        <v>1</v>
      </c>
      <c r="P61" s="3">
        <v>0</v>
      </c>
      <c r="Q61" s="3">
        <v>6</v>
      </c>
      <c r="R61" s="11">
        <v>0.24900462962962966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1.9756944444444445E-2</v>
      </c>
      <c r="AL61" s="4">
        <v>2.0833333333333332E-2</v>
      </c>
      <c r="AM61" s="4">
        <v>2.0833333333333332E-2</v>
      </c>
      <c r="AN61" s="4">
        <v>2.0833333333333332E-2</v>
      </c>
      <c r="AO61" s="4">
        <v>2.0833333333333332E-2</v>
      </c>
      <c r="AP61" s="4">
        <v>2.0833333333333332E-2</v>
      </c>
      <c r="AQ61" s="4">
        <v>2.0833333333333332E-2</v>
      </c>
      <c r="AR61" s="4">
        <v>2.0833333333333332E-2</v>
      </c>
      <c r="AS61" s="4">
        <v>2.0833333333333332E-2</v>
      </c>
      <c r="AT61" s="4">
        <v>2.0833333333333332E-2</v>
      </c>
      <c r="AU61" s="4">
        <v>2.0833333333333332E-2</v>
      </c>
      <c r="AV61" s="4">
        <v>2.0833333333333332E-2</v>
      </c>
      <c r="AW61" s="4">
        <v>8.1018518518518516E-5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</row>
    <row r="62" spans="2:66" x14ac:dyDescent="0.25">
      <c r="B62">
        <v>32371</v>
      </c>
      <c r="C62" s="2" t="s">
        <v>155</v>
      </c>
      <c r="D62" s="2">
        <v>35372261</v>
      </c>
      <c r="E62" s="2" t="s">
        <v>99</v>
      </c>
      <c r="F62" s="1" t="s">
        <v>12</v>
      </c>
      <c r="G62" s="1">
        <v>905</v>
      </c>
      <c r="H62" s="1" t="s">
        <v>940</v>
      </c>
      <c r="I62" s="1" t="s">
        <v>924</v>
      </c>
      <c r="J62" s="16">
        <v>0.4375</v>
      </c>
      <c r="K62" s="16">
        <v>0.43767361111111114</v>
      </c>
      <c r="L62" s="16">
        <v>1.7361111111111049E-4</v>
      </c>
      <c r="M62" s="16">
        <v>0.42708333333333331</v>
      </c>
      <c r="N62" s="16">
        <v>0.44791666666666669</v>
      </c>
      <c r="O62" s="1">
        <v>1</v>
      </c>
      <c r="P62" s="3">
        <v>0</v>
      </c>
      <c r="Q62" s="3">
        <v>6</v>
      </c>
      <c r="R62" s="11">
        <v>0.25005787037037042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2.0659722222222222E-2</v>
      </c>
      <c r="AO62" s="4">
        <v>2.0833333333333332E-2</v>
      </c>
      <c r="AP62" s="4">
        <v>2.0833333333333332E-2</v>
      </c>
      <c r="AQ62" s="4">
        <v>2.0833333333333332E-2</v>
      </c>
      <c r="AR62" s="4">
        <v>2.0833333333333332E-2</v>
      </c>
      <c r="AS62" s="4">
        <v>2.0833333333333332E-2</v>
      </c>
      <c r="AT62" s="4">
        <v>2.0833333333333332E-2</v>
      </c>
      <c r="AU62" s="4">
        <v>2.0833333333333332E-2</v>
      </c>
      <c r="AV62" s="4">
        <v>2.0833333333333332E-2</v>
      </c>
      <c r="AW62" s="4">
        <v>2.0833333333333332E-2</v>
      </c>
      <c r="AX62" s="4">
        <v>2.0833333333333332E-2</v>
      </c>
      <c r="AY62" s="4">
        <v>2.0833333333333332E-2</v>
      </c>
      <c r="AZ62" s="4">
        <v>2.3148148148148146E-4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</row>
    <row r="63" spans="2:66" x14ac:dyDescent="0.25">
      <c r="B63">
        <v>32381</v>
      </c>
      <c r="C63" s="2" t="s">
        <v>501</v>
      </c>
      <c r="D63" s="2">
        <v>35678854</v>
      </c>
      <c r="E63" s="2" t="s">
        <v>170</v>
      </c>
      <c r="F63" s="1" t="s">
        <v>12</v>
      </c>
      <c r="G63" s="1">
        <v>504</v>
      </c>
      <c r="H63" s="1" t="s">
        <v>945</v>
      </c>
      <c r="I63" s="1" t="s">
        <v>924</v>
      </c>
      <c r="J63" s="16">
        <v>0.375</v>
      </c>
      <c r="K63" s="16">
        <v>0.37903935185185184</v>
      </c>
      <c r="L63" s="16">
        <v>4.0393518518518495E-3</v>
      </c>
      <c r="M63" s="16">
        <v>0.36458333333333331</v>
      </c>
      <c r="N63" s="16">
        <v>0.38541666666666669</v>
      </c>
      <c r="O63" s="1">
        <v>1</v>
      </c>
      <c r="P63" s="3">
        <v>0</v>
      </c>
      <c r="Q63" s="3">
        <v>6</v>
      </c>
      <c r="R63" s="11">
        <v>0.24599537037037042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1.6793981481481483E-2</v>
      </c>
      <c r="AL63" s="4">
        <v>2.0833333333333332E-2</v>
      </c>
      <c r="AM63" s="4">
        <v>2.0833333333333332E-2</v>
      </c>
      <c r="AN63" s="4">
        <v>2.0833333333333332E-2</v>
      </c>
      <c r="AO63" s="4">
        <v>2.0833333333333332E-2</v>
      </c>
      <c r="AP63" s="4">
        <v>2.0833333333333332E-2</v>
      </c>
      <c r="AQ63" s="4">
        <v>2.0833333333333332E-2</v>
      </c>
      <c r="AR63" s="4">
        <v>2.0833333333333332E-2</v>
      </c>
      <c r="AS63" s="4">
        <v>2.0833333333333332E-2</v>
      </c>
      <c r="AT63" s="4">
        <v>2.0833333333333332E-2</v>
      </c>
      <c r="AU63" s="4">
        <v>2.0833333333333332E-2</v>
      </c>
      <c r="AV63" s="4">
        <v>2.0833333333333332E-2</v>
      </c>
      <c r="AW63" s="4">
        <v>3.4722222222222222E-5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</row>
    <row r="64" spans="2:66" x14ac:dyDescent="0.25">
      <c r="B64">
        <v>32382</v>
      </c>
      <c r="C64" s="2" t="s">
        <v>275</v>
      </c>
      <c r="D64" s="2">
        <v>30497071</v>
      </c>
      <c r="E64" s="2" t="s">
        <v>30</v>
      </c>
      <c r="F64" s="1" t="s">
        <v>3</v>
      </c>
      <c r="G64" s="1">
        <v>925</v>
      </c>
      <c r="H64" s="1" t="s">
        <v>931</v>
      </c>
      <c r="I64" s="1" t="s">
        <v>924</v>
      </c>
      <c r="J64" s="16">
        <v>0.375</v>
      </c>
      <c r="K64" s="16">
        <v>0.37533564814814813</v>
      </c>
      <c r="L64" s="16">
        <v>3.3564814814814742E-4</v>
      </c>
      <c r="M64" s="16">
        <v>0.36458333333333331</v>
      </c>
      <c r="N64" s="16">
        <v>0.38541666666666669</v>
      </c>
      <c r="O64" s="1">
        <v>1</v>
      </c>
      <c r="P64" s="3">
        <v>0</v>
      </c>
      <c r="Q64" s="3">
        <v>6</v>
      </c>
      <c r="R64" s="11">
        <v>0.25009259259259259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2.0497685185185185E-2</v>
      </c>
      <c r="AL64" s="4">
        <v>2.0833333333333332E-2</v>
      </c>
      <c r="AM64" s="4">
        <v>2.0833333333333332E-2</v>
      </c>
      <c r="AN64" s="4">
        <v>2.0833333333333332E-2</v>
      </c>
      <c r="AO64" s="4">
        <v>2.0833333333333332E-2</v>
      </c>
      <c r="AP64" s="4">
        <v>2.0833333333333332E-2</v>
      </c>
      <c r="AQ64" s="4">
        <v>2.0833333333333332E-2</v>
      </c>
      <c r="AR64" s="4">
        <v>2.0833333333333332E-2</v>
      </c>
      <c r="AS64" s="4">
        <v>2.0833333333333332E-2</v>
      </c>
      <c r="AT64" s="4">
        <v>2.0833333333333332E-2</v>
      </c>
      <c r="AU64" s="4">
        <v>2.0833333333333332E-2</v>
      </c>
      <c r="AV64" s="4">
        <v>2.0833333333333332E-2</v>
      </c>
      <c r="AW64" s="4">
        <v>4.2824074074074075E-4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</row>
    <row r="65" spans="2:66" x14ac:dyDescent="0.25">
      <c r="B65">
        <v>32390</v>
      </c>
      <c r="C65" s="2" t="s">
        <v>674</v>
      </c>
      <c r="D65" s="2">
        <v>34317134</v>
      </c>
      <c r="E65" s="2" t="s">
        <v>96</v>
      </c>
      <c r="F65" s="1" t="s">
        <v>16</v>
      </c>
      <c r="G65" s="1">
        <v>590</v>
      </c>
      <c r="H65" s="1" t="s">
        <v>928</v>
      </c>
      <c r="I65" s="1" t="s">
        <v>924</v>
      </c>
      <c r="J65" s="16">
        <v>0.58333333333333337</v>
      </c>
      <c r="K65" s="16">
        <v>0.58218749999999997</v>
      </c>
      <c r="L65" s="16">
        <v>1.96875E-2</v>
      </c>
      <c r="M65" s="16">
        <v>0.57291666666666674</v>
      </c>
      <c r="N65" s="16">
        <v>0.59375</v>
      </c>
      <c r="O65" s="1">
        <v>1</v>
      </c>
      <c r="P65" s="3">
        <v>0</v>
      </c>
      <c r="Q65" s="3">
        <v>6</v>
      </c>
      <c r="R65" s="11">
        <v>0.25246527777777777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1.1458333333333333E-3</v>
      </c>
      <c r="AU65" s="4">
        <v>2.0833333333333332E-2</v>
      </c>
      <c r="AV65" s="4">
        <v>2.0833333333333332E-2</v>
      </c>
      <c r="AW65" s="4">
        <v>2.0833333333333332E-2</v>
      </c>
      <c r="AX65" s="4">
        <v>2.0833333333333332E-2</v>
      </c>
      <c r="AY65" s="4">
        <v>2.0833333333333332E-2</v>
      </c>
      <c r="AZ65" s="4">
        <v>2.0833333333333332E-2</v>
      </c>
      <c r="BA65" s="4">
        <v>2.0833333333333332E-2</v>
      </c>
      <c r="BB65" s="4">
        <v>2.0833333333333332E-2</v>
      </c>
      <c r="BC65" s="4">
        <v>2.0833333333333332E-2</v>
      </c>
      <c r="BD65" s="4">
        <v>2.0833333333333332E-2</v>
      </c>
      <c r="BE65" s="4">
        <v>2.0833333333333332E-2</v>
      </c>
      <c r="BF65" s="4">
        <v>2.0833333333333332E-2</v>
      </c>
      <c r="BG65" s="4">
        <v>1.3194444444444443E-3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</row>
    <row r="66" spans="2:66" x14ac:dyDescent="0.25">
      <c r="B66">
        <v>32396</v>
      </c>
      <c r="C66" s="2" t="s">
        <v>389</v>
      </c>
      <c r="D66" s="2">
        <v>36019775</v>
      </c>
      <c r="E66" s="2" t="s">
        <v>186</v>
      </c>
      <c r="F66" s="1" t="s">
        <v>12</v>
      </c>
      <c r="G66" s="1">
        <v>1215</v>
      </c>
      <c r="H66" s="1" t="s">
        <v>941</v>
      </c>
      <c r="I66" s="1" t="s">
        <v>924</v>
      </c>
      <c r="J66" s="16">
        <v>0.375</v>
      </c>
      <c r="K66" s="16">
        <v>0.37439814814814815</v>
      </c>
      <c r="L66" s="16">
        <v>2.0231481481481479E-2</v>
      </c>
      <c r="M66" s="16">
        <v>0.36458333333333331</v>
      </c>
      <c r="N66" s="16">
        <v>0.38541666666666669</v>
      </c>
      <c r="O66" s="1">
        <v>1</v>
      </c>
      <c r="P66" s="3">
        <v>0</v>
      </c>
      <c r="Q66" s="3">
        <v>6</v>
      </c>
      <c r="R66" s="11">
        <v>0.25063657407407414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6.018518518518519E-4</v>
      </c>
      <c r="AK66" s="4">
        <v>2.0833333333333332E-2</v>
      </c>
      <c r="AL66" s="4">
        <v>2.0833333333333332E-2</v>
      </c>
      <c r="AM66" s="4">
        <v>2.0833333333333332E-2</v>
      </c>
      <c r="AN66" s="4">
        <v>2.0833333333333332E-2</v>
      </c>
      <c r="AO66" s="4">
        <v>2.0833333333333332E-2</v>
      </c>
      <c r="AP66" s="4">
        <v>2.0833333333333332E-2</v>
      </c>
      <c r="AQ66" s="4">
        <v>2.0833333333333332E-2</v>
      </c>
      <c r="AR66" s="4">
        <v>2.0833333333333332E-2</v>
      </c>
      <c r="AS66" s="4">
        <v>2.0833333333333332E-2</v>
      </c>
      <c r="AT66" s="4">
        <v>2.0833333333333332E-2</v>
      </c>
      <c r="AU66" s="4">
        <v>2.0833333333333332E-2</v>
      </c>
      <c r="AV66" s="4">
        <v>2.0833333333333332E-2</v>
      </c>
      <c r="AW66" s="4">
        <v>3.4722222222222222E-5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</row>
    <row r="67" spans="2:66" x14ac:dyDescent="0.25">
      <c r="B67">
        <v>32397</v>
      </c>
      <c r="C67" s="2" t="s">
        <v>438</v>
      </c>
      <c r="D67" s="2">
        <v>29516925</v>
      </c>
      <c r="E67" s="2" t="s">
        <v>96</v>
      </c>
      <c r="F67" s="1" t="s">
        <v>16</v>
      </c>
      <c r="G67" s="1">
        <v>590</v>
      </c>
      <c r="H67" s="1" t="s">
        <v>928</v>
      </c>
      <c r="I67" s="1" t="s">
        <v>924</v>
      </c>
      <c r="J67" s="16">
        <v>0.375</v>
      </c>
      <c r="K67" s="16">
        <v>0.3616550925925926</v>
      </c>
      <c r="L67" s="16">
        <v>7.4884259259259244E-3</v>
      </c>
      <c r="M67" s="16">
        <v>0.36458333333333331</v>
      </c>
      <c r="N67" s="16">
        <v>0.38541666666666669</v>
      </c>
      <c r="O67" s="1">
        <v>1</v>
      </c>
      <c r="P67" s="3">
        <v>1</v>
      </c>
      <c r="Q67" s="3">
        <v>6</v>
      </c>
      <c r="R67" s="11">
        <v>0.31444444444444447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1.3344907407407408E-2</v>
      </c>
      <c r="AK67" s="4">
        <v>2.0833333333333332E-2</v>
      </c>
      <c r="AL67" s="4">
        <v>2.0833333333333332E-2</v>
      </c>
      <c r="AM67" s="4">
        <v>2.0833333333333332E-2</v>
      </c>
      <c r="AN67" s="4">
        <v>2.0833333333333332E-2</v>
      </c>
      <c r="AO67" s="4">
        <v>2.0833333333333332E-2</v>
      </c>
      <c r="AP67" s="4">
        <v>2.0833333333333332E-2</v>
      </c>
      <c r="AQ67" s="4">
        <v>2.0833333333333332E-2</v>
      </c>
      <c r="AR67" s="4">
        <v>2.0833333333333332E-2</v>
      </c>
      <c r="AS67" s="4">
        <v>2.0833333333333332E-2</v>
      </c>
      <c r="AT67" s="4">
        <v>2.0833333333333332E-2</v>
      </c>
      <c r="AU67" s="4">
        <v>2.0833333333333332E-2</v>
      </c>
      <c r="AV67" s="4">
        <v>2.0231481481481482E-2</v>
      </c>
      <c r="AW67" s="4">
        <v>2.0833333333333332E-2</v>
      </c>
      <c r="AX67" s="4">
        <v>2.0833333333333332E-2</v>
      </c>
      <c r="AY67" s="4">
        <v>1.0034722222222221E-2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</row>
    <row r="68" spans="2:66" x14ac:dyDescent="0.25">
      <c r="B68">
        <v>32403</v>
      </c>
      <c r="C68" s="2" t="s">
        <v>144</v>
      </c>
      <c r="D68" s="2">
        <v>27945349</v>
      </c>
      <c r="E68" s="2" t="s">
        <v>34</v>
      </c>
      <c r="F68" s="1" t="s">
        <v>3</v>
      </c>
      <c r="G68" s="1">
        <v>918</v>
      </c>
      <c r="H68" s="1" t="s">
        <v>935</v>
      </c>
      <c r="I68" s="1" t="s">
        <v>924</v>
      </c>
      <c r="J68" s="16">
        <v>0.35416666666666669</v>
      </c>
      <c r="K68" s="16">
        <v>0.35366898148148146</v>
      </c>
      <c r="L68" s="16">
        <v>2.0335648148148148E-2</v>
      </c>
      <c r="M68" s="16">
        <v>0.34375</v>
      </c>
      <c r="N68" s="16">
        <v>0.36458333333333337</v>
      </c>
      <c r="O68" s="1">
        <v>1</v>
      </c>
      <c r="P68" s="3">
        <v>0</v>
      </c>
      <c r="Q68" s="3">
        <v>7</v>
      </c>
      <c r="R68" s="11">
        <v>0.29245370370370372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4.9768518518518521E-4</v>
      </c>
      <c r="AJ68" s="4">
        <v>2.0833333333333332E-2</v>
      </c>
      <c r="AK68" s="4">
        <v>2.0833333333333332E-2</v>
      </c>
      <c r="AL68" s="4">
        <v>2.0833333333333332E-2</v>
      </c>
      <c r="AM68" s="4">
        <v>2.0833333333333332E-2</v>
      </c>
      <c r="AN68" s="4">
        <v>2.0833333333333332E-2</v>
      </c>
      <c r="AO68" s="4">
        <v>2.0833333333333332E-2</v>
      </c>
      <c r="AP68" s="4">
        <v>2.0833333333333332E-2</v>
      </c>
      <c r="AQ68" s="4">
        <v>2.0833333333333332E-2</v>
      </c>
      <c r="AR68" s="4">
        <v>2.0833333333333332E-2</v>
      </c>
      <c r="AS68" s="4">
        <v>2.0833333333333332E-2</v>
      </c>
      <c r="AT68" s="4">
        <v>2.0833333333333332E-2</v>
      </c>
      <c r="AU68" s="4">
        <v>2.0833333333333332E-2</v>
      </c>
      <c r="AV68" s="4">
        <v>2.0833333333333332E-2</v>
      </c>
      <c r="AW68" s="4">
        <v>2.0833333333333332E-2</v>
      </c>
      <c r="AX68" s="4">
        <v>2.8935185185185189E-4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</row>
    <row r="69" spans="2:66" x14ac:dyDescent="0.25">
      <c r="B69">
        <v>32438</v>
      </c>
      <c r="C69" s="2" t="s">
        <v>787</v>
      </c>
      <c r="D69" s="2">
        <v>36123687</v>
      </c>
      <c r="E69" s="2" t="s">
        <v>129</v>
      </c>
      <c r="F69" s="1" t="s">
        <v>3</v>
      </c>
      <c r="G69" s="1">
        <v>918</v>
      </c>
      <c r="H69" s="1" t="s">
        <v>935</v>
      </c>
      <c r="I69" s="1" t="s">
        <v>924</v>
      </c>
      <c r="J69" s="16">
        <v>0.54166666666666663</v>
      </c>
      <c r="K69" s="16">
        <v>0.5447453703703703</v>
      </c>
      <c r="L69" s="16">
        <v>3.0787037037037016E-3</v>
      </c>
      <c r="M69" s="16">
        <v>0.53125</v>
      </c>
      <c r="N69" s="16">
        <v>0.55208333333333326</v>
      </c>
      <c r="O69" s="1">
        <v>1</v>
      </c>
      <c r="P69" s="3">
        <v>0</v>
      </c>
      <c r="Q69" s="3">
        <v>6</v>
      </c>
      <c r="R69" s="11">
        <v>0.24936342592592597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1.7754629629629631E-2</v>
      </c>
      <c r="AT69" s="4">
        <v>2.0833333333333332E-2</v>
      </c>
      <c r="AU69" s="4">
        <v>2.0833333333333332E-2</v>
      </c>
      <c r="AV69" s="4">
        <v>2.0833333333333332E-2</v>
      </c>
      <c r="AW69" s="4">
        <v>2.0833333333333332E-2</v>
      </c>
      <c r="AX69" s="4">
        <v>2.0833333333333332E-2</v>
      </c>
      <c r="AY69" s="4">
        <v>2.0833333333333332E-2</v>
      </c>
      <c r="AZ69" s="4">
        <v>2.0833333333333332E-2</v>
      </c>
      <c r="BA69" s="4">
        <v>2.0833333333333332E-2</v>
      </c>
      <c r="BB69" s="4">
        <v>2.0833333333333332E-2</v>
      </c>
      <c r="BC69" s="4">
        <v>2.0833333333333332E-2</v>
      </c>
      <c r="BD69" s="4">
        <v>2.0833333333333332E-2</v>
      </c>
      <c r="BE69" s="4">
        <v>2.4421296296296296E-3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</row>
    <row r="70" spans="2:66" x14ac:dyDescent="0.25">
      <c r="B70">
        <v>32441</v>
      </c>
      <c r="C70" s="2" t="s">
        <v>667</v>
      </c>
      <c r="D70" s="2">
        <v>33629029</v>
      </c>
      <c r="E70" s="2" t="s">
        <v>22</v>
      </c>
      <c r="F70" s="1" t="s">
        <v>3</v>
      </c>
      <c r="G70" s="1">
        <v>918</v>
      </c>
      <c r="H70" s="1" t="s">
        <v>935</v>
      </c>
      <c r="I70" s="1" t="s">
        <v>924</v>
      </c>
      <c r="J70" s="16">
        <v>0.29166666666666669</v>
      </c>
      <c r="K70" s="16">
        <v>0.29105324074074074</v>
      </c>
      <c r="L70" s="16">
        <v>2.0219907407407405E-2</v>
      </c>
      <c r="M70" s="16">
        <v>0.28125</v>
      </c>
      <c r="N70" s="16">
        <v>0.30208333333333337</v>
      </c>
      <c r="O70" s="1">
        <v>1</v>
      </c>
      <c r="P70" s="3">
        <v>0</v>
      </c>
      <c r="Q70" s="3">
        <v>7</v>
      </c>
      <c r="R70" s="11">
        <v>0.29138888888888892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6.134259259259259E-4</v>
      </c>
      <c r="AG70" s="4">
        <v>2.0833333333333332E-2</v>
      </c>
      <c r="AH70" s="4">
        <v>2.0833333333333332E-2</v>
      </c>
      <c r="AI70" s="4">
        <v>2.0833333333333332E-2</v>
      </c>
      <c r="AJ70" s="4">
        <v>2.0833333333333332E-2</v>
      </c>
      <c r="AK70" s="4">
        <v>2.0833333333333332E-2</v>
      </c>
      <c r="AL70" s="4">
        <v>2.0833333333333332E-2</v>
      </c>
      <c r="AM70" s="4">
        <v>1.9780092592592592E-2</v>
      </c>
      <c r="AN70" s="4">
        <v>2.0833333333333332E-2</v>
      </c>
      <c r="AO70" s="4">
        <v>2.0833333333333332E-2</v>
      </c>
      <c r="AP70" s="4">
        <v>2.0833333333333332E-2</v>
      </c>
      <c r="AQ70" s="4">
        <v>2.0833333333333332E-2</v>
      </c>
      <c r="AR70" s="4">
        <v>2.0833333333333332E-2</v>
      </c>
      <c r="AS70" s="4">
        <v>2.0833333333333332E-2</v>
      </c>
      <c r="AT70" s="4">
        <v>2.0833333333333332E-2</v>
      </c>
      <c r="AU70" s="4">
        <v>1.6203703703703703E-4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</row>
    <row r="71" spans="2:66" x14ac:dyDescent="0.25">
      <c r="B71">
        <v>32445</v>
      </c>
      <c r="C71" s="2" t="s">
        <v>470</v>
      </c>
      <c r="D71" s="2">
        <v>27586402</v>
      </c>
      <c r="E71" s="2" t="s">
        <v>99</v>
      </c>
      <c r="F71" s="1" t="s">
        <v>12</v>
      </c>
      <c r="G71" s="1">
        <v>905</v>
      </c>
      <c r="H71" s="1" t="s">
        <v>940</v>
      </c>
      <c r="I71" s="1" t="s">
        <v>924</v>
      </c>
      <c r="J71" s="16">
        <v>0.375</v>
      </c>
      <c r="K71" s="16">
        <v>0.37813657407407408</v>
      </c>
      <c r="L71" s="16">
        <v>3.1365740740740729E-3</v>
      </c>
      <c r="M71" s="16">
        <v>0.36458333333333331</v>
      </c>
      <c r="N71" s="16">
        <v>0.38541666666666669</v>
      </c>
      <c r="O71" s="1">
        <v>1</v>
      </c>
      <c r="P71" s="3">
        <v>0</v>
      </c>
      <c r="Q71" s="3">
        <v>6</v>
      </c>
      <c r="R71" s="11">
        <v>0.24247685185185186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1.7696759259259259E-2</v>
      </c>
      <c r="AL71" s="4">
        <v>2.0833333333333332E-2</v>
      </c>
      <c r="AM71" s="4">
        <v>2.0833333333333332E-2</v>
      </c>
      <c r="AN71" s="4">
        <v>2.0833333333333332E-2</v>
      </c>
      <c r="AO71" s="4">
        <v>2.0833333333333332E-2</v>
      </c>
      <c r="AP71" s="4">
        <v>2.0833333333333332E-2</v>
      </c>
      <c r="AQ71" s="4">
        <v>2.0833333333333332E-2</v>
      </c>
      <c r="AR71" s="4">
        <v>2.0833333333333332E-2</v>
      </c>
      <c r="AS71" s="4">
        <v>1.5752314814814813E-2</v>
      </c>
      <c r="AT71" s="4">
        <v>2.0833333333333332E-2</v>
      </c>
      <c r="AU71" s="4">
        <v>2.0833333333333332E-2</v>
      </c>
      <c r="AV71" s="4">
        <v>2.0833333333333332E-2</v>
      </c>
      <c r="AW71" s="4">
        <v>6.9444444444444447E-4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</row>
    <row r="72" spans="2:66" x14ac:dyDescent="0.25">
      <c r="B72">
        <v>32461</v>
      </c>
      <c r="C72" s="2" t="s">
        <v>480</v>
      </c>
      <c r="D72" s="2">
        <v>31545495</v>
      </c>
      <c r="E72" s="2" t="s">
        <v>50</v>
      </c>
      <c r="F72" s="1" t="s">
        <v>6</v>
      </c>
      <c r="G72" s="1">
        <v>417</v>
      </c>
      <c r="H72" s="1" t="s">
        <v>934</v>
      </c>
      <c r="I72" s="1" t="s">
        <v>924</v>
      </c>
      <c r="J72" s="16">
        <v>0.375</v>
      </c>
      <c r="K72" s="16">
        <v>0.37638888888888888</v>
      </c>
      <c r="L72" s="16">
        <v>1.3888888888888874E-3</v>
      </c>
      <c r="M72" s="16">
        <v>0.36458333333333331</v>
      </c>
      <c r="N72" s="16">
        <v>0.38541666666666669</v>
      </c>
      <c r="O72" s="1">
        <v>1</v>
      </c>
      <c r="P72" s="3">
        <v>0</v>
      </c>
      <c r="Q72" s="3">
        <v>5.0000000000000009</v>
      </c>
      <c r="R72" s="11">
        <v>0.19427083333333334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1.9444444444444445E-2</v>
      </c>
      <c r="AL72" s="4">
        <v>2.0833333333333332E-2</v>
      </c>
      <c r="AM72" s="4">
        <v>2.0833333333333332E-2</v>
      </c>
      <c r="AN72" s="4">
        <v>2.0833333333333332E-2</v>
      </c>
      <c r="AO72" s="4">
        <v>2.0833333333333332E-2</v>
      </c>
      <c r="AP72" s="4">
        <v>2.0833333333333332E-2</v>
      </c>
      <c r="AQ72" s="4">
        <v>2.0833333333333332E-2</v>
      </c>
      <c r="AR72" s="4">
        <v>1.7939814814814815E-2</v>
      </c>
      <c r="AS72" s="4">
        <v>1.0393518518518519E-2</v>
      </c>
      <c r="AT72" s="4">
        <v>2.0833333333333332E-2</v>
      </c>
      <c r="AU72" s="4">
        <v>6.5972222222222213E-4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</row>
    <row r="73" spans="2:66" x14ac:dyDescent="0.25">
      <c r="B73">
        <v>32467</v>
      </c>
      <c r="C73" s="2" t="s">
        <v>176</v>
      </c>
      <c r="D73" s="2">
        <v>39477017</v>
      </c>
      <c r="E73" s="2" t="s">
        <v>238</v>
      </c>
      <c r="F73" s="1" t="s">
        <v>3</v>
      </c>
      <c r="G73" s="1">
        <v>590</v>
      </c>
      <c r="H73" s="1" t="s">
        <v>928</v>
      </c>
      <c r="I73" s="1" t="s">
        <v>924</v>
      </c>
      <c r="J73" s="16">
        <v>0.58333333333333337</v>
      </c>
      <c r="K73" s="16">
        <v>2.0775462962962961E-2</v>
      </c>
      <c r="L73" s="16">
        <v>2.0775462962962961E-2</v>
      </c>
      <c r="M73" s="16">
        <v>0.57291666666666674</v>
      </c>
      <c r="N73" s="16">
        <v>0.59375</v>
      </c>
      <c r="O73" s="1">
        <v>1</v>
      </c>
      <c r="P73" s="3">
        <v>1</v>
      </c>
      <c r="Q73" s="3">
        <v>6</v>
      </c>
      <c r="R73" s="11">
        <v>0.24312500000000004</v>
      </c>
      <c r="S73" s="4">
        <v>5.7870370370370366E-5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1.5601851851851851E-2</v>
      </c>
      <c r="AV73" s="4">
        <v>2.0833333333333332E-2</v>
      </c>
      <c r="AW73" s="4">
        <v>1.9074074074074073E-2</v>
      </c>
      <c r="AX73" s="4">
        <v>2.0833333333333332E-2</v>
      </c>
      <c r="AY73" s="4">
        <v>2.0833333333333332E-2</v>
      </c>
      <c r="AZ73" s="4">
        <v>2.0833333333333332E-2</v>
      </c>
      <c r="BA73" s="4">
        <v>2.0833333333333332E-2</v>
      </c>
      <c r="BB73" s="4">
        <v>2.0833333333333332E-2</v>
      </c>
      <c r="BC73" s="4">
        <v>2.0833333333333332E-2</v>
      </c>
      <c r="BD73" s="4">
        <v>2.0833333333333332E-2</v>
      </c>
      <c r="BE73" s="4">
        <v>2.0833333333333332E-2</v>
      </c>
      <c r="BF73" s="4">
        <v>2.0833333333333332E-2</v>
      </c>
      <c r="BG73" s="4">
        <v>5.7870370370370366E-5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</row>
    <row r="74" spans="2:66" x14ac:dyDescent="0.25">
      <c r="B74">
        <v>32468</v>
      </c>
      <c r="C74" s="2" t="s">
        <v>544</v>
      </c>
      <c r="D74" s="2">
        <v>37752271</v>
      </c>
      <c r="E74" s="2" t="s">
        <v>55</v>
      </c>
      <c r="F74" s="1" t="s">
        <v>6</v>
      </c>
      <c r="G74" s="1">
        <v>417</v>
      </c>
      <c r="H74" s="1" t="s">
        <v>934</v>
      </c>
      <c r="I74" s="1" t="s">
        <v>924</v>
      </c>
      <c r="J74" s="16">
        <v>0.375</v>
      </c>
      <c r="K74" s="16">
        <v>0.37782407407407409</v>
      </c>
      <c r="L74" s="16">
        <v>2.8240740740740726E-3</v>
      </c>
      <c r="M74" s="16">
        <v>0.36458333333333331</v>
      </c>
      <c r="N74" s="16">
        <v>0.38541666666666669</v>
      </c>
      <c r="O74" s="1">
        <v>1</v>
      </c>
      <c r="P74" s="3">
        <v>0</v>
      </c>
      <c r="Q74" s="3">
        <v>3.9999999999999991</v>
      </c>
      <c r="R74" s="11">
        <v>0.17028935185185184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1.800925925925926E-2</v>
      </c>
      <c r="AL74" s="4">
        <v>2.0833333333333332E-2</v>
      </c>
      <c r="AM74" s="4">
        <v>2.0833333333333332E-2</v>
      </c>
      <c r="AN74" s="4">
        <v>2.0833333333333332E-2</v>
      </c>
      <c r="AO74" s="4">
        <v>2.0833333333333332E-2</v>
      </c>
      <c r="AP74" s="4">
        <v>2.0833333333333332E-2</v>
      </c>
      <c r="AQ74" s="4">
        <v>2.0833333333333332E-2</v>
      </c>
      <c r="AR74" s="4">
        <v>2.0833333333333332E-2</v>
      </c>
      <c r="AS74" s="4">
        <v>6.4467592592592597E-3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</row>
    <row r="75" spans="2:66" x14ac:dyDescent="0.25">
      <c r="B75">
        <v>32474</v>
      </c>
      <c r="C75" s="2" t="s">
        <v>380</v>
      </c>
      <c r="D75" s="2">
        <v>35261225</v>
      </c>
      <c r="E75" s="2" t="s">
        <v>55</v>
      </c>
      <c r="F75" s="1" t="s">
        <v>6</v>
      </c>
      <c r="G75" s="1">
        <v>418</v>
      </c>
      <c r="H75" s="1" t="s">
        <v>934</v>
      </c>
      <c r="I75" s="1" t="s">
        <v>924</v>
      </c>
      <c r="J75" s="16">
        <v>0.375</v>
      </c>
      <c r="K75" s="16">
        <v>0.3790162037037037</v>
      </c>
      <c r="L75" s="16">
        <v>4.0162037037037024E-3</v>
      </c>
      <c r="M75" s="16">
        <v>0.36458333333333331</v>
      </c>
      <c r="N75" s="16">
        <v>0.38541666666666669</v>
      </c>
      <c r="O75" s="1">
        <v>1</v>
      </c>
      <c r="P75" s="3">
        <v>0</v>
      </c>
      <c r="Q75" s="3">
        <v>6.9999999999999991</v>
      </c>
      <c r="R75" s="11">
        <v>0.28778935185185189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1.681712962962963E-2</v>
      </c>
      <c r="AL75" s="4">
        <v>2.0833333333333332E-2</v>
      </c>
      <c r="AM75" s="4">
        <v>2.0833333333333332E-2</v>
      </c>
      <c r="AN75" s="4">
        <v>2.0833333333333332E-2</v>
      </c>
      <c r="AO75" s="4">
        <v>2.0833333333333332E-2</v>
      </c>
      <c r="AP75" s="4">
        <v>2.0833333333333332E-2</v>
      </c>
      <c r="AQ75" s="4">
        <v>2.0833333333333332E-2</v>
      </c>
      <c r="AR75" s="4">
        <v>2.0833333333333332E-2</v>
      </c>
      <c r="AS75" s="4">
        <v>2.0833333333333332E-2</v>
      </c>
      <c r="AT75" s="4">
        <v>2.0833333333333332E-2</v>
      </c>
      <c r="AU75" s="4">
        <v>2.0833333333333332E-2</v>
      </c>
      <c r="AV75" s="4">
        <v>2.0833333333333332E-2</v>
      </c>
      <c r="AW75" s="4">
        <v>2.0833333333333332E-2</v>
      </c>
      <c r="AX75" s="4">
        <v>2.0833333333333332E-2</v>
      </c>
      <c r="AY75" s="4">
        <v>1.3888888888888889E-4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</row>
    <row r="76" spans="2:66" x14ac:dyDescent="0.25">
      <c r="B76">
        <v>32480</v>
      </c>
      <c r="C76" s="2" t="s">
        <v>716</v>
      </c>
      <c r="D76" s="2">
        <v>30607401</v>
      </c>
      <c r="E76" s="2" t="s">
        <v>119</v>
      </c>
      <c r="F76" s="1" t="s">
        <v>6</v>
      </c>
      <c r="G76" s="1">
        <v>418</v>
      </c>
      <c r="H76" s="1" t="s">
        <v>934</v>
      </c>
      <c r="I76" s="1" t="s">
        <v>924</v>
      </c>
      <c r="J76" s="16">
        <v>0.375</v>
      </c>
      <c r="K76" s="16">
        <v>0.37556712962962963</v>
      </c>
      <c r="L76" s="16">
        <v>5.6712962962962923E-4</v>
      </c>
      <c r="M76" s="16">
        <v>0.36458333333333331</v>
      </c>
      <c r="N76" s="16">
        <v>0.38541666666666669</v>
      </c>
      <c r="O76" s="1">
        <v>1</v>
      </c>
      <c r="P76" s="3">
        <v>0</v>
      </c>
      <c r="Q76" s="3">
        <v>6</v>
      </c>
      <c r="R76" s="11">
        <v>0.24956018518518522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2.0266203703703703E-2</v>
      </c>
      <c r="AL76" s="4">
        <v>2.0833333333333332E-2</v>
      </c>
      <c r="AM76" s="4">
        <v>2.0833333333333332E-2</v>
      </c>
      <c r="AN76" s="4">
        <v>2.0833333333333332E-2</v>
      </c>
      <c r="AO76" s="4">
        <v>2.0833333333333332E-2</v>
      </c>
      <c r="AP76" s="4">
        <v>2.0833333333333332E-2</v>
      </c>
      <c r="AQ76" s="4">
        <v>2.0833333333333332E-2</v>
      </c>
      <c r="AR76" s="4">
        <v>2.0833333333333332E-2</v>
      </c>
      <c r="AS76" s="4">
        <v>2.0833333333333332E-2</v>
      </c>
      <c r="AT76" s="4">
        <v>2.0833333333333332E-2</v>
      </c>
      <c r="AU76" s="4">
        <v>2.0833333333333332E-2</v>
      </c>
      <c r="AV76" s="4">
        <v>2.0833333333333332E-2</v>
      </c>
      <c r="AW76" s="4">
        <v>1.273148148148148E-4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</row>
    <row r="77" spans="2:66" x14ac:dyDescent="0.25">
      <c r="B77">
        <v>32484</v>
      </c>
      <c r="C77" s="2" t="s">
        <v>511</v>
      </c>
      <c r="D77" s="2">
        <v>39635588</v>
      </c>
      <c r="E77" s="2" t="s">
        <v>76</v>
      </c>
      <c r="F77" s="1" t="s">
        <v>12</v>
      </c>
      <c r="G77" s="1">
        <v>590</v>
      </c>
      <c r="H77" s="1" t="s">
        <v>928</v>
      </c>
      <c r="I77" s="1" t="s">
        <v>924</v>
      </c>
      <c r="J77" s="16">
        <v>0.375</v>
      </c>
      <c r="K77" s="16">
        <v>0.37540509259259258</v>
      </c>
      <c r="L77" s="16">
        <v>4.0509259259259231E-4</v>
      </c>
      <c r="M77" s="16">
        <v>0.36458333333333331</v>
      </c>
      <c r="N77" s="16">
        <v>0.38541666666666669</v>
      </c>
      <c r="O77" s="1">
        <v>1</v>
      </c>
      <c r="P77" s="3">
        <v>0</v>
      </c>
      <c r="Q77" s="3">
        <v>5.0000000000000009</v>
      </c>
      <c r="R77" s="11">
        <v>0.20850694444444445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2.0428240740740743E-2</v>
      </c>
      <c r="AL77" s="4">
        <v>2.0833333333333332E-2</v>
      </c>
      <c r="AM77" s="4">
        <v>2.0833333333333332E-2</v>
      </c>
      <c r="AN77" s="4">
        <v>2.0833333333333332E-2</v>
      </c>
      <c r="AO77" s="4">
        <v>2.0833333333333332E-2</v>
      </c>
      <c r="AP77" s="4">
        <v>2.0833333333333332E-2</v>
      </c>
      <c r="AQ77" s="4">
        <v>2.0833333333333332E-2</v>
      </c>
      <c r="AR77" s="4">
        <v>2.0833333333333332E-2</v>
      </c>
      <c r="AS77" s="4">
        <v>2.0833333333333332E-2</v>
      </c>
      <c r="AT77" s="4">
        <v>2.0833333333333332E-2</v>
      </c>
      <c r="AU77" s="4">
        <v>5.7870370370370378E-4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</row>
    <row r="78" spans="2:66" x14ac:dyDescent="0.25">
      <c r="B78">
        <v>32485</v>
      </c>
      <c r="C78" s="2" t="s">
        <v>268</v>
      </c>
      <c r="D78" s="2">
        <v>28577297</v>
      </c>
      <c r="E78" s="2" t="s">
        <v>921</v>
      </c>
      <c r="F78" s="1" t="s">
        <v>16</v>
      </c>
      <c r="G78" s="1">
        <v>582</v>
      </c>
      <c r="H78" s="1" t="s">
        <v>937</v>
      </c>
      <c r="I78" s="1" t="s">
        <v>924</v>
      </c>
      <c r="J78" s="16">
        <v>0.66666666666666663</v>
      </c>
      <c r="K78" s="16">
        <v>0.66563657407407406</v>
      </c>
      <c r="L78" s="16">
        <v>1.9803240740740739E-2</v>
      </c>
      <c r="M78" s="16">
        <v>0.65625</v>
      </c>
      <c r="N78" s="16">
        <v>0.67708333333333326</v>
      </c>
      <c r="O78" s="1">
        <v>1</v>
      </c>
      <c r="P78" s="3">
        <v>0</v>
      </c>
      <c r="Q78" s="3">
        <v>6</v>
      </c>
      <c r="R78" s="11">
        <v>0.25125000000000003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1.0300925925925926E-3</v>
      </c>
      <c r="AY78" s="4">
        <v>2.0833333333333332E-2</v>
      </c>
      <c r="AZ78" s="4">
        <v>2.0833333333333332E-2</v>
      </c>
      <c r="BA78" s="4">
        <v>2.0833333333333332E-2</v>
      </c>
      <c r="BB78" s="4">
        <v>2.0833333333333332E-2</v>
      </c>
      <c r="BC78" s="4">
        <v>2.0833333333333332E-2</v>
      </c>
      <c r="BD78" s="4">
        <v>2.0833333333333332E-2</v>
      </c>
      <c r="BE78" s="4">
        <v>2.0833333333333332E-2</v>
      </c>
      <c r="BF78" s="4">
        <v>2.0833333333333332E-2</v>
      </c>
      <c r="BG78" s="4">
        <v>2.0833333333333332E-2</v>
      </c>
      <c r="BH78" s="4">
        <v>2.0833333333333332E-2</v>
      </c>
      <c r="BI78" s="4">
        <v>2.0833333333333332E-2</v>
      </c>
      <c r="BJ78" s="4">
        <v>2.0833333333333332E-2</v>
      </c>
      <c r="BK78" s="4">
        <v>2.199074074074074E-4</v>
      </c>
      <c r="BL78" s="4">
        <v>0</v>
      </c>
      <c r="BM78" s="4">
        <v>0</v>
      </c>
      <c r="BN78" s="4">
        <v>0</v>
      </c>
    </row>
    <row r="79" spans="2:66" x14ac:dyDescent="0.25">
      <c r="B79">
        <v>32487</v>
      </c>
      <c r="C79" s="2" t="s">
        <v>495</v>
      </c>
      <c r="D79" s="2">
        <v>34190408</v>
      </c>
      <c r="E79" s="2" t="s">
        <v>55</v>
      </c>
      <c r="F79" s="1" t="s">
        <v>6</v>
      </c>
      <c r="G79" s="1">
        <v>418</v>
      </c>
      <c r="H79" s="1" t="s">
        <v>934</v>
      </c>
      <c r="I79" s="1" t="s">
        <v>924</v>
      </c>
      <c r="J79" s="16">
        <v>0.39583333333333331</v>
      </c>
      <c r="K79" s="16">
        <v>0.39810185185185182</v>
      </c>
      <c r="L79" s="16">
        <v>2.2685185185185169E-3</v>
      </c>
      <c r="M79" s="16">
        <v>0.38541666666666663</v>
      </c>
      <c r="N79" s="16">
        <v>0.40625</v>
      </c>
      <c r="O79" s="1">
        <v>1</v>
      </c>
      <c r="P79" s="3">
        <v>0</v>
      </c>
      <c r="Q79" s="3">
        <v>6.0000000000000018</v>
      </c>
      <c r="R79" s="11">
        <v>0.24476851851851855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1.8564814814814815E-2</v>
      </c>
      <c r="AM79" s="4">
        <v>2.0833333333333332E-2</v>
      </c>
      <c r="AN79" s="4">
        <v>2.0833333333333332E-2</v>
      </c>
      <c r="AO79" s="4">
        <v>2.0833333333333332E-2</v>
      </c>
      <c r="AP79" s="4">
        <v>2.0833333333333332E-2</v>
      </c>
      <c r="AQ79" s="4">
        <v>1.7303240740740741E-2</v>
      </c>
      <c r="AR79" s="4">
        <v>2.0833333333333332E-2</v>
      </c>
      <c r="AS79" s="4">
        <v>2.0833333333333332E-2</v>
      </c>
      <c r="AT79" s="4">
        <v>2.0833333333333332E-2</v>
      </c>
      <c r="AU79" s="4">
        <v>2.0833333333333332E-2</v>
      </c>
      <c r="AV79" s="4">
        <v>2.0833333333333332E-2</v>
      </c>
      <c r="AW79" s="4">
        <v>2.0833333333333332E-2</v>
      </c>
      <c r="AX79" s="4">
        <v>5.6712962962962956E-4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</row>
    <row r="80" spans="2:66" x14ac:dyDescent="0.25">
      <c r="B80">
        <v>32491</v>
      </c>
      <c r="C80" s="2" t="s">
        <v>698</v>
      </c>
      <c r="D80" s="2">
        <v>27671647</v>
      </c>
      <c r="E80" s="2" t="s">
        <v>96</v>
      </c>
      <c r="F80" s="1" t="s">
        <v>16</v>
      </c>
      <c r="G80" s="1">
        <v>590</v>
      </c>
      <c r="H80" s="1" t="s">
        <v>928</v>
      </c>
      <c r="I80" s="1" t="s">
        <v>924</v>
      </c>
      <c r="J80" s="16">
        <v>0.33333333333333331</v>
      </c>
      <c r="K80" s="16" t="s">
        <v>979</v>
      </c>
      <c r="L80" s="16" t="s">
        <v>979</v>
      </c>
      <c r="M80" s="16">
        <v>0.32291666666666663</v>
      </c>
      <c r="N80" s="16">
        <v>0.34375</v>
      </c>
      <c r="O80" s="1">
        <v>1</v>
      </c>
      <c r="P80" s="3">
        <v>1</v>
      </c>
      <c r="Q80" s="3">
        <v>6.0000000000000018</v>
      </c>
      <c r="R80" s="11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</row>
    <row r="81" spans="2:66" x14ac:dyDescent="0.25">
      <c r="B81">
        <v>32507</v>
      </c>
      <c r="C81" s="2" t="s">
        <v>843</v>
      </c>
      <c r="D81" s="2">
        <v>37262765</v>
      </c>
      <c r="E81" s="2" t="s">
        <v>40</v>
      </c>
      <c r="F81" s="1" t="s">
        <v>12</v>
      </c>
      <c r="G81" s="1">
        <v>587</v>
      </c>
      <c r="H81" s="1" t="s">
        <v>949</v>
      </c>
      <c r="I81" s="1" t="s">
        <v>924</v>
      </c>
      <c r="J81" s="16">
        <v>0.25</v>
      </c>
      <c r="K81" s="16">
        <v>0.24953703703703703</v>
      </c>
      <c r="L81" s="16">
        <v>2.0370370370370369E-2</v>
      </c>
      <c r="M81" s="16">
        <v>0.23958333333333334</v>
      </c>
      <c r="N81" s="16">
        <v>0.26041666666666669</v>
      </c>
      <c r="O81" s="1">
        <v>1</v>
      </c>
      <c r="P81" s="3">
        <v>0</v>
      </c>
      <c r="Q81" s="3">
        <v>6.9999999999999991</v>
      </c>
      <c r="R81" s="11">
        <v>0.2940625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4.6296296296296293E-4</v>
      </c>
      <c r="AE81" s="4">
        <v>2.0833333333333332E-2</v>
      </c>
      <c r="AF81" s="4">
        <v>2.0833333333333332E-2</v>
      </c>
      <c r="AG81" s="4">
        <v>2.0833333333333332E-2</v>
      </c>
      <c r="AH81" s="4">
        <v>2.0833333333333332E-2</v>
      </c>
      <c r="AI81" s="4">
        <v>2.0833333333333332E-2</v>
      </c>
      <c r="AJ81" s="4">
        <v>2.0833333333333332E-2</v>
      </c>
      <c r="AK81" s="4">
        <v>2.0833333333333332E-2</v>
      </c>
      <c r="AL81" s="4">
        <v>2.0833333333333332E-2</v>
      </c>
      <c r="AM81" s="4">
        <v>2.0833333333333332E-2</v>
      </c>
      <c r="AN81" s="4">
        <v>2.0833333333333332E-2</v>
      </c>
      <c r="AO81" s="4">
        <v>2.0833333333333332E-2</v>
      </c>
      <c r="AP81" s="4">
        <v>2.0833333333333332E-2</v>
      </c>
      <c r="AQ81" s="4">
        <v>2.0833333333333332E-2</v>
      </c>
      <c r="AR81" s="4">
        <v>2.0833333333333332E-2</v>
      </c>
      <c r="AS81" s="4">
        <v>1.9328703703703704E-3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</row>
    <row r="82" spans="2:66" x14ac:dyDescent="0.25">
      <c r="B82">
        <v>32516</v>
      </c>
      <c r="C82" s="2" t="s">
        <v>514</v>
      </c>
      <c r="D82" s="2">
        <v>40181351</v>
      </c>
      <c r="E82" s="2" t="s">
        <v>76</v>
      </c>
      <c r="F82" s="1" t="s">
        <v>12</v>
      </c>
      <c r="G82" s="1">
        <v>590</v>
      </c>
      <c r="H82" s="1" t="s">
        <v>928</v>
      </c>
      <c r="I82" s="1" t="s">
        <v>924</v>
      </c>
      <c r="J82" s="16">
        <v>0.35416666666666669</v>
      </c>
      <c r="K82" s="16">
        <v>0.3545949074074074</v>
      </c>
      <c r="L82" s="16">
        <v>4.2824074074073945E-4</v>
      </c>
      <c r="M82" s="16">
        <v>0.34375</v>
      </c>
      <c r="N82" s="16">
        <v>0.36458333333333337</v>
      </c>
      <c r="O82" s="1">
        <v>1</v>
      </c>
      <c r="P82" s="3">
        <v>0</v>
      </c>
      <c r="Q82" s="3">
        <v>5.9999999999999982</v>
      </c>
      <c r="R82" s="11">
        <v>0.25008101851851855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2.0405092592592593E-2</v>
      </c>
      <c r="AK82" s="4">
        <v>2.0833333333333332E-2</v>
      </c>
      <c r="AL82" s="4">
        <v>2.0833333333333332E-2</v>
      </c>
      <c r="AM82" s="4">
        <v>2.0833333333333332E-2</v>
      </c>
      <c r="AN82" s="4">
        <v>2.0833333333333332E-2</v>
      </c>
      <c r="AO82" s="4">
        <v>2.0833333333333332E-2</v>
      </c>
      <c r="AP82" s="4">
        <v>2.0833333333333332E-2</v>
      </c>
      <c r="AQ82" s="4">
        <v>2.0833333333333332E-2</v>
      </c>
      <c r="AR82" s="4">
        <v>2.0833333333333332E-2</v>
      </c>
      <c r="AS82" s="4">
        <v>2.0833333333333332E-2</v>
      </c>
      <c r="AT82" s="4">
        <v>2.0833333333333332E-2</v>
      </c>
      <c r="AU82" s="4">
        <v>2.0833333333333332E-2</v>
      </c>
      <c r="AV82" s="4">
        <v>5.0925925925925921E-4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</row>
    <row r="83" spans="2:66" x14ac:dyDescent="0.25">
      <c r="B83">
        <v>32524</v>
      </c>
      <c r="C83" s="2" t="s">
        <v>632</v>
      </c>
      <c r="D83" s="2">
        <v>41232593</v>
      </c>
      <c r="E83" s="2" t="s">
        <v>57</v>
      </c>
      <c r="F83" s="1" t="s">
        <v>6</v>
      </c>
      <c r="G83" s="1">
        <v>417</v>
      </c>
      <c r="H83" s="1" t="s">
        <v>934</v>
      </c>
      <c r="I83" s="1" t="s">
        <v>924</v>
      </c>
      <c r="J83" s="16">
        <v>0.58333333333333337</v>
      </c>
      <c r="K83" s="16">
        <v>0.59042824074074074</v>
      </c>
      <c r="L83" s="16">
        <v>7.0949074074074057E-3</v>
      </c>
      <c r="M83" s="16">
        <v>0.57291666666666674</v>
      </c>
      <c r="N83" s="16">
        <v>0.59375</v>
      </c>
      <c r="O83" s="1">
        <v>1</v>
      </c>
      <c r="P83" s="3">
        <v>0</v>
      </c>
      <c r="Q83" s="3">
        <v>6.9999999999999991</v>
      </c>
      <c r="R83" s="11">
        <v>0.28497685185185184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1.3738425925925926E-2</v>
      </c>
      <c r="AV83" s="4">
        <v>2.0833333333333332E-2</v>
      </c>
      <c r="AW83" s="4">
        <v>2.0833333333333332E-2</v>
      </c>
      <c r="AX83" s="4">
        <v>2.0833333333333332E-2</v>
      </c>
      <c r="AY83" s="4">
        <v>2.0833333333333332E-2</v>
      </c>
      <c r="AZ83" s="4">
        <v>2.0833333333333332E-2</v>
      </c>
      <c r="BA83" s="4">
        <v>2.0833333333333332E-2</v>
      </c>
      <c r="BB83" s="4">
        <v>2.0833333333333332E-2</v>
      </c>
      <c r="BC83" s="4">
        <v>2.0833333333333332E-2</v>
      </c>
      <c r="BD83" s="4">
        <v>2.0833333333333332E-2</v>
      </c>
      <c r="BE83" s="4">
        <v>2.0833333333333332E-2</v>
      </c>
      <c r="BF83" s="4">
        <v>2.0833333333333332E-2</v>
      </c>
      <c r="BG83" s="4">
        <v>2.0833333333333332E-2</v>
      </c>
      <c r="BH83" s="4">
        <v>2.0833333333333332E-2</v>
      </c>
      <c r="BI83" s="4">
        <v>4.0509259259259258E-4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</row>
    <row r="84" spans="2:66" x14ac:dyDescent="0.25">
      <c r="B84">
        <v>32538</v>
      </c>
      <c r="C84" s="2" t="s">
        <v>293</v>
      </c>
      <c r="D84" s="2">
        <v>37706980</v>
      </c>
      <c r="E84" s="2" t="s">
        <v>42</v>
      </c>
      <c r="F84" s="1" t="s">
        <v>12</v>
      </c>
      <c r="G84" s="1">
        <v>905</v>
      </c>
      <c r="H84" s="1" t="s">
        <v>940</v>
      </c>
      <c r="I84" s="1" t="s">
        <v>924</v>
      </c>
      <c r="J84" s="16">
        <v>0.79166666666666663</v>
      </c>
      <c r="K84" s="16">
        <v>0.79324074074074069</v>
      </c>
      <c r="L84" s="16">
        <v>1.5740740740740715E-3</v>
      </c>
      <c r="M84" s="16">
        <v>0.78125</v>
      </c>
      <c r="N84" s="16">
        <v>0.80208333333333326</v>
      </c>
      <c r="O84" s="1" t="s">
        <v>978</v>
      </c>
      <c r="P84" s="3" t="s">
        <v>978</v>
      </c>
      <c r="Q84" s="3" t="s">
        <v>979</v>
      </c>
      <c r="R84" s="11">
        <v>0.20675925925925928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1.9259259259259261E-2</v>
      </c>
      <c r="BF84" s="4">
        <v>2.0833333333333332E-2</v>
      </c>
      <c r="BG84" s="4">
        <v>2.0833333333333332E-2</v>
      </c>
      <c r="BH84" s="4">
        <v>2.0833333333333332E-2</v>
      </c>
      <c r="BI84" s="4">
        <v>2.0833333333333332E-2</v>
      </c>
      <c r="BJ84" s="4">
        <v>2.0833333333333332E-2</v>
      </c>
      <c r="BK84" s="4">
        <v>2.0833333333333332E-2</v>
      </c>
      <c r="BL84" s="4">
        <v>2.0833333333333332E-2</v>
      </c>
      <c r="BM84" s="4">
        <v>2.0833333333333332E-2</v>
      </c>
      <c r="BN84" s="4">
        <v>2.0833333333333332E-2</v>
      </c>
    </row>
    <row r="85" spans="2:66" x14ac:dyDescent="0.25">
      <c r="B85">
        <v>32555</v>
      </c>
      <c r="C85" s="2" t="s">
        <v>168</v>
      </c>
      <c r="D85" s="2">
        <v>31904258</v>
      </c>
      <c r="E85" s="2" t="s">
        <v>119</v>
      </c>
      <c r="F85" s="1" t="s">
        <v>6</v>
      </c>
      <c r="G85" s="1">
        <v>417</v>
      </c>
      <c r="H85" s="1" t="s">
        <v>934</v>
      </c>
      <c r="I85" s="1" t="s">
        <v>924</v>
      </c>
      <c r="J85" s="16">
        <v>0.33333333333333331</v>
      </c>
      <c r="K85" s="16">
        <v>0.33505787037037033</v>
      </c>
      <c r="L85" s="16">
        <v>1.7245370370370348E-3</v>
      </c>
      <c r="M85" s="16">
        <v>0.32291666666666663</v>
      </c>
      <c r="N85" s="16">
        <v>0.34375</v>
      </c>
      <c r="O85" s="1">
        <v>1</v>
      </c>
      <c r="P85" s="3">
        <v>0</v>
      </c>
      <c r="Q85" s="3">
        <v>7</v>
      </c>
      <c r="R85" s="11">
        <v>0.29042824074074075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1.9108796296296294E-2</v>
      </c>
      <c r="AJ85" s="4">
        <v>2.0833333333333332E-2</v>
      </c>
      <c r="AK85" s="4">
        <v>2.0833333333333332E-2</v>
      </c>
      <c r="AL85" s="4">
        <v>2.0833333333333332E-2</v>
      </c>
      <c r="AM85" s="4">
        <v>2.0833333333333332E-2</v>
      </c>
      <c r="AN85" s="4">
        <v>2.0833333333333332E-2</v>
      </c>
      <c r="AO85" s="4">
        <v>2.0833333333333332E-2</v>
      </c>
      <c r="AP85" s="4">
        <v>2.0833333333333332E-2</v>
      </c>
      <c r="AQ85" s="4">
        <v>2.0833333333333332E-2</v>
      </c>
      <c r="AR85" s="4">
        <v>2.0833333333333332E-2</v>
      </c>
      <c r="AS85" s="4">
        <v>2.0833333333333332E-2</v>
      </c>
      <c r="AT85" s="4">
        <v>2.0833333333333332E-2</v>
      </c>
      <c r="AU85" s="4">
        <v>2.0833333333333332E-2</v>
      </c>
      <c r="AV85" s="4">
        <v>2.0833333333333332E-2</v>
      </c>
      <c r="AW85" s="4">
        <v>4.8611111111111104E-4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</row>
    <row r="86" spans="2:66" x14ac:dyDescent="0.25">
      <c r="B86">
        <v>32559</v>
      </c>
      <c r="C86" s="2" t="s">
        <v>322</v>
      </c>
      <c r="D86" s="2">
        <v>39315877</v>
      </c>
      <c r="E86" s="2" t="s">
        <v>149</v>
      </c>
      <c r="F86" s="1" t="s">
        <v>12</v>
      </c>
      <c r="G86" s="1">
        <v>587</v>
      </c>
      <c r="H86" s="1" t="s">
        <v>949</v>
      </c>
      <c r="I86" s="1" t="s">
        <v>924</v>
      </c>
      <c r="J86" s="16">
        <v>0.41666666666666669</v>
      </c>
      <c r="K86" s="16">
        <v>1.9918981481481482E-2</v>
      </c>
      <c r="L86" s="16">
        <v>1.9918981481481482E-2</v>
      </c>
      <c r="M86" s="16">
        <v>0.40625</v>
      </c>
      <c r="N86" s="16">
        <v>0.42708333333333337</v>
      </c>
      <c r="O86" s="1">
        <v>1</v>
      </c>
      <c r="P86" s="3">
        <v>1</v>
      </c>
      <c r="Q86" s="3">
        <v>7</v>
      </c>
      <c r="R86" s="11">
        <v>0.28849537037037037</v>
      </c>
      <c r="S86" s="4">
        <v>9.1435185185185185E-4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1.9479166666666669E-2</v>
      </c>
      <c r="AN86" s="4">
        <v>2.0833333333333332E-2</v>
      </c>
      <c r="AO86" s="4">
        <v>2.0833333333333332E-2</v>
      </c>
      <c r="AP86" s="4">
        <v>2.0833333333333332E-2</v>
      </c>
      <c r="AQ86" s="4">
        <v>2.0833333333333332E-2</v>
      </c>
      <c r="AR86" s="4">
        <v>2.0833333333333332E-2</v>
      </c>
      <c r="AS86" s="4">
        <v>2.0833333333333332E-2</v>
      </c>
      <c r="AT86" s="4">
        <v>1.7534722222222222E-2</v>
      </c>
      <c r="AU86" s="4">
        <v>2.0833333333333332E-2</v>
      </c>
      <c r="AV86" s="4">
        <v>2.0833333333333332E-2</v>
      </c>
      <c r="AW86" s="4">
        <v>2.0833333333333332E-2</v>
      </c>
      <c r="AX86" s="4">
        <v>2.0833333333333332E-2</v>
      </c>
      <c r="AY86" s="4">
        <v>2.0833333333333332E-2</v>
      </c>
      <c r="AZ86" s="4">
        <v>2.0833333333333332E-2</v>
      </c>
      <c r="BA86" s="4">
        <v>5.6712962962962956E-4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</row>
    <row r="87" spans="2:66" x14ac:dyDescent="0.25">
      <c r="B87">
        <v>32566</v>
      </c>
      <c r="C87" s="2" t="s">
        <v>613</v>
      </c>
      <c r="D87" s="2">
        <v>29878609</v>
      </c>
      <c r="E87" s="2" t="s">
        <v>129</v>
      </c>
      <c r="F87" s="1" t="s">
        <v>3</v>
      </c>
      <c r="G87" s="1">
        <v>918</v>
      </c>
      <c r="H87" s="1" t="s">
        <v>935</v>
      </c>
      <c r="I87" s="1" t="s">
        <v>924</v>
      </c>
      <c r="J87" s="16">
        <v>0.625</v>
      </c>
      <c r="K87" s="16">
        <v>0.62829861111111107</v>
      </c>
      <c r="L87" s="16">
        <v>3.2986111111111098E-3</v>
      </c>
      <c r="M87" s="16">
        <v>0.61458333333333337</v>
      </c>
      <c r="N87" s="16">
        <v>0.63541666666666663</v>
      </c>
      <c r="O87" s="1">
        <v>1</v>
      </c>
      <c r="P87" s="3">
        <v>0</v>
      </c>
      <c r="Q87" s="3">
        <v>6</v>
      </c>
      <c r="R87" s="11">
        <v>0.25008101851851855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1.7534722222222222E-2</v>
      </c>
      <c r="AX87" s="4">
        <v>2.0833333333333332E-2</v>
      </c>
      <c r="AY87" s="4">
        <v>2.0833333333333332E-2</v>
      </c>
      <c r="AZ87" s="4">
        <v>2.0833333333333332E-2</v>
      </c>
      <c r="BA87" s="4">
        <v>2.0833333333333332E-2</v>
      </c>
      <c r="BB87" s="4">
        <v>2.0833333333333332E-2</v>
      </c>
      <c r="BC87" s="4">
        <v>2.0833333333333332E-2</v>
      </c>
      <c r="BD87" s="4">
        <v>2.0833333333333332E-2</v>
      </c>
      <c r="BE87" s="4">
        <v>2.0833333333333332E-2</v>
      </c>
      <c r="BF87" s="4">
        <v>2.0833333333333332E-2</v>
      </c>
      <c r="BG87" s="4">
        <v>2.0833333333333332E-2</v>
      </c>
      <c r="BH87" s="4">
        <v>2.0833333333333332E-2</v>
      </c>
      <c r="BI87" s="4">
        <v>3.3796296296296296E-3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</row>
    <row r="88" spans="2:66" x14ac:dyDescent="0.25">
      <c r="B88">
        <v>32567</v>
      </c>
      <c r="C88" s="2" t="s">
        <v>751</v>
      </c>
      <c r="D88" s="2">
        <v>38386157</v>
      </c>
      <c r="E88" s="2" t="s">
        <v>149</v>
      </c>
      <c r="F88" s="1" t="s">
        <v>12</v>
      </c>
      <c r="G88" s="1">
        <v>587</v>
      </c>
      <c r="H88" s="1" t="s">
        <v>949</v>
      </c>
      <c r="I88" s="1" t="s">
        <v>924</v>
      </c>
      <c r="J88" s="16">
        <v>0.45833333333333331</v>
      </c>
      <c r="K88" s="16">
        <v>0.45807870370370368</v>
      </c>
      <c r="L88" s="16">
        <v>2.0578703703703703E-2</v>
      </c>
      <c r="M88" s="16">
        <v>0.44791666666666663</v>
      </c>
      <c r="N88" s="16">
        <v>0.46875</v>
      </c>
      <c r="O88" s="1">
        <v>1</v>
      </c>
      <c r="P88" s="3">
        <v>0</v>
      </c>
      <c r="Q88" s="3">
        <v>7</v>
      </c>
      <c r="R88" s="11">
        <v>0.29246527777777775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2.5462962962962961E-4</v>
      </c>
      <c r="AO88" s="4">
        <v>2.0833333333333332E-2</v>
      </c>
      <c r="AP88" s="4">
        <v>2.0833333333333332E-2</v>
      </c>
      <c r="AQ88" s="4">
        <v>2.0833333333333332E-2</v>
      </c>
      <c r="AR88" s="4">
        <v>2.0833333333333332E-2</v>
      </c>
      <c r="AS88" s="4">
        <v>2.0833333333333332E-2</v>
      </c>
      <c r="AT88" s="4">
        <v>2.0833333333333332E-2</v>
      </c>
      <c r="AU88" s="4">
        <v>2.0833333333333332E-2</v>
      </c>
      <c r="AV88" s="4">
        <v>2.0833333333333332E-2</v>
      </c>
      <c r="AW88" s="4">
        <v>2.0833333333333332E-2</v>
      </c>
      <c r="AX88" s="4">
        <v>2.0833333333333332E-2</v>
      </c>
      <c r="AY88" s="4">
        <v>2.0833333333333332E-2</v>
      </c>
      <c r="AZ88" s="4">
        <v>2.0833333333333332E-2</v>
      </c>
      <c r="BA88" s="4">
        <v>2.0833333333333332E-2</v>
      </c>
      <c r="BB88" s="4">
        <v>2.0833333333333332E-2</v>
      </c>
      <c r="BC88" s="4">
        <v>5.4398148148148144E-4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</row>
    <row r="89" spans="2:66" x14ac:dyDescent="0.25">
      <c r="B89">
        <v>32571</v>
      </c>
      <c r="C89" s="2" t="s">
        <v>108</v>
      </c>
      <c r="D89" s="2">
        <v>34244430</v>
      </c>
      <c r="E89" s="2" t="s">
        <v>63</v>
      </c>
      <c r="F89" s="1" t="s">
        <v>6</v>
      </c>
      <c r="G89" s="1">
        <v>435</v>
      </c>
      <c r="H89" s="1" t="s">
        <v>932</v>
      </c>
      <c r="I89" s="1" t="s">
        <v>924</v>
      </c>
      <c r="J89" s="16">
        <v>0.375</v>
      </c>
      <c r="K89" s="16">
        <v>0.38803240740740741</v>
      </c>
      <c r="L89" s="16">
        <v>1.3032407407407406E-2</v>
      </c>
      <c r="M89" s="16">
        <v>0.36458333333333331</v>
      </c>
      <c r="N89" s="16">
        <v>0.38541666666666669</v>
      </c>
      <c r="O89" s="1">
        <v>1</v>
      </c>
      <c r="P89" s="3">
        <v>1</v>
      </c>
      <c r="Q89" s="3">
        <v>6.9999999999999991</v>
      </c>
      <c r="R89" s="11">
        <v>0.28469907407407408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7.8009259259259256E-3</v>
      </c>
      <c r="AL89" s="4">
        <v>2.0833333333333332E-2</v>
      </c>
      <c r="AM89" s="4">
        <v>2.0833333333333332E-2</v>
      </c>
      <c r="AN89" s="4">
        <v>2.0833333333333332E-2</v>
      </c>
      <c r="AO89" s="4">
        <v>2.0833333333333332E-2</v>
      </c>
      <c r="AP89" s="4">
        <v>2.0833333333333332E-2</v>
      </c>
      <c r="AQ89" s="4">
        <v>2.0833333333333332E-2</v>
      </c>
      <c r="AR89" s="4">
        <v>2.0833333333333332E-2</v>
      </c>
      <c r="AS89" s="4">
        <v>2.0833333333333332E-2</v>
      </c>
      <c r="AT89" s="4">
        <v>2.0833333333333332E-2</v>
      </c>
      <c r="AU89" s="4">
        <v>2.0833333333333332E-2</v>
      </c>
      <c r="AV89" s="4">
        <v>2.0833333333333332E-2</v>
      </c>
      <c r="AW89" s="4">
        <v>2.0833333333333332E-2</v>
      </c>
      <c r="AX89" s="4">
        <v>2.0833333333333332E-2</v>
      </c>
      <c r="AY89" s="4">
        <v>6.0648148148148145E-3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</row>
    <row r="90" spans="2:66" x14ac:dyDescent="0.25">
      <c r="B90">
        <v>32576</v>
      </c>
      <c r="C90" s="2" t="s">
        <v>299</v>
      </c>
      <c r="D90" s="2">
        <v>37998702</v>
      </c>
      <c r="E90" s="2" t="s">
        <v>66</v>
      </c>
      <c r="F90" s="1" t="s">
        <v>6</v>
      </c>
      <c r="G90" s="1">
        <v>925</v>
      </c>
      <c r="H90" s="1" t="s">
        <v>931</v>
      </c>
      <c r="I90" s="1" t="s">
        <v>924</v>
      </c>
      <c r="J90" s="16">
        <v>0.75</v>
      </c>
      <c r="K90" s="16">
        <v>1.9907407407407405E-2</v>
      </c>
      <c r="L90" s="16">
        <v>1.9907407407407405E-2</v>
      </c>
      <c r="M90" s="16">
        <v>0.73958333333333337</v>
      </c>
      <c r="N90" s="16">
        <v>0.76041666666666663</v>
      </c>
      <c r="O90" s="1" t="s">
        <v>978</v>
      </c>
      <c r="P90" s="3" t="s">
        <v>978</v>
      </c>
      <c r="Q90" s="3" t="s">
        <v>979</v>
      </c>
      <c r="R90" s="11">
        <v>0.24747685185185189</v>
      </c>
      <c r="S90" s="4">
        <v>9.2592592592592585E-4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1.7384259259259262E-2</v>
      </c>
      <c r="BD90" s="4">
        <v>2.0833333333333332E-2</v>
      </c>
      <c r="BE90" s="4">
        <v>2.0833333333333332E-2</v>
      </c>
      <c r="BF90" s="4">
        <v>2.0833333333333332E-2</v>
      </c>
      <c r="BG90" s="4">
        <v>2.0833333333333332E-2</v>
      </c>
      <c r="BH90" s="4">
        <v>2.0833333333333332E-2</v>
      </c>
      <c r="BI90" s="4">
        <v>2.0833333333333332E-2</v>
      </c>
      <c r="BJ90" s="4">
        <v>2.0833333333333332E-2</v>
      </c>
      <c r="BK90" s="4">
        <v>2.0833333333333332E-2</v>
      </c>
      <c r="BL90" s="4">
        <v>2.0833333333333332E-2</v>
      </c>
      <c r="BM90" s="4">
        <v>2.0833333333333332E-2</v>
      </c>
      <c r="BN90" s="4">
        <v>2.0833333333333332E-2</v>
      </c>
    </row>
    <row r="91" spans="2:66" x14ac:dyDescent="0.25">
      <c r="B91">
        <v>32587</v>
      </c>
      <c r="C91" s="2" t="s">
        <v>274</v>
      </c>
      <c r="D91" s="2">
        <v>30214922</v>
      </c>
      <c r="E91" s="2" t="s">
        <v>103</v>
      </c>
      <c r="F91" s="1" t="s">
        <v>12</v>
      </c>
      <c r="G91" s="1">
        <v>590</v>
      </c>
      <c r="H91" s="1" t="s">
        <v>928</v>
      </c>
      <c r="I91" s="1" t="s">
        <v>924</v>
      </c>
      <c r="J91" s="16">
        <v>0.4375</v>
      </c>
      <c r="K91" s="16">
        <v>0.43591435185185184</v>
      </c>
      <c r="L91" s="16">
        <v>1.9247685185185184E-2</v>
      </c>
      <c r="M91" s="16">
        <v>0.42708333333333331</v>
      </c>
      <c r="N91" s="16">
        <v>0.44791666666666669</v>
      </c>
      <c r="O91" s="1">
        <v>1</v>
      </c>
      <c r="P91" s="3">
        <v>0</v>
      </c>
      <c r="Q91" s="3">
        <v>6</v>
      </c>
      <c r="R91" s="11">
        <v>0.25200231481481483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1.5856481481481479E-3</v>
      </c>
      <c r="AN91" s="4">
        <v>2.0833333333333332E-2</v>
      </c>
      <c r="AO91" s="4">
        <v>2.0833333333333332E-2</v>
      </c>
      <c r="AP91" s="4">
        <v>2.0833333333333332E-2</v>
      </c>
      <c r="AQ91" s="4">
        <v>2.0833333333333332E-2</v>
      </c>
      <c r="AR91" s="4">
        <v>2.0833333333333332E-2</v>
      </c>
      <c r="AS91" s="4">
        <v>2.0833333333333332E-2</v>
      </c>
      <c r="AT91" s="4">
        <v>2.0833333333333332E-2</v>
      </c>
      <c r="AU91" s="4">
        <v>2.0833333333333332E-2</v>
      </c>
      <c r="AV91" s="4">
        <v>2.0833333333333332E-2</v>
      </c>
      <c r="AW91" s="4">
        <v>2.0833333333333332E-2</v>
      </c>
      <c r="AX91" s="4">
        <v>2.0833333333333332E-2</v>
      </c>
      <c r="AY91" s="4">
        <v>2.0833333333333332E-2</v>
      </c>
      <c r="AZ91" s="4">
        <v>4.1666666666666669E-4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</row>
    <row r="92" spans="2:66" x14ac:dyDescent="0.25">
      <c r="B92">
        <v>32600</v>
      </c>
      <c r="C92" s="2" t="s">
        <v>639</v>
      </c>
      <c r="D92" s="2">
        <v>44221754</v>
      </c>
      <c r="E92" s="2" t="s">
        <v>149</v>
      </c>
      <c r="F92" s="1" t="s">
        <v>12</v>
      </c>
      <c r="G92" s="1">
        <v>587</v>
      </c>
      <c r="H92" s="1" t="s">
        <v>949</v>
      </c>
      <c r="I92" s="1" t="s">
        <v>924</v>
      </c>
      <c r="J92" s="16">
        <v>0.5</v>
      </c>
      <c r="K92" s="16">
        <v>0.50347222222222221</v>
      </c>
      <c r="L92" s="16">
        <v>3.4722222222222203E-3</v>
      </c>
      <c r="M92" s="16">
        <v>0.48958333333333331</v>
      </c>
      <c r="N92" s="16">
        <v>0.51041666666666663</v>
      </c>
      <c r="O92" s="1">
        <v>1</v>
      </c>
      <c r="P92" s="3">
        <v>0</v>
      </c>
      <c r="Q92" s="3">
        <v>6.9999999999999991</v>
      </c>
      <c r="R92" s="11">
        <v>0.29159722222222223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1.7361111111111112E-2</v>
      </c>
      <c r="AR92" s="4">
        <v>2.0833333333333332E-2</v>
      </c>
      <c r="AS92" s="4">
        <v>2.0833333333333332E-2</v>
      </c>
      <c r="AT92" s="4">
        <v>2.0833333333333332E-2</v>
      </c>
      <c r="AU92" s="4">
        <v>2.0833333333333332E-2</v>
      </c>
      <c r="AV92" s="4">
        <v>2.0833333333333332E-2</v>
      </c>
      <c r="AW92" s="4">
        <v>2.0833333333333332E-2</v>
      </c>
      <c r="AX92" s="4">
        <v>2.0833333333333332E-2</v>
      </c>
      <c r="AY92" s="4">
        <v>2.0833333333333332E-2</v>
      </c>
      <c r="AZ92" s="4">
        <v>2.0833333333333332E-2</v>
      </c>
      <c r="BA92" s="4">
        <v>2.0833333333333332E-2</v>
      </c>
      <c r="BB92" s="4">
        <v>2.0833333333333332E-2</v>
      </c>
      <c r="BC92" s="4">
        <v>2.0833333333333332E-2</v>
      </c>
      <c r="BD92" s="4">
        <v>2.0833333333333332E-2</v>
      </c>
      <c r="BE92" s="4">
        <v>3.4027777777777784E-3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</row>
    <row r="93" spans="2:66" x14ac:dyDescent="0.25">
      <c r="B93">
        <v>32602</v>
      </c>
      <c r="C93" s="2" t="s">
        <v>315</v>
      </c>
      <c r="D93" s="2">
        <v>43616759</v>
      </c>
      <c r="E93" s="2" t="s">
        <v>149</v>
      </c>
      <c r="F93" s="1" t="s">
        <v>12</v>
      </c>
      <c r="G93" s="1">
        <v>587</v>
      </c>
      <c r="H93" s="1" t="s">
        <v>949</v>
      </c>
      <c r="I93" s="1" t="s">
        <v>924</v>
      </c>
      <c r="J93" s="16">
        <v>0.58333333333333337</v>
      </c>
      <c r="K93" s="16">
        <v>0.58774305555555562</v>
      </c>
      <c r="L93" s="16">
        <v>4.4097222222222211E-3</v>
      </c>
      <c r="M93" s="16">
        <v>0.57291666666666674</v>
      </c>
      <c r="N93" s="16">
        <v>0.59375</v>
      </c>
      <c r="O93" s="1">
        <v>1</v>
      </c>
      <c r="P93" s="3">
        <v>0</v>
      </c>
      <c r="Q93" s="3">
        <v>6.9999999999999991</v>
      </c>
      <c r="R93" s="11">
        <v>0.28840277777777779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1.6423611111111111E-2</v>
      </c>
      <c r="AV93" s="4">
        <v>2.0833333333333332E-2</v>
      </c>
      <c r="AW93" s="4">
        <v>2.0833333333333332E-2</v>
      </c>
      <c r="AX93" s="4">
        <v>2.0833333333333332E-2</v>
      </c>
      <c r="AY93" s="4">
        <v>2.0833333333333332E-2</v>
      </c>
      <c r="AZ93" s="4">
        <v>2.0833333333333332E-2</v>
      </c>
      <c r="BA93" s="4">
        <v>2.0833333333333332E-2</v>
      </c>
      <c r="BB93" s="4">
        <v>2.0833333333333332E-2</v>
      </c>
      <c r="BC93" s="4">
        <v>2.0833333333333332E-2</v>
      </c>
      <c r="BD93" s="4">
        <v>2.0833333333333332E-2</v>
      </c>
      <c r="BE93" s="4">
        <v>2.0833333333333332E-2</v>
      </c>
      <c r="BF93" s="4">
        <v>2.0833333333333332E-2</v>
      </c>
      <c r="BG93" s="4">
        <v>2.0833333333333332E-2</v>
      </c>
      <c r="BH93" s="4">
        <v>2.0833333333333332E-2</v>
      </c>
      <c r="BI93" s="4">
        <v>1.1458333333333333E-3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</row>
    <row r="94" spans="2:66" x14ac:dyDescent="0.25">
      <c r="B94">
        <v>32614</v>
      </c>
      <c r="C94" s="2" t="s">
        <v>804</v>
      </c>
      <c r="D94" s="2">
        <v>30597607</v>
      </c>
      <c r="E94" s="2" t="s">
        <v>26</v>
      </c>
      <c r="F94" s="1" t="s">
        <v>3</v>
      </c>
      <c r="G94" s="1">
        <v>914</v>
      </c>
      <c r="H94" s="1" t="s">
        <v>953</v>
      </c>
      <c r="I94" s="1" t="s">
        <v>924</v>
      </c>
      <c r="J94" s="16">
        <v>0.625</v>
      </c>
      <c r="K94" s="16">
        <v>0.63497685185185182</v>
      </c>
      <c r="L94" s="16">
        <v>9.9768518518518513E-3</v>
      </c>
      <c r="M94" s="16">
        <v>0.61458333333333337</v>
      </c>
      <c r="N94" s="16">
        <v>0.63541666666666663</v>
      </c>
      <c r="O94" s="1">
        <v>1</v>
      </c>
      <c r="P94" s="3">
        <v>0</v>
      </c>
      <c r="Q94" s="3">
        <v>6</v>
      </c>
      <c r="R94" s="11">
        <v>0.2401041666666667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1.0856481481481481E-2</v>
      </c>
      <c r="AX94" s="4">
        <v>2.0833333333333332E-2</v>
      </c>
      <c r="AY94" s="4">
        <v>2.0833333333333332E-2</v>
      </c>
      <c r="AZ94" s="4">
        <v>2.0833333333333332E-2</v>
      </c>
      <c r="BA94" s="4">
        <v>2.0833333333333332E-2</v>
      </c>
      <c r="BB94" s="4">
        <v>2.0833333333333332E-2</v>
      </c>
      <c r="BC94" s="4">
        <v>2.0833333333333332E-2</v>
      </c>
      <c r="BD94" s="4">
        <v>2.0833333333333332E-2</v>
      </c>
      <c r="BE94" s="4">
        <v>2.0833333333333332E-2</v>
      </c>
      <c r="BF94" s="4">
        <v>2.0833333333333332E-2</v>
      </c>
      <c r="BG94" s="4">
        <v>2.0833333333333332E-2</v>
      </c>
      <c r="BH94" s="4">
        <v>2.0833333333333332E-2</v>
      </c>
      <c r="BI94" s="4">
        <v>8.1018518518518516E-5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</row>
    <row r="95" spans="2:66" x14ac:dyDescent="0.25">
      <c r="B95">
        <v>32638</v>
      </c>
      <c r="C95" s="2" t="s">
        <v>855</v>
      </c>
      <c r="D95" s="2">
        <v>32300011</v>
      </c>
      <c r="E95" s="2" t="s">
        <v>103</v>
      </c>
      <c r="F95" s="1" t="s">
        <v>12</v>
      </c>
      <c r="G95" s="1">
        <v>590</v>
      </c>
      <c r="H95" s="1" t="s">
        <v>928</v>
      </c>
      <c r="I95" s="1" t="s">
        <v>924</v>
      </c>
      <c r="J95" s="16">
        <v>0.6875</v>
      </c>
      <c r="K95" s="16">
        <v>0.68964120370370374</v>
      </c>
      <c r="L95" s="16">
        <v>2.1412037037037042E-3</v>
      </c>
      <c r="M95" s="16">
        <v>0.67708333333333337</v>
      </c>
      <c r="N95" s="16">
        <v>0.69791666666666663</v>
      </c>
      <c r="O95" s="1">
        <v>1</v>
      </c>
      <c r="P95" s="3">
        <v>0</v>
      </c>
      <c r="Q95" s="3">
        <v>6</v>
      </c>
      <c r="R95" s="11">
        <v>0.24822916666666672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1.8692129629629631E-2</v>
      </c>
      <c r="BA95" s="4">
        <v>2.0833333333333332E-2</v>
      </c>
      <c r="BB95" s="4">
        <v>2.0833333333333332E-2</v>
      </c>
      <c r="BC95" s="4">
        <v>2.0833333333333332E-2</v>
      </c>
      <c r="BD95" s="4">
        <v>2.0833333333333332E-2</v>
      </c>
      <c r="BE95" s="4">
        <v>2.0833333333333332E-2</v>
      </c>
      <c r="BF95" s="4">
        <v>2.0833333333333332E-2</v>
      </c>
      <c r="BG95" s="4">
        <v>2.0833333333333332E-2</v>
      </c>
      <c r="BH95" s="4">
        <v>2.0833333333333332E-2</v>
      </c>
      <c r="BI95" s="4">
        <v>2.0833333333333332E-2</v>
      </c>
      <c r="BJ95" s="4">
        <v>2.0833333333333332E-2</v>
      </c>
      <c r="BK95" s="4">
        <v>2.0833333333333332E-2</v>
      </c>
      <c r="BL95" s="4">
        <v>3.7037037037037035E-4</v>
      </c>
      <c r="BM95" s="4">
        <v>0</v>
      </c>
      <c r="BN95" s="4">
        <v>0</v>
      </c>
    </row>
    <row r="96" spans="2:66" x14ac:dyDescent="0.25">
      <c r="B96">
        <v>32640</v>
      </c>
      <c r="C96" s="2" t="s">
        <v>338</v>
      </c>
      <c r="D96" s="2">
        <v>27905955</v>
      </c>
      <c r="E96" s="2" t="s">
        <v>84</v>
      </c>
      <c r="F96" s="1" t="s">
        <v>16</v>
      </c>
      <c r="G96" s="1">
        <v>440</v>
      </c>
      <c r="H96" s="1" t="s">
        <v>936</v>
      </c>
      <c r="I96" s="1" t="s">
        <v>924</v>
      </c>
      <c r="J96" s="16">
        <v>0.375</v>
      </c>
      <c r="K96" s="16">
        <v>0.3744791666666667</v>
      </c>
      <c r="L96" s="16">
        <v>2.0312499999999997E-2</v>
      </c>
      <c r="M96" s="16">
        <v>0.36458333333333331</v>
      </c>
      <c r="N96" s="16">
        <v>0.38541666666666669</v>
      </c>
      <c r="O96" s="1">
        <v>1</v>
      </c>
      <c r="P96" s="3">
        <v>0</v>
      </c>
      <c r="Q96" s="3">
        <v>6</v>
      </c>
      <c r="R96" s="11">
        <v>0.25258101851851855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5.2083333333333333E-4</v>
      </c>
      <c r="AK96" s="4">
        <v>2.0833333333333332E-2</v>
      </c>
      <c r="AL96" s="4">
        <v>2.0833333333333332E-2</v>
      </c>
      <c r="AM96" s="4">
        <v>2.0833333333333332E-2</v>
      </c>
      <c r="AN96" s="4">
        <v>2.0833333333333332E-2</v>
      </c>
      <c r="AO96" s="4">
        <v>2.0833333333333332E-2</v>
      </c>
      <c r="AP96" s="4">
        <v>2.0833333333333332E-2</v>
      </c>
      <c r="AQ96" s="4">
        <v>2.0833333333333332E-2</v>
      </c>
      <c r="AR96" s="4">
        <v>2.0833333333333332E-2</v>
      </c>
      <c r="AS96" s="4">
        <v>2.0833333333333332E-2</v>
      </c>
      <c r="AT96" s="4">
        <v>2.0833333333333332E-2</v>
      </c>
      <c r="AU96" s="4">
        <v>2.0833333333333332E-2</v>
      </c>
      <c r="AV96" s="4">
        <v>2.0833333333333332E-2</v>
      </c>
      <c r="AW96" s="4">
        <v>2.0601851851851853E-3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</row>
    <row r="97" spans="2:66" x14ac:dyDescent="0.25">
      <c r="B97">
        <v>32644</v>
      </c>
      <c r="C97" s="2" t="s">
        <v>504</v>
      </c>
      <c r="D97" s="2">
        <v>35920931</v>
      </c>
      <c r="E97" s="2" t="s">
        <v>946</v>
      </c>
      <c r="F97" s="1" t="s">
        <v>3</v>
      </c>
      <c r="G97" s="1">
        <v>589</v>
      </c>
      <c r="H97" s="1" t="s">
        <v>942</v>
      </c>
      <c r="I97" s="1" t="s">
        <v>924</v>
      </c>
      <c r="J97" s="16">
        <v>0.33333333333333331</v>
      </c>
      <c r="K97" s="16">
        <v>4.5601851851851845E-3</v>
      </c>
      <c r="L97" s="16">
        <v>4.5601851851851845E-3</v>
      </c>
      <c r="M97" s="16">
        <v>0.32291666666666663</v>
      </c>
      <c r="N97" s="16">
        <v>0.34375</v>
      </c>
      <c r="O97" s="1">
        <v>1</v>
      </c>
      <c r="P97" s="3">
        <v>1</v>
      </c>
      <c r="Q97" s="3">
        <v>6.0000000000000018</v>
      </c>
      <c r="R97" s="11">
        <v>1.6273148148148148E-2</v>
      </c>
      <c r="S97" s="4">
        <v>1.6273148148148148E-2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</row>
    <row r="98" spans="2:66" x14ac:dyDescent="0.25">
      <c r="B98">
        <v>32656</v>
      </c>
      <c r="C98" s="2" t="s">
        <v>373</v>
      </c>
      <c r="D98" s="2">
        <v>33703341</v>
      </c>
      <c r="E98" s="2" t="s">
        <v>946</v>
      </c>
      <c r="F98" s="1" t="s">
        <v>3</v>
      </c>
      <c r="G98" s="1">
        <v>589</v>
      </c>
      <c r="H98" s="1" t="s">
        <v>942</v>
      </c>
      <c r="I98" s="1" t="s">
        <v>924</v>
      </c>
      <c r="J98" s="16">
        <v>0.41666666666666669</v>
      </c>
      <c r="K98" s="16">
        <v>0.41688657407407409</v>
      </c>
      <c r="L98" s="16">
        <v>2.1990740740740478E-4</v>
      </c>
      <c r="M98" s="16">
        <v>0.40625</v>
      </c>
      <c r="N98" s="16">
        <v>0.42708333333333337</v>
      </c>
      <c r="O98" s="1">
        <v>1</v>
      </c>
      <c r="P98" s="3">
        <v>0</v>
      </c>
      <c r="Q98" s="3">
        <v>5.9999999999999982</v>
      </c>
      <c r="R98" s="11">
        <v>0.25070601851851854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2.0613425925925927E-2</v>
      </c>
      <c r="AN98" s="4">
        <v>2.0833333333333332E-2</v>
      </c>
      <c r="AO98" s="4">
        <v>2.0833333333333332E-2</v>
      </c>
      <c r="AP98" s="4">
        <v>2.0833333333333332E-2</v>
      </c>
      <c r="AQ98" s="4">
        <v>2.0833333333333332E-2</v>
      </c>
      <c r="AR98" s="4">
        <v>2.0833333333333332E-2</v>
      </c>
      <c r="AS98" s="4">
        <v>2.0833333333333332E-2</v>
      </c>
      <c r="AT98" s="4">
        <v>2.0833333333333332E-2</v>
      </c>
      <c r="AU98" s="4">
        <v>2.0833333333333332E-2</v>
      </c>
      <c r="AV98" s="4">
        <v>2.0833333333333332E-2</v>
      </c>
      <c r="AW98" s="4">
        <v>2.0833333333333332E-2</v>
      </c>
      <c r="AX98" s="4">
        <v>2.0833333333333332E-2</v>
      </c>
      <c r="AY98" s="4">
        <v>9.2592592592592585E-4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</row>
    <row r="99" spans="2:66" x14ac:dyDescent="0.25">
      <c r="B99">
        <v>32659</v>
      </c>
      <c r="C99" s="2" t="s">
        <v>385</v>
      </c>
      <c r="D99" s="2">
        <v>35575361</v>
      </c>
      <c r="E99" s="2" t="s">
        <v>106</v>
      </c>
      <c r="F99" s="1" t="s">
        <v>16</v>
      </c>
      <c r="G99" s="1">
        <v>582</v>
      </c>
      <c r="H99" s="1" t="s">
        <v>937</v>
      </c>
      <c r="I99" s="1" t="s">
        <v>924</v>
      </c>
      <c r="J99" s="16">
        <v>0.375</v>
      </c>
      <c r="K99" s="16">
        <v>0.37677083333333333</v>
      </c>
      <c r="L99" s="16">
        <v>1.7708333333333326E-3</v>
      </c>
      <c r="M99" s="16">
        <v>0.36458333333333331</v>
      </c>
      <c r="N99" s="16">
        <v>0.38541666666666669</v>
      </c>
      <c r="O99" s="1">
        <v>1</v>
      </c>
      <c r="P99" s="3">
        <v>0</v>
      </c>
      <c r="Q99" s="3">
        <v>6</v>
      </c>
      <c r="R99" s="11">
        <v>0.24864583333333337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1.90625E-2</v>
      </c>
      <c r="AL99" s="4">
        <v>2.0833333333333332E-2</v>
      </c>
      <c r="AM99" s="4">
        <v>2.0833333333333332E-2</v>
      </c>
      <c r="AN99" s="4">
        <v>2.0833333333333332E-2</v>
      </c>
      <c r="AO99" s="4">
        <v>2.0833333333333332E-2</v>
      </c>
      <c r="AP99" s="4">
        <v>2.0833333333333332E-2</v>
      </c>
      <c r="AQ99" s="4">
        <v>2.0833333333333332E-2</v>
      </c>
      <c r="AR99" s="4">
        <v>2.0833333333333332E-2</v>
      </c>
      <c r="AS99" s="4">
        <v>2.0833333333333332E-2</v>
      </c>
      <c r="AT99" s="4">
        <v>2.0833333333333332E-2</v>
      </c>
      <c r="AU99" s="4">
        <v>2.0833333333333332E-2</v>
      </c>
      <c r="AV99" s="4">
        <v>2.0833333333333332E-2</v>
      </c>
      <c r="AW99" s="4">
        <v>4.1666666666666669E-4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</row>
    <row r="100" spans="2:66" x14ac:dyDescent="0.25">
      <c r="B100">
        <v>32667</v>
      </c>
      <c r="C100" s="2" t="s">
        <v>730</v>
      </c>
      <c r="D100" s="2">
        <v>42404872</v>
      </c>
      <c r="E100" s="2" t="s">
        <v>11</v>
      </c>
      <c r="F100" s="1" t="s">
        <v>12</v>
      </c>
      <c r="G100" s="1">
        <v>909</v>
      </c>
      <c r="H100" s="1" t="s">
        <v>927</v>
      </c>
      <c r="I100" s="1" t="s">
        <v>924</v>
      </c>
      <c r="J100" s="16">
        <v>0.875</v>
      </c>
      <c r="K100" s="16">
        <v>0.87539351851851854</v>
      </c>
      <c r="L100" s="16">
        <v>3.9351851851851874E-4</v>
      </c>
      <c r="M100" s="16">
        <v>0.86458333333333337</v>
      </c>
      <c r="N100" s="16">
        <v>0.88541666666666663</v>
      </c>
      <c r="O100" s="1" t="s">
        <v>978</v>
      </c>
      <c r="P100" s="3" t="s">
        <v>978</v>
      </c>
      <c r="Q100" s="3" t="s">
        <v>979</v>
      </c>
      <c r="R100" s="11">
        <v>0.11939814814814813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2.0439814814814817E-2</v>
      </c>
      <c r="BJ100" s="4">
        <v>1.5625E-2</v>
      </c>
      <c r="BK100" s="4">
        <v>2.0833333333333332E-2</v>
      </c>
      <c r="BL100" s="4">
        <v>2.0833333333333332E-2</v>
      </c>
      <c r="BM100" s="4">
        <v>2.0833333333333332E-2</v>
      </c>
      <c r="BN100" s="4">
        <v>2.0833333333333332E-2</v>
      </c>
    </row>
    <row r="101" spans="2:66" x14ac:dyDescent="0.25">
      <c r="B101">
        <v>32669</v>
      </c>
      <c r="C101" s="2" t="s">
        <v>619</v>
      </c>
      <c r="D101" s="2">
        <v>31138176</v>
      </c>
      <c r="E101" s="2" t="s">
        <v>66</v>
      </c>
      <c r="F101" s="1" t="s">
        <v>6</v>
      </c>
      <c r="G101" s="1">
        <v>923</v>
      </c>
      <c r="H101" s="1" t="s">
        <v>931</v>
      </c>
      <c r="I101" s="1" t="s">
        <v>924</v>
      </c>
      <c r="J101" s="16">
        <v>0.83333333333333337</v>
      </c>
      <c r="K101" s="16">
        <v>1.861111111111111E-2</v>
      </c>
      <c r="L101" s="16">
        <v>1.861111111111111E-2</v>
      </c>
      <c r="M101" s="16">
        <v>0.82291666666666674</v>
      </c>
      <c r="N101" s="16">
        <v>0.84375</v>
      </c>
      <c r="O101" s="1" t="s">
        <v>978</v>
      </c>
      <c r="P101" s="3" t="s">
        <v>978</v>
      </c>
      <c r="Q101" s="3" t="s">
        <v>979</v>
      </c>
      <c r="R101" s="11">
        <v>0.15016203703703704</v>
      </c>
      <c r="S101" s="4">
        <v>2.2222222222222222E-3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1.9976851851851853E-2</v>
      </c>
      <c r="BH101" s="4">
        <v>1.1111111111111112E-2</v>
      </c>
      <c r="BI101" s="4">
        <v>1.2685185185185183E-2</v>
      </c>
      <c r="BJ101" s="4">
        <v>2.0833333333333332E-2</v>
      </c>
      <c r="BK101" s="4">
        <v>2.0833333333333332E-2</v>
      </c>
      <c r="BL101" s="4">
        <v>2.0833333333333332E-2</v>
      </c>
      <c r="BM101" s="4">
        <v>2.0833333333333332E-2</v>
      </c>
      <c r="BN101" s="4">
        <v>2.0833333333333332E-2</v>
      </c>
    </row>
    <row r="102" spans="2:66" x14ac:dyDescent="0.25">
      <c r="B102">
        <v>32674</v>
      </c>
      <c r="C102" s="2" t="s">
        <v>100</v>
      </c>
      <c r="D102" s="2">
        <v>36240324</v>
      </c>
      <c r="E102" s="2" t="s">
        <v>93</v>
      </c>
      <c r="F102" s="1" t="s">
        <v>16</v>
      </c>
      <c r="G102" s="1">
        <v>590</v>
      </c>
      <c r="H102" s="1" t="s">
        <v>928</v>
      </c>
      <c r="I102" s="1" t="s">
        <v>924</v>
      </c>
      <c r="J102" s="16">
        <v>0.54166666666666663</v>
      </c>
      <c r="K102" s="16">
        <v>0.55105324074074069</v>
      </c>
      <c r="L102" s="16">
        <v>9.3865740740740732E-3</v>
      </c>
      <c r="M102" s="16">
        <v>0.53125</v>
      </c>
      <c r="N102" s="16">
        <v>0.55208333333333326</v>
      </c>
      <c r="O102" s="1">
        <v>1</v>
      </c>
      <c r="P102" s="3">
        <v>0</v>
      </c>
      <c r="Q102" s="3">
        <v>6</v>
      </c>
      <c r="R102" s="11">
        <v>0.24298611111111115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1.1446759259259261E-2</v>
      </c>
      <c r="AT102" s="4">
        <v>2.0833333333333332E-2</v>
      </c>
      <c r="AU102" s="4">
        <v>2.0833333333333332E-2</v>
      </c>
      <c r="AV102" s="4">
        <v>2.0833333333333332E-2</v>
      </c>
      <c r="AW102" s="4">
        <v>2.0833333333333332E-2</v>
      </c>
      <c r="AX102" s="4">
        <v>2.0833333333333332E-2</v>
      </c>
      <c r="AY102" s="4">
        <v>2.0833333333333332E-2</v>
      </c>
      <c r="AZ102" s="4">
        <v>2.0833333333333332E-2</v>
      </c>
      <c r="BA102" s="4">
        <v>2.0833333333333332E-2</v>
      </c>
      <c r="BB102" s="4">
        <v>2.0833333333333332E-2</v>
      </c>
      <c r="BC102" s="4">
        <v>2.0833333333333332E-2</v>
      </c>
      <c r="BD102" s="4">
        <v>2.0833333333333332E-2</v>
      </c>
      <c r="BE102" s="4">
        <v>2.3726851851851851E-3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</row>
    <row r="103" spans="2:66" x14ac:dyDescent="0.25">
      <c r="B103">
        <v>32675</v>
      </c>
      <c r="C103" s="2" t="s">
        <v>377</v>
      </c>
      <c r="D103" s="2">
        <v>34190920</v>
      </c>
      <c r="E103" s="2" t="s">
        <v>50</v>
      </c>
      <c r="F103" s="1" t="s">
        <v>6</v>
      </c>
      <c r="G103" s="1">
        <v>417</v>
      </c>
      <c r="H103" s="1" t="s">
        <v>934</v>
      </c>
      <c r="I103" s="1" t="s">
        <v>924</v>
      </c>
      <c r="J103" s="16">
        <v>0.35416666666666669</v>
      </c>
      <c r="K103" s="16">
        <v>0.35711805555555559</v>
      </c>
      <c r="L103" s="16">
        <v>2.9513888888888888E-3</v>
      </c>
      <c r="M103" s="16">
        <v>0.34375</v>
      </c>
      <c r="N103" s="16">
        <v>0.36458333333333337</v>
      </c>
      <c r="O103" s="1">
        <v>1</v>
      </c>
      <c r="P103" s="3">
        <v>0</v>
      </c>
      <c r="Q103" s="3">
        <v>7</v>
      </c>
      <c r="R103" s="11">
        <v>0.28947916666666668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1.7881944444444443E-2</v>
      </c>
      <c r="AK103" s="4">
        <v>2.0833333333333332E-2</v>
      </c>
      <c r="AL103" s="4">
        <v>2.0833333333333332E-2</v>
      </c>
      <c r="AM103" s="4">
        <v>2.0833333333333332E-2</v>
      </c>
      <c r="AN103" s="4">
        <v>2.0833333333333332E-2</v>
      </c>
      <c r="AO103" s="4">
        <v>2.0833333333333332E-2</v>
      </c>
      <c r="AP103" s="4">
        <v>2.0833333333333332E-2</v>
      </c>
      <c r="AQ103" s="4">
        <v>2.0833333333333332E-2</v>
      </c>
      <c r="AR103" s="4">
        <v>2.0833333333333332E-2</v>
      </c>
      <c r="AS103" s="4">
        <v>2.0833333333333332E-2</v>
      </c>
      <c r="AT103" s="4">
        <v>2.0833333333333332E-2</v>
      </c>
      <c r="AU103" s="4">
        <v>2.0833333333333332E-2</v>
      </c>
      <c r="AV103" s="4">
        <v>2.0833333333333332E-2</v>
      </c>
      <c r="AW103" s="4">
        <v>2.0833333333333332E-2</v>
      </c>
      <c r="AX103" s="4">
        <v>7.6388888888888893E-4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</row>
    <row r="104" spans="2:66" x14ac:dyDescent="0.25">
      <c r="B104">
        <v>32682</v>
      </c>
      <c r="C104" s="2" t="s">
        <v>780</v>
      </c>
      <c r="D104" s="2">
        <v>34287733</v>
      </c>
      <c r="E104" s="2" t="s">
        <v>238</v>
      </c>
      <c r="F104" s="1" t="s">
        <v>3</v>
      </c>
      <c r="G104" s="1">
        <v>589</v>
      </c>
      <c r="H104" s="1" t="s">
        <v>942</v>
      </c>
      <c r="I104" s="1" t="s">
        <v>924</v>
      </c>
      <c r="J104" s="16">
        <v>0.58333333333333337</v>
      </c>
      <c r="K104" s="16">
        <v>0.58324074074074073</v>
      </c>
      <c r="L104" s="16">
        <v>2.074074074074074E-2</v>
      </c>
      <c r="M104" s="16">
        <v>0.57291666666666674</v>
      </c>
      <c r="N104" s="16">
        <v>0.59375</v>
      </c>
      <c r="O104" s="1">
        <v>1</v>
      </c>
      <c r="P104" s="3">
        <v>0</v>
      </c>
      <c r="Q104" s="3">
        <v>6.9999999999999991</v>
      </c>
      <c r="R104" s="11">
        <v>0.29189814814814818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9.2592592592592588E-5</v>
      </c>
      <c r="AU104" s="4">
        <v>2.0833333333333332E-2</v>
      </c>
      <c r="AV104" s="4">
        <v>2.0833333333333332E-2</v>
      </c>
      <c r="AW104" s="4">
        <v>2.0833333333333332E-2</v>
      </c>
      <c r="AX104" s="4">
        <v>2.0833333333333332E-2</v>
      </c>
      <c r="AY104" s="4">
        <v>2.0833333333333332E-2</v>
      </c>
      <c r="AZ104" s="4">
        <v>2.0833333333333332E-2</v>
      </c>
      <c r="BA104" s="4">
        <v>2.0833333333333332E-2</v>
      </c>
      <c r="BB104" s="4">
        <v>2.0833333333333332E-2</v>
      </c>
      <c r="BC104" s="4">
        <v>2.0833333333333332E-2</v>
      </c>
      <c r="BD104" s="4">
        <v>2.0833333333333332E-2</v>
      </c>
      <c r="BE104" s="4">
        <v>2.0833333333333332E-2</v>
      </c>
      <c r="BF104" s="4">
        <v>2.0833333333333332E-2</v>
      </c>
      <c r="BG104" s="4">
        <v>2.0833333333333332E-2</v>
      </c>
      <c r="BH104" s="4">
        <v>2.0833333333333332E-2</v>
      </c>
      <c r="BI104" s="4">
        <v>1.3888888888888889E-4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</row>
    <row r="105" spans="2:66" x14ac:dyDescent="0.25">
      <c r="B105">
        <v>32694</v>
      </c>
      <c r="C105" s="2" t="s">
        <v>606</v>
      </c>
      <c r="D105" s="2">
        <v>28441207</v>
      </c>
      <c r="E105" s="2" t="s">
        <v>90</v>
      </c>
      <c r="F105" s="1" t="s">
        <v>6</v>
      </c>
      <c r="G105" s="1">
        <v>590</v>
      </c>
      <c r="H105" s="1" t="s">
        <v>928</v>
      </c>
      <c r="I105" s="1" t="s">
        <v>924</v>
      </c>
      <c r="J105" s="16">
        <v>0.41666666666666669</v>
      </c>
      <c r="K105" s="16">
        <v>0.42268518518518522</v>
      </c>
      <c r="L105" s="16">
        <v>6.0185185185185168E-3</v>
      </c>
      <c r="M105" s="16">
        <v>0.40625</v>
      </c>
      <c r="N105" s="16">
        <v>0.42708333333333337</v>
      </c>
      <c r="O105" s="1">
        <v>1</v>
      </c>
      <c r="P105" s="3">
        <v>0</v>
      </c>
      <c r="Q105" s="3">
        <v>5.9999999999999982</v>
      </c>
      <c r="R105" s="11">
        <v>0.2443865740740741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1.4814814814814814E-2</v>
      </c>
      <c r="AN105" s="4">
        <v>2.0833333333333332E-2</v>
      </c>
      <c r="AO105" s="4">
        <v>2.0833333333333332E-2</v>
      </c>
      <c r="AP105" s="4">
        <v>2.0833333333333332E-2</v>
      </c>
      <c r="AQ105" s="4">
        <v>2.0833333333333332E-2</v>
      </c>
      <c r="AR105" s="4">
        <v>2.0833333333333332E-2</v>
      </c>
      <c r="AS105" s="4">
        <v>2.0833333333333332E-2</v>
      </c>
      <c r="AT105" s="4">
        <v>2.0833333333333332E-2</v>
      </c>
      <c r="AU105" s="4">
        <v>2.0833333333333332E-2</v>
      </c>
      <c r="AV105" s="4">
        <v>2.0833333333333332E-2</v>
      </c>
      <c r="AW105" s="4">
        <v>2.0833333333333332E-2</v>
      </c>
      <c r="AX105" s="4">
        <v>2.0833333333333332E-2</v>
      </c>
      <c r="AY105" s="4">
        <v>4.0509259259259258E-4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</row>
    <row r="106" spans="2:66" x14ac:dyDescent="0.25">
      <c r="B106">
        <v>32699</v>
      </c>
      <c r="C106" s="2" t="s">
        <v>653</v>
      </c>
      <c r="D106" s="2">
        <v>31210986</v>
      </c>
      <c r="E106" s="2" t="s">
        <v>93</v>
      </c>
      <c r="F106" s="1" t="s">
        <v>16</v>
      </c>
      <c r="G106" s="1">
        <v>590</v>
      </c>
      <c r="H106" s="1" t="s">
        <v>928</v>
      </c>
      <c r="I106" s="1" t="s">
        <v>924</v>
      </c>
      <c r="J106" s="16">
        <v>0.625</v>
      </c>
      <c r="K106" s="16">
        <v>0.62703703703703706</v>
      </c>
      <c r="L106" s="16">
        <v>2.0370370370370351E-3</v>
      </c>
      <c r="M106" s="16">
        <v>0.61458333333333337</v>
      </c>
      <c r="N106" s="16">
        <v>0.63541666666666663</v>
      </c>
      <c r="O106" s="1">
        <v>1</v>
      </c>
      <c r="P106" s="3">
        <v>0</v>
      </c>
      <c r="Q106" s="3">
        <v>6</v>
      </c>
      <c r="R106" s="11">
        <v>0.24821759259259263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1.8796296296296297E-2</v>
      </c>
      <c r="AX106" s="4">
        <v>2.0833333333333332E-2</v>
      </c>
      <c r="AY106" s="4">
        <v>2.0833333333333332E-2</v>
      </c>
      <c r="AZ106" s="4">
        <v>2.0833333333333332E-2</v>
      </c>
      <c r="BA106" s="4">
        <v>2.0833333333333332E-2</v>
      </c>
      <c r="BB106" s="4">
        <v>2.0833333333333332E-2</v>
      </c>
      <c r="BC106" s="4">
        <v>2.0833333333333332E-2</v>
      </c>
      <c r="BD106" s="4">
        <v>2.0833333333333332E-2</v>
      </c>
      <c r="BE106" s="4">
        <v>2.0833333333333332E-2</v>
      </c>
      <c r="BF106" s="4">
        <v>2.0833333333333332E-2</v>
      </c>
      <c r="BG106" s="4">
        <v>2.0833333333333332E-2</v>
      </c>
      <c r="BH106" s="4">
        <v>2.0833333333333332E-2</v>
      </c>
      <c r="BI106" s="4">
        <v>2.5462962962962961E-4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</row>
    <row r="107" spans="2:66" x14ac:dyDescent="0.25">
      <c r="B107">
        <v>32707</v>
      </c>
      <c r="C107" s="2" t="s">
        <v>655</v>
      </c>
      <c r="D107" s="2">
        <v>31518964</v>
      </c>
      <c r="E107" s="2" t="s">
        <v>63</v>
      </c>
      <c r="F107" s="1" t="s">
        <v>6</v>
      </c>
      <c r="G107" s="1">
        <v>435</v>
      </c>
      <c r="H107" s="1" t="s">
        <v>932</v>
      </c>
      <c r="I107" s="1" t="s">
        <v>924</v>
      </c>
      <c r="J107" s="16">
        <v>0.35416666666666669</v>
      </c>
      <c r="K107" s="16">
        <v>0.35320601851851852</v>
      </c>
      <c r="L107" s="16">
        <v>1.9872685185185184E-2</v>
      </c>
      <c r="M107" s="16">
        <v>0.34375</v>
      </c>
      <c r="N107" s="16">
        <v>0.36458333333333337</v>
      </c>
      <c r="O107" s="1">
        <v>1</v>
      </c>
      <c r="P107" s="3">
        <v>0</v>
      </c>
      <c r="Q107" s="3">
        <v>5.9999999999999982</v>
      </c>
      <c r="R107" s="11">
        <v>0.25373842592592594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9.6064814814814808E-4</v>
      </c>
      <c r="AJ107" s="4">
        <v>2.0833333333333332E-2</v>
      </c>
      <c r="AK107" s="4">
        <v>2.0833333333333332E-2</v>
      </c>
      <c r="AL107" s="4">
        <v>2.0833333333333332E-2</v>
      </c>
      <c r="AM107" s="4">
        <v>2.0833333333333332E-2</v>
      </c>
      <c r="AN107" s="4">
        <v>2.0833333333333332E-2</v>
      </c>
      <c r="AO107" s="4">
        <v>2.0833333333333332E-2</v>
      </c>
      <c r="AP107" s="4">
        <v>2.0833333333333332E-2</v>
      </c>
      <c r="AQ107" s="4">
        <v>2.0833333333333332E-2</v>
      </c>
      <c r="AR107" s="4">
        <v>2.0833333333333332E-2</v>
      </c>
      <c r="AS107" s="4">
        <v>2.0833333333333332E-2</v>
      </c>
      <c r="AT107" s="4">
        <v>2.0833333333333332E-2</v>
      </c>
      <c r="AU107" s="4">
        <v>2.0833333333333332E-2</v>
      </c>
      <c r="AV107" s="4">
        <v>2.7777777777777779E-3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</row>
    <row r="108" spans="2:66" x14ac:dyDescent="0.25">
      <c r="B108">
        <v>32724</v>
      </c>
      <c r="C108" s="2" t="s">
        <v>312</v>
      </c>
      <c r="D108" s="2">
        <v>42732597</v>
      </c>
      <c r="E108" s="2" t="s">
        <v>36</v>
      </c>
      <c r="F108" s="1" t="s">
        <v>12</v>
      </c>
      <c r="G108" s="1">
        <v>590</v>
      </c>
      <c r="H108" s="1" t="s">
        <v>928</v>
      </c>
      <c r="I108" s="1" t="s">
        <v>924</v>
      </c>
      <c r="J108" s="16">
        <v>0.625</v>
      </c>
      <c r="K108" s="16">
        <v>0.62163194444444436</v>
      </c>
      <c r="L108" s="16">
        <v>1.7465277777777777E-2</v>
      </c>
      <c r="M108" s="16">
        <v>0.61458333333333337</v>
      </c>
      <c r="N108" s="16">
        <v>0.63541666666666663</v>
      </c>
      <c r="O108" s="1">
        <v>1</v>
      </c>
      <c r="P108" s="3">
        <v>0</v>
      </c>
      <c r="Q108" s="3">
        <v>6</v>
      </c>
      <c r="R108" s="11">
        <v>0.25342592592592594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3.3680555555555551E-3</v>
      </c>
      <c r="AW108" s="4">
        <v>2.0833333333333332E-2</v>
      </c>
      <c r="AX108" s="4">
        <v>2.0833333333333332E-2</v>
      </c>
      <c r="AY108" s="4">
        <v>2.0833333333333332E-2</v>
      </c>
      <c r="AZ108" s="4">
        <v>2.0833333333333332E-2</v>
      </c>
      <c r="BA108" s="4">
        <v>2.0833333333333332E-2</v>
      </c>
      <c r="BB108" s="4">
        <v>2.0833333333333332E-2</v>
      </c>
      <c r="BC108" s="4">
        <v>2.0833333333333332E-2</v>
      </c>
      <c r="BD108" s="4">
        <v>2.0833333333333332E-2</v>
      </c>
      <c r="BE108" s="4">
        <v>2.0833333333333332E-2</v>
      </c>
      <c r="BF108" s="4">
        <v>2.0833333333333332E-2</v>
      </c>
      <c r="BG108" s="4">
        <v>2.0833333333333332E-2</v>
      </c>
      <c r="BH108" s="4">
        <v>2.0833333333333332E-2</v>
      </c>
      <c r="BI108" s="4">
        <v>5.7870370370370366E-5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</row>
    <row r="109" spans="2:66" x14ac:dyDescent="0.25">
      <c r="B109">
        <v>32725</v>
      </c>
      <c r="C109" s="2" t="s">
        <v>825</v>
      </c>
      <c r="D109" s="2">
        <v>41534451</v>
      </c>
      <c r="E109" s="2" t="s">
        <v>138</v>
      </c>
      <c r="F109" s="1" t="s">
        <v>16</v>
      </c>
      <c r="G109" s="1">
        <v>440</v>
      </c>
      <c r="H109" s="1" t="s">
        <v>936</v>
      </c>
      <c r="I109" s="1" t="s">
        <v>924</v>
      </c>
      <c r="J109" s="16">
        <v>0.33333333333333331</v>
      </c>
      <c r="K109" s="16">
        <v>0.33268518518518519</v>
      </c>
      <c r="L109" s="16">
        <v>2.0185185185185184E-2</v>
      </c>
      <c r="M109" s="16">
        <v>0.32291666666666663</v>
      </c>
      <c r="N109" s="16">
        <v>0.34375</v>
      </c>
      <c r="O109" s="1">
        <v>1</v>
      </c>
      <c r="P109" s="3">
        <v>0</v>
      </c>
      <c r="Q109" s="3">
        <v>6.0000000000000018</v>
      </c>
      <c r="R109" s="11">
        <v>0.25075231481481486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6.4814814814814813E-4</v>
      </c>
      <c r="AI109" s="4">
        <v>2.0833333333333332E-2</v>
      </c>
      <c r="AJ109" s="4">
        <v>2.0833333333333332E-2</v>
      </c>
      <c r="AK109" s="4">
        <v>2.0833333333333332E-2</v>
      </c>
      <c r="AL109" s="4">
        <v>2.0833333333333332E-2</v>
      </c>
      <c r="AM109" s="4">
        <v>2.0833333333333332E-2</v>
      </c>
      <c r="AN109" s="4">
        <v>2.0833333333333332E-2</v>
      </c>
      <c r="AO109" s="4">
        <v>2.0833333333333332E-2</v>
      </c>
      <c r="AP109" s="4">
        <v>2.0833333333333332E-2</v>
      </c>
      <c r="AQ109" s="4">
        <v>2.0833333333333332E-2</v>
      </c>
      <c r="AR109" s="4">
        <v>2.0833333333333332E-2</v>
      </c>
      <c r="AS109" s="4">
        <v>2.0833333333333332E-2</v>
      </c>
      <c r="AT109" s="4">
        <v>2.0833333333333332E-2</v>
      </c>
      <c r="AU109" s="4">
        <v>1.0416666666666667E-4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</row>
    <row r="110" spans="2:66" x14ac:dyDescent="0.25">
      <c r="B110">
        <v>32727</v>
      </c>
      <c r="C110" s="2" t="s">
        <v>78</v>
      </c>
      <c r="D110" s="2">
        <v>33763524</v>
      </c>
      <c r="E110" s="2" t="s">
        <v>88</v>
      </c>
      <c r="F110" s="1" t="s">
        <v>3</v>
      </c>
      <c r="G110" s="1">
        <v>1120</v>
      </c>
      <c r="H110" s="1" t="s">
        <v>943</v>
      </c>
      <c r="I110" s="1" t="s">
        <v>925</v>
      </c>
      <c r="J110" s="16">
        <v>0.58333333333333337</v>
      </c>
      <c r="K110" s="16">
        <v>0.58373842592592595</v>
      </c>
      <c r="L110" s="16">
        <v>4.0509259259259231E-4</v>
      </c>
      <c r="M110" s="16">
        <v>0.57291666666666674</v>
      </c>
      <c r="N110" s="16">
        <v>0.59375</v>
      </c>
      <c r="O110" s="1">
        <v>1</v>
      </c>
      <c r="P110" s="3">
        <v>0</v>
      </c>
      <c r="Q110" s="3">
        <v>6</v>
      </c>
      <c r="R110" s="11">
        <v>0.2479282407407408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2.0428240740740743E-2</v>
      </c>
      <c r="AV110" s="4">
        <v>2.0833333333333332E-2</v>
      </c>
      <c r="AW110" s="4">
        <v>1.8703703703703705E-2</v>
      </c>
      <c r="AX110" s="4">
        <v>2.0833333333333332E-2</v>
      </c>
      <c r="AY110" s="4">
        <v>2.0833333333333332E-2</v>
      </c>
      <c r="AZ110" s="4">
        <v>2.0833333333333332E-2</v>
      </c>
      <c r="BA110" s="4">
        <v>2.0833333333333332E-2</v>
      </c>
      <c r="BB110" s="4">
        <v>2.0833333333333332E-2</v>
      </c>
      <c r="BC110" s="4">
        <v>2.0833333333333332E-2</v>
      </c>
      <c r="BD110" s="4">
        <v>2.0833333333333332E-2</v>
      </c>
      <c r="BE110" s="4">
        <v>2.0833333333333332E-2</v>
      </c>
      <c r="BF110" s="4">
        <v>2.0833333333333332E-2</v>
      </c>
      <c r="BG110" s="4">
        <v>4.6296296296296293E-4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</row>
    <row r="111" spans="2:66" x14ac:dyDescent="0.25">
      <c r="B111">
        <v>32738</v>
      </c>
      <c r="C111" s="2" t="s">
        <v>841</v>
      </c>
      <c r="D111" s="2">
        <v>40934130</v>
      </c>
      <c r="E111" s="2" t="s">
        <v>66</v>
      </c>
      <c r="F111" s="1" t="s">
        <v>6</v>
      </c>
      <c r="G111" s="1">
        <v>918</v>
      </c>
      <c r="H111" s="1" t="s">
        <v>935</v>
      </c>
      <c r="I111" s="1" t="s">
        <v>924</v>
      </c>
      <c r="J111" s="16">
        <v>0.70833333333333337</v>
      </c>
      <c r="K111" s="16">
        <v>0.70847222222222228</v>
      </c>
      <c r="L111" s="16">
        <v>1.3888888888888631E-4</v>
      </c>
      <c r="M111" s="16">
        <v>0.69791666666666674</v>
      </c>
      <c r="N111" s="16">
        <v>0.71875</v>
      </c>
      <c r="O111" s="1" t="s">
        <v>978</v>
      </c>
      <c r="P111" s="3" t="s">
        <v>978</v>
      </c>
      <c r="Q111" s="3" t="s">
        <v>979</v>
      </c>
      <c r="R111" s="11">
        <v>0.28439814814814818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2.0694444444444446E-2</v>
      </c>
      <c r="BB111" s="4">
        <v>2.0833333333333332E-2</v>
      </c>
      <c r="BC111" s="4">
        <v>2.0833333333333332E-2</v>
      </c>
      <c r="BD111" s="4">
        <v>2.0833333333333332E-2</v>
      </c>
      <c r="BE111" s="4">
        <v>2.0833333333333332E-2</v>
      </c>
      <c r="BF111" s="4">
        <v>2.0833333333333332E-2</v>
      </c>
      <c r="BG111" s="4">
        <v>2.0833333333333332E-2</v>
      </c>
      <c r="BH111" s="4">
        <v>2.0833333333333332E-2</v>
      </c>
      <c r="BI111" s="4">
        <v>1.3703703703703704E-2</v>
      </c>
      <c r="BJ111" s="4">
        <v>2.0833333333333332E-2</v>
      </c>
      <c r="BK111" s="4">
        <v>2.0833333333333332E-2</v>
      </c>
      <c r="BL111" s="4">
        <v>2.0833333333333332E-2</v>
      </c>
      <c r="BM111" s="4">
        <v>2.0833333333333332E-2</v>
      </c>
      <c r="BN111" s="4">
        <v>2.0833333333333332E-2</v>
      </c>
    </row>
    <row r="112" spans="2:66" x14ac:dyDescent="0.25">
      <c r="B112">
        <v>32739</v>
      </c>
      <c r="C112" s="2" t="s">
        <v>584</v>
      </c>
      <c r="D112" s="2">
        <v>36129772</v>
      </c>
      <c r="E112" s="2" t="s">
        <v>50</v>
      </c>
      <c r="F112" s="1" t="s">
        <v>6</v>
      </c>
      <c r="G112" s="1">
        <v>417</v>
      </c>
      <c r="H112" s="1" t="s">
        <v>934</v>
      </c>
      <c r="I112" s="1" t="s">
        <v>924</v>
      </c>
      <c r="J112" s="16">
        <v>0.35416666666666669</v>
      </c>
      <c r="K112" s="16">
        <v>0.35099537037037037</v>
      </c>
      <c r="L112" s="16">
        <v>1.7662037037037035E-2</v>
      </c>
      <c r="M112" s="16">
        <v>0.34375</v>
      </c>
      <c r="N112" s="16">
        <v>0.36458333333333337</v>
      </c>
      <c r="O112" s="1">
        <v>1</v>
      </c>
      <c r="P112" s="3">
        <v>0</v>
      </c>
      <c r="Q112" s="3">
        <v>5.9999999999999982</v>
      </c>
      <c r="R112" s="11">
        <v>0.25378472222222226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3.1712962962962958E-3</v>
      </c>
      <c r="AJ112" s="4">
        <v>2.0833333333333332E-2</v>
      </c>
      <c r="AK112" s="4">
        <v>2.0833333333333332E-2</v>
      </c>
      <c r="AL112" s="4">
        <v>2.0833333333333332E-2</v>
      </c>
      <c r="AM112" s="4">
        <v>2.0833333333333332E-2</v>
      </c>
      <c r="AN112" s="4">
        <v>2.0833333333333332E-2</v>
      </c>
      <c r="AO112" s="4">
        <v>2.0833333333333332E-2</v>
      </c>
      <c r="AP112" s="4">
        <v>2.0833333333333332E-2</v>
      </c>
      <c r="AQ112" s="4">
        <v>2.0833333333333332E-2</v>
      </c>
      <c r="AR112" s="4">
        <v>2.0833333333333332E-2</v>
      </c>
      <c r="AS112" s="4">
        <v>2.0833333333333332E-2</v>
      </c>
      <c r="AT112" s="4">
        <v>2.0833333333333332E-2</v>
      </c>
      <c r="AU112" s="4">
        <v>2.0833333333333332E-2</v>
      </c>
      <c r="AV112" s="4">
        <v>6.134259259259259E-4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</row>
    <row r="113" spans="2:66" x14ac:dyDescent="0.25">
      <c r="B113">
        <v>32745</v>
      </c>
      <c r="C113" s="2" t="s">
        <v>805</v>
      </c>
      <c r="D113" s="2">
        <v>30760448</v>
      </c>
      <c r="E113" s="2" t="s">
        <v>34</v>
      </c>
      <c r="F113" s="1" t="s">
        <v>3</v>
      </c>
      <c r="G113" s="1">
        <v>918</v>
      </c>
      <c r="H113" s="1" t="s">
        <v>935</v>
      </c>
      <c r="I113" s="1" t="s">
        <v>924</v>
      </c>
      <c r="J113" s="16">
        <v>0.33333333333333331</v>
      </c>
      <c r="K113" s="16">
        <v>0.33728009259259256</v>
      </c>
      <c r="L113" s="16">
        <v>3.9467592592592575E-3</v>
      </c>
      <c r="M113" s="16">
        <v>0.32291666666666663</v>
      </c>
      <c r="N113" s="16">
        <v>0.34375</v>
      </c>
      <c r="O113" s="1">
        <v>1</v>
      </c>
      <c r="P113" s="3">
        <v>0</v>
      </c>
      <c r="Q113" s="3">
        <v>6.0000000000000018</v>
      </c>
      <c r="R113" s="11">
        <v>0.25327546296296299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1.6886574074074075E-2</v>
      </c>
      <c r="AJ113" s="4">
        <v>2.0833333333333332E-2</v>
      </c>
      <c r="AK113" s="4">
        <v>2.0833333333333332E-2</v>
      </c>
      <c r="AL113" s="4">
        <v>2.0833333333333332E-2</v>
      </c>
      <c r="AM113" s="4">
        <v>2.0833333333333332E-2</v>
      </c>
      <c r="AN113" s="4">
        <v>2.0833333333333332E-2</v>
      </c>
      <c r="AO113" s="4">
        <v>2.0833333333333332E-2</v>
      </c>
      <c r="AP113" s="4">
        <v>2.0833333333333332E-2</v>
      </c>
      <c r="AQ113" s="4">
        <v>2.0833333333333332E-2</v>
      </c>
      <c r="AR113" s="4">
        <v>2.0833333333333332E-2</v>
      </c>
      <c r="AS113" s="4">
        <v>2.0833333333333332E-2</v>
      </c>
      <c r="AT113" s="4">
        <v>2.0833333333333332E-2</v>
      </c>
      <c r="AU113" s="4">
        <v>7.2222222222222228E-3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</row>
    <row r="114" spans="2:66" x14ac:dyDescent="0.25">
      <c r="B114">
        <v>32746</v>
      </c>
      <c r="C114" s="2" t="s">
        <v>829</v>
      </c>
      <c r="D114" s="2">
        <v>44384441</v>
      </c>
      <c r="E114" s="2" t="s">
        <v>52</v>
      </c>
      <c r="F114" s="1" t="s">
        <v>12</v>
      </c>
      <c r="G114" s="1">
        <v>1119</v>
      </c>
      <c r="H114" s="1" t="s">
        <v>943</v>
      </c>
      <c r="I114" s="1" t="s">
        <v>924</v>
      </c>
      <c r="J114" s="16">
        <v>0.5</v>
      </c>
      <c r="K114" s="16" t="s">
        <v>979</v>
      </c>
      <c r="L114" s="16" t="s">
        <v>979</v>
      </c>
      <c r="M114" s="16">
        <v>0.48958333333333331</v>
      </c>
      <c r="N114" s="16">
        <v>0.51041666666666663</v>
      </c>
      <c r="O114" s="1">
        <v>1</v>
      </c>
      <c r="P114" s="3">
        <v>1</v>
      </c>
      <c r="Q114" s="3">
        <v>6</v>
      </c>
      <c r="R114" s="11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</row>
    <row r="115" spans="2:66" x14ac:dyDescent="0.25">
      <c r="B115">
        <v>32768</v>
      </c>
      <c r="C115" s="2" t="s">
        <v>869</v>
      </c>
      <c r="D115" s="2">
        <v>33627605</v>
      </c>
      <c r="E115" s="2" t="s">
        <v>58</v>
      </c>
      <c r="F115" s="1" t="s">
        <v>6</v>
      </c>
      <c r="G115" s="1">
        <v>418</v>
      </c>
      <c r="H115" s="1" t="s">
        <v>934</v>
      </c>
      <c r="I115" s="1" t="s">
        <v>924</v>
      </c>
      <c r="J115" s="16">
        <v>0.58333333333333337</v>
      </c>
      <c r="K115" s="16">
        <v>0.58939814814814817</v>
      </c>
      <c r="L115" s="16">
        <v>6.0648148148148128E-3</v>
      </c>
      <c r="M115" s="16">
        <v>0.57291666666666674</v>
      </c>
      <c r="N115" s="16">
        <v>0.59375</v>
      </c>
      <c r="O115" s="1">
        <v>1</v>
      </c>
      <c r="P115" s="3">
        <v>0</v>
      </c>
      <c r="Q115" s="3">
        <v>6</v>
      </c>
      <c r="R115" s="11">
        <v>0.24528935185185188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1.4768518518518519E-2</v>
      </c>
      <c r="AV115" s="4">
        <v>2.0833333333333332E-2</v>
      </c>
      <c r="AW115" s="4">
        <v>2.0833333333333332E-2</v>
      </c>
      <c r="AX115" s="4">
        <v>2.0833333333333332E-2</v>
      </c>
      <c r="AY115" s="4">
        <v>2.0833333333333332E-2</v>
      </c>
      <c r="AZ115" s="4">
        <v>2.0833333333333332E-2</v>
      </c>
      <c r="BA115" s="4">
        <v>2.0833333333333332E-2</v>
      </c>
      <c r="BB115" s="4">
        <v>2.0833333333333332E-2</v>
      </c>
      <c r="BC115" s="4">
        <v>2.0833333333333332E-2</v>
      </c>
      <c r="BD115" s="4">
        <v>2.0833333333333332E-2</v>
      </c>
      <c r="BE115" s="4">
        <v>2.0833333333333332E-2</v>
      </c>
      <c r="BF115" s="4">
        <v>2.0833333333333332E-2</v>
      </c>
      <c r="BG115" s="4">
        <v>1.3541666666666667E-3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</row>
    <row r="116" spans="2:66" x14ac:dyDescent="0.25">
      <c r="B116">
        <v>32775</v>
      </c>
      <c r="C116" s="2" t="s">
        <v>121</v>
      </c>
      <c r="D116" s="2">
        <v>95264224</v>
      </c>
      <c r="E116" s="2" t="s">
        <v>116</v>
      </c>
      <c r="F116" s="1" t="s">
        <v>6</v>
      </c>
      <c r="G116" s="1">
        <v>925</v>
      </c>
      <c r="H116" s="1" t="s">
        <v>931</v>
      </c>
      <c r="I116" s="1" t="s">
        <v>924</v>
      </c>
      <c r="J116" s="16">
        <v>0.29166666666666669</v>
      </c>
      <c r="K116" s="16">
        <v>0.29324074074074075</v>
      </c>
      <c r="L116" s="16">
        <v>1.5740740740740715E-3</v>
      </c>
      <c r="M116" s="16">
        <v>0.28125</v>
      </c>
      <c r="N116" s="16">
        <v>0.30208333333333337</v>
      </c>
      <c r="O116" s="1">
        <v>1</v>
      </c>
      <c r="P116" s="3">
        <v>0</v>
      </c>
      <c r="Q116" s="3">
        <v>5.9999999999999982</v>
      </c>
      <c r="R116" s="11">
        <v>0.24945601851851856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1.9259259259259261E-2</v>
      </c>
      <c r="AH116" s="4">
        <v>2.0833333333333332E-2</v>
      </c>
      <c r="AI116" s="4">
        <v>2.0833333333333332E-2</v>
      </c>
      <c r="AJ116" s="4">
        <v>2.0833333333333332E-2</v>
      </c>
      <c r="AK116" s="4">
        <v>2.0833333333333332E-2</v>
      </c>
      <c r="AL116" s="4">
        <v>2.0833333333333332E-2</v>
      </c>
      <c r="AM116" s="4">
        <v>2.0833333333333332E-2</v>
      </c>
      <c r="AN116" s="4">
        <v>2.0833333333333332E-2</v>
      </c>
      <c r="AO116" s="4">
        <v>2.0833333333333332E-2</v>
      </c>
      <c r="AP116" s="4">
        <v>2.0833333333333332E-2</v>
      </c>
      <c r="AQ116" s="4">
        <v>2.0833333333333332E-2</v>
      </c>
      <c r="AR116" s="4">
        <v>2.0833333333333332E-2</v>
      </c>
      <c r="AS116" s="4">
        <v>1.0300925925925926E-3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</row>
    <row r="117" spans="2:66" x14ac:dyDescent="0.25">
      <c r="B117">
        <v>32777</v>
      </c>
      <c r="C117" s="2" t="s">
        <v>171</v>
      </c>
      <c r="D117" s="2">
        <v>36634994</v>
      </c>
      <c r="E117" s="2" t="s">
        <v>32</v>
      </c>
      <c r="F117" s="1" t="s">
        <v>12</v>
      </c>
      <c r="G117" s="1">
        <v>587</v>
      </c>
      <c r="H117" s="1" t="s">
        <v>949</v>
      </c>
      <c r="I117" s="1" t="s">
        <v>924</v>
      </c>
      <c r="J117" s="16">
        <v>0.875</v>
      </c>
      <c r="K117" s="16">
        <v>0.87410879629629623</v>
      </c>
      <c r="L117" s="16">
        <v>1.9942129629629629E-2</v>
      </c>
      <c r="M117" s="16">
        <v>0.86458333333333337</v>
      </c>
      <c r="N117" s="16">
        <v>0.88541666666666663</v>
      </c>
      <c r="O117" s="1" t="s">
        <v>978</v>
      </c>
      <c r="P117" s="3" t="s">
        <v>978</v>
      </c>
      <c r="Q117" s="3" t="s">
        <v>979</v>
      </c>
      <c r="R117" s="11">
        <v>0.12589120370370369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8.9120370370370384E-4</v>
      </c>
      <c r="BI117" s="4">
        <v>2.0833333333333332E-2</v>
      </c>
      <c r="BJ117" s="4">
        <v>2.0833333333333332E-2</v>
      </c>
      <c r="BK117" s="4">
        <v>2.0833333333333332E-2</v>
      </c>
      <c r="BL117" s="4">
        <v>2.0833333333333332E-2</v>
      </c>
      <c r="BM117" s="4">
        <v>2.0833333333333332E-2</v>
      </c>
      <c r="BN117" s="4">
        <v>2.0833333333333332E-2</v>
      </c>
    </row>
    <row r="118" spans="2:66" x14ac:dyDescent="0.25">
      <c r="B118">
        <v>32787</v>
      </c>
      <c r="C118" s="2" t="s">
        <v>203</v>
      </c>
      <c r="D118" s="2">
        <v>32630679</v>
      </c>
      <c r="E118" s="2" t="s">
        <v>119</v>
      </c>
      <c r="F118" s="1" t="s">
        <v>6</v>
      </c>
      <c r="G118" s="1">
        <v>418</v>
      </c>
      <c r="H118" s="1" t="s">
        <v>934</v>
      </c>
      <c r="I118" s="1" t="s">
        <v>924</v>
      </c>
      <c r="J118" s="16">
        <v>0.375</v>
      </c>
      <c r="K118" s="16">
        <v>0.37953703703703706</v>
      </c>
      <c r="L118" s="16">
        <v>4.5370370370370373E-3</v>
      </c>
      <c r="M118" s="16">
        <v>0.36458333333333331</v>
      </c>
      <c r="N118" s="16">
        <v>0.38541666666666669</v>
      </c>
      <c r="O118" s="1">
        <v>1</v>
      </c>
      <c r="P118" s="3">
        <v>0</v>
      </c>
      <c r="Q118" s="3">
        <v>6</v>
      </c>
      <c r="R118" s="11">
        <v>0.25157407407407412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1.6296296296296295E-2</v>
      </c>
      <c r="AL118" s="4">
        <v>2.0833333333333332E-2</v>
      </c>
      <c r="AM118" s="4">
        <v>2.0833333333333332E-2</v>
      </c>
      <c r="AN118" s="4">
        <v>2.0833333333333332E-2</v>
      </c>
      <c r="AO118" s="4">
        <v>2.0833333333333332E-2</v>
      </c>
      <c r="AP118" s="4">
        <v>2.0833333333333332E-2</v>
      </c>
      <c r="AQ118" s="4">
        <v>2.0833333333333332E-2</v>
      </c>
      <c r="AR118" s="4">
        <v>2.0833333333333332E-2</v>
      </c>
      <c r="AS118" s="4">
        <v>2.0833333333333332E-2</v>
      </c>
      <c r="AT118" s="4">
        <v>2.0833333333333332E-2</v>
      </c>
      <c r="AU118" s="4">
        <v>2.0833333333333332E-2</v>
      </c>
      <c r="AV118" s="4">
        <v>2.0833333333333332E-2</v>
      </c>
      <c r="AW118" s="4">
        <v>6.1111111111111114E-3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</row>
    <row r="119" spans="2:66" x14ac:dyDescent="0.25">
      <c r="B119">
        <v>32788</v>
      </c>
      <c r="C119" s="2" t="s">
        <v>666</v>
      </c>
      <c r="D119" s="2">
        <v>33608918</v>
      </c>
      <c r="E119" s="2" t="s">
        <v>24</v>
      </c>
      <c r="F119" s="1" t="s">
        <v>3</v>
      </c>
      <c r="G119" s="1">
        <v>914</v>
      </c>
      <c r="H119" s="1" t="s">
        <v>953</v>
      </c>
      <c r="I119" s="1" t="s">
        <v>924</v>
      </c>
      <c r="J119" s="16">
        <v>0.625</v>
      </c>
      <c r="K119" s="16">
        <v>0.63435185185185183</v>
      </c>
      <c r="L119" s="16">
        <v>9.3518518518518508E-3</v>
      </c>
      <c r="M119" s="16">
        <v>0.61458333333333337</v>
      </c>
      <c r="N119" s="16">
        <v>0.63541666666666663</v>
      </c>
      <c r="O119" s="1">
        <v>1</v>
      </c>
      <c r="P119" s="3">
        <v>0</v>
      </c>
      <c r="Q119" s="3">
        <v>6</v>
      </c>
      <c r="R119" s="11">
        <v>0.24160879629629634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1.1481481481481483E-2</v>
      </c>
      <c r="AX119" s="4">
        <v>2.0833333333333332E-2</v>
      </c>
      <c r="AY119" s="4">
        <v>2.0833333333333332E-2</v>
      </c>
      <c r="AZ119" s="4">
        <v>2.0833333333333332E-2</v>
      </c>
      <c r="BA119" s="4">
        <v>2.0833333333333332E-2</v>
      </c>
      <c r="BB119" s="4">
        <v>2.0833333333333332E-2</v>
      </c>
      <c r="BC119" s="4">
        <v>2.0833333333333332E-2</v>
      </c>
      <c r="BD119" s="4">
        <v>2.0833333333333332E-2</v>
      </c>
      <c r="BE119" s="4">
        <v>2.0833333333333332E-2</v>
      </c>
      <c r="BF119" s="4">
        <v>2.0833333333333332E-2</v>
      </c>
      <c r="BG119" s="4">
        <v>2.0833333333333332E-2</v>
      </c>
      <c r="BH119" s="4">
        <v>2.0833333333333332E-2</v>
      </c>
      <c r="BI119" s="4">
        <v>9.6064814814814808E-4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</row>
    <row r="120" spans="2:66" x14ac:dyDescent="0.25">
      <c r="B120">
        <v>32790</v>
      </c>
      <c r="C120" s="2" t="s">
        <v>607</v>
      </c>
      <c r="D120" s="2">
        <v>28688295</v>
      </c>
      <c r="E120" s="2" t="s">
        <v>138</v>
      </c>
      <c r="F120" s="1" t="s">
        <v>16</v>
      </c>
      <c r="G120" s="1">
        <v>440</v>
      </c>
      <c r="H120" s="1" t="s">
        <v>936</v>
      </c>
      <c r="I120" s="1" t="s">
        <v>924</v>
      </c>
      <c r="J120" s="16">
        <v>0.375</v>
      </c>
      <c r="K120" s="16">
        <v>0.37444444444444447</v>
      </c>
      <c r="L120" s="16">
        <v>2.0277777777777777E-2</v>
      </c>
      <c r="M120" s="16">
        <v>0.36458333333333331</v>
      </c>
      <c r="N120" s="16">
        <v>0.38541666666666669</v>
      </c>
      <c r="O120" s="1">
        <v>1</v>
      </c>
      <c r="P120" s="3">
        <v>0</v>
      </c>
      <c r="Q120" s="3">
        <v>6.9999999999999991</v>
      </c>
      <c r="R120" s="11">
        <v>0.29734953703703704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5.5555555555555556E-4</v>
      </c>
      <c r="AK120" s="4">
        <v>2.0833333333333332E-2</v>
      </c>
      <c r="AL120" s="4">
        <v>2.0833333333333332E-2</v>
      </c>
      <c r="AM120" s="4">
        <v>2.0833333333333332E-2</v>
      </c>
      <c r="AN120" s="4">
        <v>2.0833333333333332E-2</v>
      </c>
      <c r="AO120" s="4">
        <v>2.0833333333333332E-2</v>
      </c>
      <c r="AP120" s="4">
        <v>2.0833333333333332E-2</v>
      </c>
      <c r="AQ120" s="4">
        <v>2.0833333333333332E-2</v>
      </c>
      <c r="AR120" s="4">
        <v>2.0833333333333332E-2</v>
      </c>
      <c r="AS120" s="4">
        <v>2.0833333333333332E-2</v>
      </c>
      <c r="AT120" s="4">
        <v>2.0833333333333332E-2</v>
      </c>
      <c r="AU120" s="4">
        <v>2.0833333333333332E-2</v>
      </c>
      <c r="AV120" s="4">
        <v>2.0833333333333332E-2</v>
      </c>
      <c r="AW120" s="4">
        <v>2.0833333333333332E-2</v>
      </c>
      <c r="AX120" s="4">
        <v>2.0833333333333332E-2</v>
      </c>
      <c r="AY120" s="4">
        <v>5.1273148148148146E-3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</row>
    <row r="121" spans="2:66" x14ac:dyDescent="0.25">
      <c r="B121">
        <v>32797</v>
      </c>
      <c r="C121" s="2" t="s">
        <v>54</v>
      </c>
      <c r="D121" s="2">
        <v>36346166</v>
      </c>
      <c r="E121" s="2" t="s">
        <v>55</v>
      </c>
      <c r="F121" s="1" t="s">
        <v>6</v>
      </c>
      <c r="G121" s="1">
        <v>418</v>
      </c>
      <c r="H121" s="1" t="s">
        <v>934</v>
      </c>
      <c r="I121" s="1" t="s">
        <v>924</v>
      </c>
      <c r="J121" s="16">
        <v>0.41666666666666669</v>
      </c>
      <c r="K121" s="16">
        <v>0.41350694444444441</v>
      </c>
      <c r="L121" s="16">
        <v>1.7673611111111109E-2</v>
      </c>
      <c r="M121" s="16">
        <v>0.40625</v>
      </c>
      <c r="N121" s="16">
        <v>0.42708333333333337</v>
      </c>
      <c r="O121" s="1">
        <v>1</v>
      </c>
      <c r="P121" s="3">
        <v>0</v>
      </c>
      <c r="Q121" s="3">
        <v>5.9999999999999982</v>
      </c>
      <c r="R121" s="11">
        <v>0.25337962962962968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3.1597222222222222E-3</v>
      </c>
      <c r="AM121" s="4">
        <v>2.0833333333333332E-2</v>
      </c>
      <c r="AN121" s="4">
        <v>2.0833333333333332E-2</v>
      </c>
      <c r="AO121" s="4">
        <v>2.0833333333333332E-2</v>
      </c>
      <c r="AP121" s="4">
        <v>2.0833333333333332E-2</v>
      </c>
      <c r="AQ121" s="4">
        <v>2.0833333333333332E-2</v>
      </c>
      <c r="AR121" s="4">
        <v>2.0833333333333332E-2</v>
      </c>
      <c r="AS121" s="4">
        <v>2.0833333333333332E-2</v>
      </c>
      <c r="AT121" s="4">
        <v>2.0833333333333332E-2</v>
      </c>
      <c r="AU121" s="4">
        <v>2.0833333333333332E-2</v>
      </c>
      <c r="AV121" s="4">
        <v>2.0833333333333332E-2</v>
      </c>
      <c r="AW121" s="4">
        <v>2.0833333333333332E-2</v>
      </c>
      <c r="AX121" s="4">
        <v>2.0833333333333332E-2</v>
      </c>
      <c r="AY121" s="4">
        <v>2.199074074074074E-4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</row>
    <row r="122" spans="2:66" x14ac:dyDescent="0.25">
      <c r="B122">
        <v>32798</v>
      </c>
      <c r="C122" s="2" t="s">
        <v>345</v>
      </c>
      <c r="D122" s="2">
        <v>29413416</v>
      </c>
      <c r="E122" s="2" t="s">
        <v>951</v>
      </c>
      <c r="F122" s="1" t="s">
        <v>12</v>
      </c>
      <c r="G122" s="1">
        <v>909</v>
      </c>
      <c r="H122" s="1" t="s">
        <v>927</v>
      </c>
      <c r="I122" s="1" t="s">
        <v>924</v>
      </c>
      <c r="J122" s="16">
        <v>0.375</v>
      </c>
      <c r="K122" s="16">
        <v>0.37474537037037037</v>
      </c>
      <c r="L122" s="16">
        <v>2.0578703703703703E-2</v>
      </c>
      <c r="M122" s="16">
        <v>0.36458333333333331</v>
      </c>
      <c r="N122" s="16">
        <v>0.38541666666666669</v>
      </c>
      <c r="O122" s="1">
        <v>1</v>
      </c>
      <c r="P122" s="3">
        <v>0</v>
      </c>
      <c r="Q122" s="3">
        <v>6</v>
      </c>
      <c r="R122" s="11">
        <v>0.23247685185185188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2.5462962962962961E-4</v>
      </c>
      <c r="AK122" s="4">
        <v>1.8252314814814815E-2</v>
      </c>
      <c r="AL122" s="4">
        <v>1.1469907407407408E-2</v>
      </c>
      <c r="AM122" s="4">
        <v>2.0833333333333332E-2</v>
      </c>
      <c r="AN122" s="4">
        <v>2.0833333333333332E-2</v>
      </c>
      <c r="AO122" s="4">
        <v>2.0833333333333332E-2</v>
      </c>
      <c r="AP122" s="4">
        <v>1.7893518518518517E-2</v>
      </c>
      <c r="AQ122" s="4">
        <v>1.7928240740740741E-2</v>
      </c>
      <c r="AR122" s="4">
        <v>2.0833333333333332E-2</v>
      </c>
      <c r="AS122" s="4">
        <v>2.0833333333333332E-2</v>
      </c>
      <c r="AT122" s="4">
        <v>2.0833333333333332E-2</v>
      </c>
      <c r="AU122" s="4">
        <v>2.0833333333333332E-2</v>
      </c>
      <c r="AV122" s="4">
        <v>2.0833333333333332E-2</v>
      </c>
      <c r="AW122" s="4">
        <v>1.1574074074074073E-5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</row>
    <row r="123" spans="2:66" x14ac:dyDescent="0.25">
      <c r="B123">
        <v>32800</v>
      </c>
      <c r="C123" s="2" t="s">
        <v>255</v>
      </c>
      <c r="D123" s="2">
        <v>25534350</v>
      </c>
      <c r="E123" s="2" t="s">
        <v>99</v>
      </c>
      <c r="F123" s="1" t="s">
        <v>12</v>
      </c>
      <c r="G123" s="1">
        <v>905</v>
      </c>
      <c r="H123" s="1" t="s">
        <v>940</v>
      </c>
      <c r="I123" s="1" t="s">
        <v>924</v>
      </c>
      <c r="J123" s="16">
        <v>0.45833333333333331</v>
      </c>
      <c r="K123" s="16">
        <v>0.45795138888888887</v>
      </c>
      <c r="L123" s="16">
        <v>2.0451388888888887E-2</v>
      </c>
      <c r="M123" s="16">
        <v>0.44791666666666663</v>
      </c>
      <c r="N123" s="16">
        <v>0.46875</v>
      </c>
      <c r="O123" s="1">
        <v>1</v>
      </c>
      <c r="P123" s="3">
        <v>0</v>
      </c>
      <c r="Q123" s="3">
        <v>6.0000000000000018</v>
      </c>
      <c r="R123" s="11">
        <v>0.25820601851851854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3.8194444444444446E-4</v>
      </c>
      <c r="AO123" s="4">
        <v>2.0833333333333332E-2</v>
      </c>
      <c r="AP123" s="4">
        <v>2.0833333333333332E-2</v>
      </c>
      <c r="AQ123" s="4">
        <v>2.0833333333333332E-2</v>
      </c>
      <c r="AR123" s="4">
        <v>2.0833333333333332E-2</v>
      </c>
      <c r="AS123" s="4">
        <v>2.0833333333333332E-2</v>
      </c>
      <c r="AT123" s="4">
        <v>2.0833333333333332E-2</v>
      </c>
      <c r="AU123" s="4">
        <v>2.0833333333333332E-2</v>
      </c>
      <c r="AV123" s="4">
        <v>2.0833333333333332E-2</v>
      </c>
      <c r="AW123" s="4">
        <v>2.0833333333333332E-2</v>
      </c>
      <c r="AX123" s="4">
        <v>2.0833333333333332E-2</v>
      </c>
      <c r="AY123" s="4">
        <v>2.0833333333333332E-2</v>
      </c>
      <c r="AZ123" s="4">
        <v>2.0833333333333332E-2</v>
      </c>
      <c r="BA123" s="4">
        <v>7.8240740740740753E-3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</row>
    <row r="124" spans="2:66" x14ac:dyDescent="0.25">
      <c r="B124">
        <v>32802</v>
      </c>
      <c r="C124" s="2" t="s">
        <v>253</v>
      </c>
      <c r="D124" s="2">
        <v>24522450</v>
      </c>
      <c r="E124" s="2" t="s">
        <v>84</v>
      </c>
      <c r="F124" s="1" t="s">
        <v>16</v>
      </c>
      <c r="G124" s="1">
        <v>582</v>
      </c>
      <c r="H124" s="1" t="s">
        <v>937</v>
      </c>
      <c r="I124" s="1" t="s">
        <v>924</v>
      </c>
      <c r="J124" s="16">
        <v>0.375</v>
      </c>
      <c r="K124" s="16">
        <v>0.3746990740740741</v>
      </c>
      <c r="L124" s="16">
        <v>2.0532407407407405E-2</v>
      </c>
      <c r="M124" s="16">
        <v>0.36458333333333331</v>
      </c>
      <c r="N124" s="16">
        <v>0.38541666666666669</v>
      </c>
      <c r="O124" s="1">
        <v>1</v>
      </c>
      <c r="P124" s="3">
        <v>0</v>
      </c>
      <c r="Q124" s="3">
        <v>6</v>
      </c>
      <c r="R124" s="11">
        <v>0.25010416666666668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3.0092592592592595E-4</v>
      </c>
      <c r="AK124" s="4">
        <v>1.7847222222222223E-2</v>
      </c>
      <c r="AL124" s="4">
        <v>2.0833333333333332E-2</v>
      </c>
      <c r="AM124" s="4">
        <v>2.0833333333333332E-2</v>
      </c>
      <c r="AN124" s="4">
        <v>2.0833333333333332E-2</v>
      </c>
      <c r="AO124" s="4">
        <v>2.0833333333333332E-2</v>
      </c>
      <c r="AP124" s="4">
        <v>2.0833333333333332E-2</v>
      </c>
      <c r="AQ124" s="4">
        <v>2.0833333333333332E-2</v>
      </c>
      <c r="AR124" s="4">
        <v>2.0833333333333332E-2</v>
      </c>
      <c r="AS124" s="4">
        <v>2.0833333333333332E-2</v>
      </c>
      <c r="AT124" s="4">
        <v>2.0833333333333332E-2</v>
      </c>
      <c r="AU124" s="4">
        <v>2.0833333333333332E-2</v>
      </c>
      <c r="AV124" s="4">
        <v>2.0833333333333332E-2</v>
      </c>
      <c r="AW124" s="4">
        <v>2.7893518518518519E-3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</row>
    <row r="125" spans="2:66" x14ac:dyDescent="0.25">
      <c r="B125">
        <v>32833</v>
      </c>
      <c r="C125" s="2" t="s">
        <v>520</v>
      </c>
      <c r="D125" s="2">
        <v>42316638</v>
      </c>
      <c r="E125" s="2" t="s">
        <v>119</v>
      </c>
      <c r="F125" s="1" t="s">
        <v>6</v>
      </c>
      <c r="G125" s="1">
        <v>418</v>
      </c>
      <c r="H125" s="1" t="s">
        <v>934</v>
      </c>
      <c r="I125" s="1" t="s">
        <v>924</v>
      </c>
      <c r="J125" s="16">
        <v>0.41666666666666669</v>
      </c>
      <c r="K125" s="16">
        <v>0.42348379629629629</v>
      </c>
      <c r="L125" s="16">
        <v>6.8171296296296278E-3</v>
      </c>
      <c r="M125" s="16">
        <v>0.40625</v>
      </c>
      <c r="N125" s="16">
        <v>0.42708333333333337</v>
      </c>
      <c r="O125" s="1">
        <v>1</v>
      </c>
      <c r="P125" s="3">
        <v>0</v>
      </c>
      <c r="Q125" s="3">
        <v>5</v>
      </c>
      <c r="R125" s="11">
        <v>0.19521990740740741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1.4016203703703704E-2</v>
      </c>
      <c r="AN125" s="4">
        <v>1.1886574074074075E-2</v>
      </c>
      <c r="AO125" s="4">
        <v>2.0833333333333332E-2</v>
      </c>
      <c r="AP125" s="4">
        <v>2.0833333333333332E-2</v>
      </c>
      <c r="AQ125" s="4">
        <v>2.0833333333333332E-2</v>
      </c>
      <c r="AR125" s="4">
        <v>2.0833333333333332E-2</v>
      </c>
      <c r="AS125" s="4">
        <v>2.0833333333333332E-2</v>
      </c>
      <c r="AT125" s="4">
        <v>2.0833333333333332E-2</v>
      </c>
      <c r="AU125" s="4">
        <v>2.0833333333333332E-2</v>
      </c>
      <c r="AV125" s="4">
        <v>2.0833333333333332E-2</v>
      </c>
      <c r="AW125" s="4">
        <v>2.6504629629629634E-3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</row>
    <row r="126" spans="2:66" x14ac:dyDescent="0.25">
      <c r="B126">
        <v>32837</v>
      </c>
      <c r="C126" s="2" t="s">
        <v>295</v>
      </c>
      <c r="D126" s="2">
        <v>37917742</v>
      </c>
      <c r="E126" s="2" t="s">
        <v>129</v>
      </c>
      <c r="F126" s="1" t="s">
        <v>3</v>
      </c>
      <c r="G126" s="1">
        <v>918</v>
      </c>
      <c r="H126" s="1" t="s">
        <v>935</v>
      </c>
      <c r="I126" s="1" t="s">
        <v>924</v>
      </c>
      <c r="J126" s="16">
        <v>0.625</v>
      </c>
      <c r="K126" s="16">
        <v>0.62995370370370374</v>
      </c>
      <c r="L126" s="16">
        <v>4.9537037037037032E-3</v>
      </c>
      <c r="M126" s="16">
        <v>0.61458333333333337</v>
      </c>
      <c r="N126" s="16">
        <v>0.63541666666666663</v>
      </c>
      <c r="O126" s="1">
        <v>1</v>
      </c>
      <c r="P126" s="3">
        <v>0</v>
      </c>
      <c r="Q126" s="3">
        <v>6</v>
      </c>
      <c r="R126" s="11">
        <v>0.24515046296296297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1.5879629629629629E-2</v>
      </c>
      <c r="AX126" s="4">
        <v>2.0833333333333332E-2</v>
      </c>
      <c r="AY126" s="4">
        <v>2.0833333333333332E-2</v>
      </c>
      <c r="AZ126" s="4">
        <v>2.0833333333333332E-2</v>
      </c>
      <c r="BA126" s="4">
        <v>2.0833333333333332E-2</v>
      </c>
      <c r="BB126" s="4">
        <v>2.0833333333333332E-2</v>
      </c>
      <c r="BC126" s="4">
        <v>2.0833333333333332E-2</v>
      </c>
      <c r="BD126" s="4">
        <v>2.0833333333333332E-2</v>
      </c>
      <c r="BE126" s="4">
        <v>2.0833333333333332E-2</v>
      </c>
      <c r="BF126" s="4">
        <v>2.0833333333333332E-2</v>
      </c>
      <c r="BG126" s="4">
        <v>2.0833333333333332E-2</v>
      </c>
      <c r="BH126" s="4">
        <v>2.0833333333333332E-2</v>
      </c>
      <c r="BI126" s="4">
        <v>1.0416666666666667E-4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</row>
    <row r="127" spans="2:66" x14ac:dyDescent="0.25">
      <c r="B127">
        <v>32840</v>
      </c>
      <c r="C127" s="2" t="s">
        <v>531</v>
      </c>
      <c r="D127" s="2">
        <v>45971999</v>
      </c>
      <c r="E127" s="2" t="s">
        <v>60</v>
      </c>
      <c r="F127" s="1" t="s">
        <v>6</v>
      </c>
      <c r="G127" s="1">
        <v>418</v>
      </c>
      <c r="H127" s="1" t="s">
        <v>934</v>
      </c>
      <c r="I127" s="1" t="s">
        <v>924</v>
      </c>
      <c r="J127" s="16">
        <v>0.58333333333333337</v>
      </c>
      <c r="K127" s="16">
        <v>0.58895833333333336</v>
      </c>
      <c r="L127" s="16">
        <v>5.6249999999999981E-3</v>
      </c>
      <c r="M127" s="16">
        <v>0.57291666666666674</v>
      </c>
      <c r="N127" s="16">
        <v>0.59375</v>
      </c>
      <c r="O127" s="1">
        <v>1</v>
      </c>
      <c r="P127" s="3">
        <v>0</v>
      </c>
      <c r="Q127" s="3">
        <v>6</v>
      </c>
      <c r="R127" s="11">
        <v>0.24317129629629633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1.5208333333333332E-2</v>
      </c>
      <c r="AV127" s="4">
        <v>2.0833333333333332E-2</v>
      </c>
      <c r="AW127" s="4">
        <v>2.0833333333333332E-2</v>
      </c>
      <c r="AX127" s="4">
        <v>2.0833333333333332E-2</v>
      </c>
      <c r="AY127" s="4">
        <v>1.9386574074074073E-2</v>
      </c>
      <c r="AZ127" s="4">
        <v>2.0833333333333332E-2</v>
      </c>
      <c r="BA127" s="4">
        <v>2.0833333333333332E-2</v>
      </c>
      <c r="BB127" s="4">
        <v>2.0833333333333332E-2</v>
      </c>
      <c r="BC127" s="4">
        <v>2.0833333333333332E-2</v>
      </c>
      <c r="BD127" s="4">
        <v>2.0833333333333332E-2</v>
      </c>
      <c r="BE127" s="4">
        <v>2.0833333333333332E-2</v>
      </c>
      <c r="BF127" s="4">
        <v>2.0833333333333332E-2</v>
      </c>
      <c r="BG127" s="4">
        <v>2.4305555555555552E-4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</row>
    <row r="128" spans="2:66" x14ac:dyDescent="0.25">
      <c r="B128">
        <v>32846</v>
      </c>
      <c r="C128" s="2" t="s">
        <v>692</v>
      </c>
      <c r="D128" s="2">
        <v>23012873</v>
      </c>
      <c r="E128" s="2" t="s">
        <v>167</v>
      </c>
      <c r="F128" s="1" t="s">
        <v>6</v>
      </c>
      <c r="G128" s="1">
        <v>918</v>
      </c>
      <c r="H128" s="1" t="s">
        <v>935</v>
      </c>
      <c r="I128" s="1" t="s">
        <v>924</v>
      </c>
      <c r="J128" s="16">
        <v>0.33333333333333331</v>
      </c>
      <c r="K128" s="16">
        <v>0.33348379629629626</v>
      </c>
      <c r="L128" s="16">
        <v>1.5046296296296335E-4</v>
      </c>
      <c r="M128" s="16">
        <v>0.32291666666666663</v>
      </c>
      <c r="N128" s="16">
        <v>0.34375</v>
      </c>
      <c r="O128" s="1">
        <v>1</v>
      </c>
      <c r="P128" s="3">
        <v>0</v>
      </c>
      <c r="Q128" s="3">
        <v>7</v>
      </c>
      <c r="R128" s="11">
        <v>0.29270833333333335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2.0682870370370372E-2</v>
      </c>
      <c r="AJ128" s="4">
        <v>2.0833333333333332E-2</v>
      </c>
      <c r="AK128" s="4">
        <v>2.0833333333333332E-2</v>
      </c>
      <c r="AL128" s="4">
        <v>2.0833333333333332E-2</v>
      </c>
      <c r="AM128" s="4">
        <v>2.0833333333333332E-2</v>
      </c>
      <c r="AN128" s="4">
        <v>2.0833333333333332E-2</v>
      </c>
      <c r="AO128" s="4">
        <v>2.0833333333333332E-2</v>
      </c>
      <c r="AP128" s="4">
        <v>2.0833333333333332E-2</v>
      </c>
      <c r="AQ128" s="4">
        <v>2.0833333333333332E-2</v>
      </c>
      <c r="AR128" s="4">
        <v>2.0833333333333332E-2</v>
      </c>
      <c r="AS128" s="4">
        <v>2.0833333333333332E-2</v>
      </c>
      <c r="AT128" s="4">
        <v>2.0833333333333332E-2</v>
      </c>
      <c r="AU128" s="4">
        <v>2.0833333333333332E-2</v>
      </c>
      <c r="AV128" s="4">
        <v>2.0833333333333332E-2</v>
      </c>
      <c r="AW128" s="4">
        <v>1.1921296296296296E-3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</row>
    <row r="129" spans="2:66" x14ac:dyDescent="0.25">
      <c r="B129">
        <v>32851</v>
      </c>
      <c r="C129" s="2" t="s">
        <v>364</v>
      </c>
      <c r="D129" s="2">
        <v>32408423</v>
      </c>
      <c r="E129" s="2" t="s">
        <v>14</v>
      </c>
      <c r="F129" s="1" t="s">
        <v>12</v>
      </c>
      <c r="G129" s="1">
        <v>504</v>
      </c>
      <c r="H129" s="1" t="s">
        <v>945</v>
      </c>
      <c r="I129" s="1" t="s">
        <v>924</v>
      </c>
      <c r="J129" s="16">
        <v>0.64583333333333337</v>
      </c>
      <c r="K129" s="16">
        <v>0.64611111111111119</v>
      </c>
      <c r="L129" s="16">
        <v>2.777777777777761E-4</v>
      </c>
      <c r="M129" s="16">
        <v>0.63541666666666674</v>
      </c>
      <c r="N129" s="16">
        <v>0.65625</v>
      </c>
      <c r="O129" s="1">
        <v>1</v>
      </c>
      <c r="P129" s="3">
        <v>0</v>
      </c>
      <c r="Q129" s="3">
        <v>4.9999999999999982</v>
      </c>
      <c r="R129" s="11">
        <v>0.20824074074074075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2.0555555555555556E-2</v>
      </c>
      <c r="AY129" s="4">
        <v>2.0833333333333332E-2</v>
      </c>
      <c r="AZ129" s="4">
        <v>2.0833333333333332E-2</v>
      </c>
      <c r="BA129" s="4">
        <v>2.0833333333333332E-2</v>
      </c>
      <c r="BB129" s="4">
        <v>2.0833333333333332E-2</v>
      </c>
      <c r="BC129" s="4">
        <v>2.0833333333333332E-2</v>
      </c>
      <c r="BD129" s="4">
        <v>2.0833333333333332E-2</v>
      </c>
      <c r="BE129" s="4">
        <v>2.0833333333333332E-2</v>
      </c>
      <c r="BF129" s="4">
        <v>2.0833333333333332E-2</v>
      </c>
      <c r="BG129" s="4">
        <v>2.0833333333333332E-2</v>
      </c>
      <c r="BH129" s="4">
        <v>1.8518518518518518E-4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</row>
    <row r="130" spans="2:66" x14ac:dyDescent="0.25">
      <c r="B130">
        <v>32857</v>
      </c>
      <c r="C130" s="2" t="s">
        <v>118</v>
      </c>
      <c r="D130" s="2">
        <v>25287875</v>
      </c>
      <c r="E130" s="2" t="s">
        <v>119</v>
      </c>
      <c r="F130" s="1" t="s">
        <v>6</v>
      </c>
      <c r="G130" s="1">
        <v>418</v>
      </c>
      <c r="H130" s="1" t="s">
        <v>934</v>
      </c>
      <c r="I130" s="1" t="s">
        <v>924</v>
      </c>
      <c r="J130" s="16">
        <v>0.33333333333333331</v>
      </c>
      <c r="K130" s="16">
        <v>0.3329050925925926</v>
      </c>
      <c r="L130" s="16">
        <v>2.0405092592592593E-2</v>
      </c>
      <c r="M130" s="16">
        <v>0.32291666666666663</v>
      </c>
      <c r="N130" s="16">
        <v>0.34375</v>
      </c>
      <c r="O130" s="1">
        <v>1</v>
      </c>
      <c r="P130" s="3">
        <v>0</v>
      </c>
      <c r="Q130" s="3">
        <v>5</v>
      </c>
      <c r="R130" s="11">
        <v>0.21504629629629632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4.2824074074074075E-4</v>
      </c>
      <c r="AI130" s="4">
        <v>2.0833333333333332E-2</v>
      </c>
      <c r="AJ130" s="4">
        <v>2.0833333333333332E-2</v>
      </c>
      <c r="AK130" s="4">
        <v>2.0833333333333332E-2</v>
      </c>
      <c r="AL130" s="4">
        <v>2.0833333333333332E-2</v>
      </c>
      <c r="AM130" s="4">
        <v>2.0833333333333332E-2</v>
      </c>
      <c r="AN130" s="4">
        <v>2.0833333333333332E-2</v>
      </c>
      <c r="AO130" s="4">
        <v>2.0833333333333332E-2</v>
      </c>
      <c r="AP130" s="4">
        <v>2.0833333333333332E-2</v>
      </c>
      <c r="AQ130" s="4">
        <v>2.0833333333333332E-2</v>
      </c>
      <c r="AR130" s="4">
        <v>2.0833333333333332E-2</v>
      </c>
      <c r="AS130" s="4">
        <v>6.2847222222222228E-3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</row>
    <row r="131" spans="2:66" x14ac:dyDescent="0.25">
      <c r="B131">
        <v>32860</v>
      </c>
      <c r="C131" s="2" t="s">
        <v>601</v>
      </c>
      <c r="D131" s="2">
        <v>25801293</v>
      </c>
      <c r="E131" s="2" t="s">
        <v>90</v>
      </c>
      <c r="F131" s="1" t="s">
        <v>6</v>
      </c>
      <c r="G131" s="1">
        <v>590</v>
      </c>
      <c r="H131" s="1" t="s">
        <v>928</v>
      </c>
      <c r="I131" s="1" t="s">
        <v>924</v>
      </c>
      <c r="J131" s="16">
        <v>0.33333333333333331</v>
      </c>
      <c r="K131" s="16">
        <v>0.33178240740740739</v>
      </c>
      <c r="L131" s="16">
        <v>1.9282407407407408E-2</v>
      </c>
      <c r="M131" s="16">
        <v>0.32291666666666663</v>
      </c>
      <c r="N131" s="16">
        <v>0.34375</v>
      </c>
      <c r="O131" s="1">
        <v>1</v>
      </c>
      <c r="P131" s="3">
        <v>0</v>
      </c>
      <c r="Q131" s="3">
        <v>6.0000000000000018</v>
      </c>
      <c r="R131" s="11">
        <v>0.25163194444444442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1.5509259259259261E-3</v>
      </c>
      <c r="AI131" s="4">
        <v>2.0833333333333332E-2</v>
      </c>
      <c r="AJ131" s="4">
        <v>2.0833333333333332E-2</v>
      </c>
      <c r="AK131" s="4">
        <v>2.0833333333333332E-2</v>
      </c>
      <c r="AL131" s="4">
        <v>2.0833333333333332E-2</v>
      </c>
      <c r="AM131" s="4">
        <v>2.0833333333333332E-2</v>
      </c>
      <c r="AN131" s="4">
        <v>2.0833333333333332E-2</v>
      </c>
      <c r="AO131" s="4">
        <v>2.0833333333333332E-2</v>
      </c>
      <c r="AP131" s="4">
        <v>2.0833333333333332E-2</v>
      </c>
      <c r="AQ131" s="4">
        <v>2.0833333333333332E-2</v>
      </c>
      <c r="AR131" s="4">
        <v>2.0833333333333332E-2</v>
      </c>
      <c r="AS131" s="4">
        <v>2.0833333333333332E-2</v>
      </c>
      <c r="AT131" s="4">
        <v>2.0833333333333332E-2</v>
      </c>
      <c r="AU131" s="4">
        <v>8.1018518518518516E-5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</row>
    <row r="132" spans="2:66" x14ac:dyDescent="0.25">
      <c r="B132">
        <v>32861</v>
      </c>
      <c r="C132" s="2" t="s">
        <v>287</v>
      </c>
      <c r="D132" s="2">
        <v>37707374</v>
      </c>
      <c r="E132" s="2" t="s">
        <v>149</v>
      </c>
      <c r="F132" s="1" t="s">
        <v>12</v>
      </c>
      <c r="G132" s="1">
        <v>587</v>
      </c>
      <c r="H132" s="1" t="s">
        <v>949</v>
      </c>
      <c r="I132" s="1" t="s">
        <v>924</v>
      </c>
      <c r="J132" s="16">
        <v>0.625</v>
      </c>
      <c r="K132" s="16">
        <v>0.62646990740740738</v>
      </c>
      <c r="L132" s="16">
        <v>1.4699074074074059E-3</v>
      </c>
      <c r="M132" s="16">
        <v>0.61458333333333337</v>
      </c>
      <c r="N132" s="16">
        <v>0.63541666666666663</v>
      </c>
      <c r="O132" s="1">
        <v>1</v>
      </c>
      <c r="P132" s="3">
        <v>0</v>
      </c>
      <c r="Q132" s="3">
        <v>6.9999999999999991</v>
      </c>
      <c r="R132" s="11">
        <v>0.24909722222222225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1.9363425925925926E-2</v>
      </c>
      <c r="AX132" s="4">
        <v>2.0833333333333332E-2</v>
      </c>
      <c r="AY132" s="4">
        <v>2.0833333333333332E-2</v>
      </c>
      <c r="AZ132" s="4">
        <v>2.0833333333333332E-2</v>
      </c>
      <c r="BA132" s="4">
        <v>2.0833333333333332E-2</v>
      </c>
      <c r="BB132" s="4">
        <v>2.0833333333333332E-2</v>
      </c>
      <c r="BC132" s="4">
        <v>2.0833333333333332E-2</v>
      </c>
      <c r="BD132" s="4">
        <v>2.0833333333333332E-2</v>
      </c>
      <c r="BE132" s="4">
        <v>2.0833333333333332E-2</v>
      </c>
      <c r="BF132" s="4">
        <v>2.0833333333333332E-2</v>
      </c>
      <c r="BG132" s="4">
        <v>2.0833333333333332E-2</v>
      </c>
      <c r="BH132" s="4">
        <v>2.0833333333333332E-2</v>
      </c>
      <c r="BI132" s="4">
        <v>5.6712962962962956E-4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</row>
    <row r="133" spans="2:66" x14ac:dyDescent="0.25">
      <c r="B133">
        <v>32862</v>
      </c>
      <c r="C133" s="2" t="s">
        <v>891</v>
      </c>
      <c r="D133" s="2">
        <v>25885343</v>
      </c>
      <c r="E133" s="2" t="s">
        <v>95</v>
      </c>
      <c r="F133" s="1" t="s">
        <v>6</v>
      </c>
      <c r="G133" s="1">
        <v>920</v>
      </c>
      <c r="H133" s="1" t="s">
        <v>930</v>
      </c>
      <c r="I133" s="1" t="s">
        <v>924</v>
      </c>
      <c r="J133" s="16">
        <v>0.33333333333333331</v>
      </c>
      <c r="K133" s="16">
        <v>0.33728009259259256</v>
      </c>
      <c r="L133" s="16">
        <v>3.9467592592592575E-3</v>
      </c>
      <c r="M133" s="16">
        <v>0.32291666666666663</v>
      </c>
      <c r="N133" s="16">
        <v>0.34375</v>
      </c>
      <c r="O133" s="1">
        <v>1</v>
      </c>
      <c r="P133" s="3">
        <v>0</v>
      </c>
      <c r="Q133" s="3">
        <v>6.0000000000000018</v>
      </c>
      <c r="R133" s="11">
        <v>0.24083333333333334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1.6886574074074075E-2</v>
      </c>
      <c r="AJ133" s="4">
        <v>2.0833333333333332E-2</v>
      </c>
      <c r="AK133" s="4">
        <v>2.0833333333333332E-2</v>
      </c>
      <c r="AL133" s="4">
        <v>1.954861111111111E-2</v>
      </c>
      <c r="AM133" s="4">
        <v>2.0833333333333332E-2</v>
      </c>
      <c r="AN133" s="4">
        <v>2.0833333333333332E-2</v>
      </c>
      <c r="AO133" s="4">
        <v>2.0833333333333332E-2</v>
      </c>
      <c r="AP133" s="4">
        <v>1.6192129629629629E-2</v>
      </c>
      <c r="AQ133" s="4">
        <v>2.0833333333333332E-2</v>
      </c>
      <c r="AR133" s="4">
        <v>2.0833333333333332E-2</v>
      </c>
      <c r="AS133" s="4">
        <v>2.0833333333333332E-2</v>
      </c>
      <c r="AT133" s="4">
        <v>2.0833333333333332E-2</v>
      </c>
      <c r="AU133" s="4">
        <v>7.0601851851851847E-4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</row>
    <row r="134" spans="2:66" x14ac:dyDescent="0.25">
      <c r="B134">
        <v>32863</v>
      </c>
      <c r="C134" s="2" t="s">
        <v>623</v>
      </c>
      <c r="D134" s="2">
        <v>39040334</v>
      </c>
      <c r="E134" s="2" t="s">
        <v>86</v>
      </c>
      <c r="F134" s="1" t="s">
        <v>6</v>
      </c>
      <c r="G134" s="1">
        <v>920</v>
      </c>
      <c r="H134" s="1" t="s">
        <v>930</v>
      </c>
      <c r="I134" s="1" t="s">
        <v>924</v>
      </c>
      <c r="J134" s="16">
        <v>0.58333333333333337</v>
      </c>
      <c r="K134" s="16">
        <v>0.59285879629629634</v>
      </c>
      <c r="L134" s="16">
        <v>9.5254629629629613E-3</v>
      </c>
      <c r="M134" s="16">
        <v>0.57291666666666674</v>
      </c>
      <c r="N134" s="16">
        <v>0.59375</v>
      </c>
      <c r="O134" s="1">
        <v>1</v>
      </c>
      <c r="P134" s="3">
        <v>0</v>
      </c>
      <c r="Q134" s="3">
        <v>6.9999999999999991</v>
      </c>
      <c r="R134" s="11">
        <v>0.27392361111111113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1.1307870370370371E-2</v>
      </c>
      <c r="AV134" s="4">
        <v>2.0833333333333332E-2</v>
      </c>
      <c r="AW134" s="4">
        <v>1.8414351851851852E-2</v>
      </c>
      <c r="AX134" s="4">
        <v>2.0833333333333332E-2</v>
      </c>
      <c r="AY134" s="4">
        <v>2.0833333333333332E-2</v>
      </c>
      <c r="AZ134" s="4">
        <v>2.0833333333333332E-2</v>
      </c>
      <c r="BA134" s="4">
        <v>2.0833333333333332E-2</v>
      </c>
      <c r="BB134" s="4">
        <v>2.0833333333333332E-2</v>
      </c>
      <c r="BC134" s="4">
        <v>2.0833333333333332E-2</v>
      </c>
      <c r="BD134" s="4">
        <v>2.0833333333333332E-2</v>
      </c>
      <c r="BE134" s="4">
        <v>2.0833333333333332E-2</v>
      </c>
      <c r="BF134" s="4">
        <v>1.480324074074074E-2</v>
      </c>
      <c r="BG134" s="4">
        <v>2.0833333333333332E-2</v>
      </c>
      <c r="BH134" s="4">
        <v>2.0833333333333332E-2</v>
      </c>
      <c r="BI134" s="4">
        <v>2.3148148148148146E-4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</row>
    <row r="135" spans="2:66" x14ac:dyDescent="0.25">
      <c r="B135">
        <v>32866</v>
      </c>
      <c r="C135" s="2" t="s">
        <v>806</v>
      </c>
      <c r="D135" s="2">
        <v>30899621</v>
      </c>
      <c r="E135" s="2" t="s">
        <v>138</v>
      </c>
      <c r="F135" s="1" t="s">
        <v>16</v>
      </c>
      <c r="G135" s="1">
        <v>440</v>
      </c>
      <c r="H135" s="1" t="s">
        <v>936</v>
      </c>
      <c r="I135" s="1" t="s">
        <v>924</v>
      </c>
      <c r="J135" s="16">
        <v>0.33333333333333331</v>
      </c>
      <c r="K135" s="16">
        <v>0.3407175925925926</v>
      </c>
      <c r="L135" s="16">
        <v>7.3842592592592588E-3</v>
      </c>
      <c r="M135" s="16">
        <v>0.32291666666666663</v>
      </c>
      <c r="N135" s="16">
        <v>0.34375</v>
      </c>
      <c r="O135" s="1">
        <v>1</v>
      </c>
      <c r="P135" s="3">
        <v>0</v>
      </c>
      <c r="Q135" s="3">
        <v>6.0000000000000018</v>
      </c>
      <c r="R135" s="11">
        <v>0.23234953703703706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1.3449074074074073E-2</v>
      </c>
      <c r="AJ135" s="4">
        <v>1.0115740740740741E-2</v>
      </c>
      <c r="AK135" s="4">
        <v>2.0833333333333332E-2</v>
      </c>
      <c r="AL135" s="4">
        <v>2.0833333333333332E-2</v>
      </c>
      <c r="AM135" s="4">
        <v>2.0833333333333332E-2</v>
      </c>
      <c r="AN135" s="4">
        <v>2.0833333333333332E-2</v>
      </c>
      <c r="AO135" s="4">
        <v>2.0833333333333332E-2</v>
      </c>
      <c r="AP135" s="4">
        <v>2.0833333333333332E-2</v>
      </c>
      <c r="AQ135" s="4">
        <v>2.0833333333333332E-2</v>
      </c>
      <c r="AR135" s="4">
        <v>2.0833333333333332E-2</v>
      </c>
      <c r="AS135" s="4">
        <v>2.0833333333333332E-2</v>
      </c>
      <c r="AT135" s="4">
        <v>2.0833333333333332E-2</v>
      </c>
      <c r="AU135" s="4">
        <v>4.5138888888888892E-4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</row>
    <row r="136" spans="2:66" x14ac:dyDescent="0.25">
      <c r="B136">
        <v>32869</v>
      </c>
      <c r="C136" s="2" t="s">
        <v>679</v>
      </c>
      <c r="D136" s="2">
        <v>35531587</v>
      </c>
      <c r="E136" s="2" t="s">
        <v>138</v>
      </c>
      <c r="F136" s="1" t="s">
        <v>16</v>
      </c>
      <c r="G136" s="1">
        <v>440</v>
      </c>
      <c r="H136" s="1" t="s">
        <v>936</v>
      </c>
      <c r="I136" s="1" t="s">
        <v>924</v>
      </c>
      <c r="J136" s="16">
        <v>0.41666666666666669</v>
      </c>
      <c r="K136" s="16">
        <v>0.416875</v>
      </c>
      <c r="L136" s="16">
        <v>2.0833333333333121E-4</v>
      </c>
      <c r="M136" s="16">
        <v>0.40625</v>
      </c>
      <c r="N136" s="16">
        <v>0.42708333333333337</v>
      </c>
      <c r="O136" s="1">
        <v>1</v>
      </c>
      <c r="P136" s="3">
        <v>0</v>
      </c>
      <c r="Q136" s="3">
        <v>5.9999999999999982</v>
      </c>
      <c r="R136" s="11">
        <v>0.24993055555555557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2.0625000000000001E-2</v>
      </c>
      <c r="AN136" s="4">
        <v>2.0833333333333332E-2</v>
      </c>
      <c r="AO136" s="4">
        <v>2.0833333333333332E-2</v>
      </c>
      <c r="AP136" s="4">
        <v>2.0833333333333332E-2</v>
      </c>
      <c r="AQ136" s="4">
        <v>2.0833333333333332E-2</v>
      </c>
      <c r="AR136" s="4">
        <v>2.0833333333333332E-2</v>
      </c>
      <c r="AS136" s="4">
        <v>2.0833333333333332E-2</v>
      </c>
      <c r="AT136" s="4">
        <v>2.0833333333333332E-2</v>
      </c>
      <c r="AU136" s="4">
        <v>2.0833333333333332E-2</v>
      </c>
      <c r="AV136" s="4">
        <v>2.0833333333333332E-2</v>
      </c>
      <c r="AW136" s="4">
        <v>2.0833333333333332E-2</v>
      </c>
      <c r="AX136" s="4">
        <v>2.0833333333333332E-2</v>
      </c>
      <c r="AY136" s="4">
        <v>1.3888888888888889E-4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</row>
    <row r="137" spans="2:66" x14ac:dyDescent="0.25">
      <c r="B137">
        <v>32871</v>
      </c>
      <c r="C137" s="2" t="s">
        <v>489</v>
      </c>
      <c r="D137" s="2">
        <v>32828102</v>
      </c>
      <c r="E137" s="2" t="s">
        <v>24</v>
      </c>
      <c r="F137" s="1" t="s">
        <v>3</v>
      </c>
      <c r="G137" s="1">
        <v>914</v>
      </c>
      <c r="H137" s="1" t="s">
        <v>953</v>
      </c>
      <c r="I137" s="1" t="s">
        <v>924</v>
      </c>
      <c r="J137" s="16">
        <v>0.54166666666666663</v>
      </c>
      <c r="K137" s="16">
        <v>0.54493055555555547</v>
      </c>
      <c r="L137" s="16">
        <v>3.2638888888888891E-3</v>
      </c>
      <c r="M137" s="16">
        <v>0.53125</v>
      </c>
      <c r="N137" s="16">
        <v>0.55208333333333326</v>
      </c>
      <c r="O137" s="1">
        <v>1</v>
      </c>
      <c r="P137" s="3">
        <v>0</v>
      </c>
      <c r="Q137" s="3">
        <v>5.0000000000000009</v>
      </c>
      <c r="R137" s="11">
        <v>0.20582175925925927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1.7569444444444447E-2</v>
      </c>
      <c r="AT137" s="4">
        <v>2.0833333333333332E-2</v>
      </c>
      <c r="AU137" s="4">
        <v>2.0833333333333332E-2</v>
      </c>
      <c r="AV137" s="4">
        <v>2.0833333333333332E-2</v>
      </c>
      <c r="AW137" s="4">
        <v>1.9050925925925926E-2</v>
      </c>
      <c r="AX137" s="4">
        <v>1.9722222222222221E-2</v>
      </c>
      <c r="AY137" s="4">
        <v>2.0833333333333332E-2</v>
      </c>
      <c r="AZ137" s="4">
        <v>2.0833333333333332E-2</v>
      </c>
      <c r="BA137" s="4">
        <v>2.0833333333333332E-2</v>
      </c>
      <c r="BB137" s="4">
        <v>2.0833333333333332E-2</v>
      </c>
      <c r="BC137" s="4">
        <v>3.645833333333333E-3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</row>
    <row r="138" spans="2:66" x14ac:dyDescent="0.25">
      <c r="B138">
        <v>32872</v>
      </c>
      <c r="C138" s="2" t="s">
        <v>256</v>
      </c>
      <c r="D138" s="2">
        <v>26030953</v>
      </c>
      <c r="E138" s="2" t="s">
        <v>233</v>
      </c>
      <c r="F138" s="1" t="s">
        <v>6</v>
      </c>
      <c r="G138" s="1">
        <v>923</v>
      </c>
      <c r="H138" s="1" t="s">
        <v>931</v>
      </c>
      <c r="I138" s="1" t="s">
        <v>924</v>
      </c>
      <c r="J138" s="16">
        <v>0.41666666666666669</v>
      </c>
      <c r="K138" s="16">
        <v>0.41724537037037041</v>
      </c>
      <c r="L138" s="16">
        <v>5.787037037037028E-4</v>
      </c>
      <c r="M138" s="16">
        <v>0.40625</v>
      </c>
      <c r="N138" s="16">
        <v>0.42708333333333337</v>
      </c>
      <c r="O138" s="1">
        <v>1</v>
      </c>
      <c r="P138" s="3">
        <v>0</v>
      </c>
      <c r="Q138" s="3">
        <v>5.9999999999999982</v>
      </c>
      <c r="R138" s="11">
        <v>0.2494328703703704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2.0254629629629629E-2</v>
      </c>
      <c r="AN138" s="4">
        <v>2.0833333333333332E-2</v>
      </c>
      <c r="AO138" s="4">
        <v>2.0833333333333332E-2</v>
      </c>
      <c r="AP138" s="4">
        <v>2.0833333333333332E-2</v>
      </c>
      <c r="AQ138" s="4">
        <v>2.0833333333333332E-2</v>
      </c>
      <c r="AR138" s="4">
        <v>2.0833333333333332E-2</v>
      </c>
      <c r="AS138" s="4">
        <v>2.0833333333333332E-2</v>
      </c>
      <c r="AT138" s="4">
        <v>2.0833333333333332E-2</v>
      </c>
      <c r="AU138" s="4">
        <v>2.0833333333333332E-2</v>
      </c>
      <c r="AV138" s="4">
        <v>2.0833333333333332E-2</v>
      </c>
      <c r="AW138" s="4">
        <v>2.0833333333333332E-2</v>
      </c>
      <c r="AX138" s="4">
        <v>2.0833333333333332E-2</v>
      </c>
      <c r="AY138" s="4">
        <v>1.1574074074074073E-5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</row>
    <row r="139" spans="2:66" x14ac:dyDescent="0.25">
      <c r="B139">
        <v>32873</v>
      </c>
      <c r="C139" s="2" t="s">
        <v>696</v>
      </c>
      <c r="D139" s="2">
        <v>26031365</v>
      </c>
      <c r="E139" s="2" t="s">
        <v>86</v>
      </c>
      <c r="F139" s="1" t="s">
        <v>6</v>
      </c>
      <c r="G139" s="1">
        <v>920</v>
      </c>
      <c r="H139" s="1" t="s">
        <v>930</v>
      </c>
      <c r="I139" s="1" t="s">
        <v>924</v>
      </c>
      <c r="J139" s="16">
        <v>0.625</v>
      </c>
      <c r="K139" s="16">
        <v>0.6313657407407407</v>
      </c>
      <c r="L139" s="16">
        <v>6.3657407407407395E-3</v>
      </c>
      <c r="M139" s="16">
        <v>0.61458333333333337</v>
      </c>
      <c r="N139" s="16">
        <v>0.63541666666666663</v>
      </c>
      <c r="O139" s="1">
        <v>1</v>
      </c>
      <c r="P139" s="3">
        <v>0</v>
      </c>
      <c r="Q139" s="3">
        <v>6</v>
      </c>
      <c r="R139" s="11">
        <v>0.24387731481481487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1.4467592592592593E-2</v>
      </c>
      <c r="AX139" s="4">
        <v>2.0833333333333332E-2</v>
      </c>
      <c r="AY139" s="4">
        <v>2.0833333333333332E-2</v>
      </c>
      <c r="AZ139" s="4">
        <v>2.0833333333333332E-2</v>
      </c>
      <c r="BA139" s="4">
        <v>2.0833333333333332E-2</v>
      </c>
      <c r="BB139" s="4">
        <v>2.0833333333333332E-2</v>
      </c>
      <c r="BC139" s="4">
        <v>2.0833333333333332E-2</v>
      </c>
      <c r="BD139" s="4">
        <v>2.0833333333333332E-2</v>
      </c>
      <c r="BE139" s="4">
        <v>2.0833333333333332E-2</v>
      </c>
      <c r="BF139" s="4">
        <v>2.0833333333333332E-2</v>
      </c>
      <c r="BG139" s="4">
        <v>2.0833333333333332E-2</v>
      </c>
      <c r="BH139" s="4">
        <v>2.0833333333333332E-2</v>
      </c>
      <c r="BI139" s="4">
        <v>2.4305555555555552E-4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</row>
    <row r="140" spans="2:66" x14ac:dyDescent="0.25">
      <c r="B140">
        <v>32875</v>
      </c>
      <c r="C140" s="2" t="s">
        <v>770</v>
      </c>
      <c r="D140" s="2">
        <v>33697891</v>
      </c>
      <c r="E140" s="2" t="s">
        <v>182</v>
      </c>
      <c r="F140" s="1" t="s">
        <v>3</v>
      </c>
      <c r="G140" s="1">
        <v>925</v>
      </c>
      <c r="H140" s="1" t="s">
        <v>931</v>
      </c>
      <c r="I140" s="1" t="s">
        <v>924</v>
      </c>
      <c r="J140" s="16">
        <v>0.54166666666666663</v>
      </c>
      <c r="K140" s="16">
        <v>0.54043981481481485</v>
      </c>
      <c r="L140" s="16">
        <v>1.9606481481481482E-2</v>
      </c>
      <c r="M140" s="16">
        <v>0.53125</v>
      </c>
      <c r="N140" s="16">
        <v>0.55208333333333326</v>
      </c>
      <c r="O140" s="1">
        <v>1</v>
      </c>
      <c r="P140" s="3">
        <v>0</v>
      </c>
      <c r="Q140" s="3">
        <v>6</v>
      </c>
      <c r="R140" s="11">
        <v>0.25142361111111117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1.2268518518518518E-3</v>
      </c>
      <c r="AS140" s="4">
        <v>2.0833333333333332E-2</v>
      </c>
      <c r="AT140" s="4">
        <v>2.0833333333333332E-2</v>
      </c>
      <c r="AU140" s="4">
        <v>2.0833333333333332E-2</v>
      </c>
      <c r="AV140" s="4">
        <v>2.0833333333333332E-2</v>
      </c>
      <c r="AW140" s="4">
        <v>2.0833333333333332E-2</v>
      </c>
      <c r="AX140" s="4">
        <v>2.0833333333333332E-2</v>
      </c>
      <c r="AY140" s="4">
        <v>2.0833333333333332E-2</v>
      </c>
      <c r="AZ140" s="4">
        <v>2.0833333333333332E-2</v>
      </c>
      <c r="BA140" s="4">
        <v>2.0833333333333332E-2</v>
      </c>
      <c r="BB140" s="4">
        <v>2.0833333333333332E-2</v>
      </c>
      <c r="BC140" s="4">
        <v>2.0833333333333332E-2</v>
      </c>
      <c r="BD140" s="4">
        <v>2.0833333333333332E-2</v>
      </c>
      <c r="BE140" s="4">
        <v>1.9675925925925926E-4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</row>
    <row r="141" spans="2:66" x14ac:dyDescent="0.25">
      <c r="B141">
        <v>32876</v>
      </c>
      <c r="C141" s="2" t="s">
        <v>815</v>
      </c>
      <c r="D141" s="2">
        <v>26289452</v>
      </c>
      <c r="E141" s="2" t="s">
        <v>95</v>
      </c>
      <c r="F141" s="1" t="s">
        <v>6</v>
      </c>
      <c r="G141" s="1">
        <v>920</v>
      </c>
      <c r="H141" s="1" t="s">
        <v>930</v>
      </c>
      <c r="I141" s="1" t="s">
        <v>924</v>
      </c>
      <c r="J141" s="16">
        <v>0.33333333333333331</v>
      </c>
      <c r="K141" s="16">
        <v>0.3337384259259259</v>
      </c>
      <c r="L141" s="16">
        <v>4.0509259259259231E-4</v>
      </c>
      <c r="M141" s="16">
        <v>0.32291666666666663</v>
      </c>
      <c r="N141" s="16">
        <v>0.34375</v>
      </c>
      <c r="O141" s="1">
        <v>1</v>
      </c>
      <c r="P141" s="3">
        <v>0</v>
      </c>
      <c r="Q141" s="3">
        <v>4</v>
      </c>
      <c r="R141" s="11">
        <v>0.16680555555555557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2.0428240740740743E-2</v>
      </c>
      <c r="AJ141" s="4">
        <v>2.0833333333333332E-2</v>
      </c>
      <c r="AK141" s="4">
        <v>2.0833333333333332E-2</v>
      </c>
      <c r="AL141" s="4">
        <v>2.0833333333333332E-2</v>
      </c>
      <c r="AM141" s="4">
        <v>2.0833333333333332E-2</v>
      </c>
      <c r="AN141" s="4">
        <v>2.0833333333333332E-2</v>
      </c>
      <c r="AO141" s="4">
        <v>2.0833333333333332E-2</v>
      </c>
      <c r="AP141" s="4">
        <v>2.0833333333333332E-2</v>
      </c>
      <c r="AQ141" s="4">
        <v>5.4398148148148144E-4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</row>
    <row r="142" spans="2:66" x14ac:dyDescent="0.25">
      <c r="B142">
        <v>32877</v>
      </c>
      <c r="C142" s="2" t="s">
        <v>334</v>
      </c>
      <c r="D142" s="2">
        <v>26696811</v>
      </c>
      <c r="E142" s="2" t="s">
        <v>119</v>
      </c>
      <c r="F142" s="1" t="s">
        <v>6</v>
      </c>
      <c r="G142" s="1">
        <v>418</v>
      </c>
      <c r="H142" s="1" t="s">
        <v>934</v>
      </c>
      <c r="I142" s="1" t="s">
        <v>924</v>
      </c>
      <c r="J142" s="16">
        <v>0.375</v>
      </c>
      <c r="K142" s="16" t="s">
        <v>979</v>
      </c>
      <c r="L142" s="16" t="s">
        <v>979</v>
      </c>
      <c r="M142" s="16">
        <v>0.36458333333333331</v>
      </c>
      <c r="N142" s="16">
        <v>0.38541666666666669</v>
      </c>
      <c r="O142" s="1">
        <v>1</v>
      </c>
      <c r="P142" s="3">
        <v>1</v>
      </c>
      <c r="Q142" s="3">
        <v>5.0000000000000009</v>
      </c>
      <c r="R142" s="11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</row>
    <row r="143" spans="2:66" x14ac:dyDescent="0.25">
      <c r="B143">
        <v>32878</v>
      </c>
      <c r="C143" s="2" t="s">
        <v>602</v>
      </c>
      <c r="D143" s="2">
        <v>26701781</v>
      </c>
      <c r="E143" s="2" t="s">
        <v>135</v>
      </c>
      <c r="F143" s="1" t="s">
        <v>6</v>
      </c>
      <c r="G143" s="1">
        <v>431</v>
      </c>
      <c r="H143" s="1" t="s">
        <v>929</v>
      </c>
      <c r="I143" s="1" t="s">
        <v>925</v>
      </c>
      <c r="J143" s="16">
        <v>0.33333333333333331</v>
      </c>
      <c r="K143" s="16" t="s">
        <v>979</v>
      </c>
      <c r="L143" s="16" t="s">
        <v>979</v>
      </c>
      <c r="M143" s="16">
        <v>0.32291666666666663</v>
      </c>
      <c r="N143" s="16">
        <v>0.34375</v>
      </c>
      <c r="O143" s="1">
        <v>1</v>
      </c>
      <c r="P143" s="3">
        <v>1</v>
      </c>
      <c r="Q143" s="3">
        <v>6.0000000000000018</v>
      </c>
      <c r="R143" s="11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</row>
    <row r="144" spans="2:66" x14ac:dyDescent="0.25">
      <c r="B144">
        <v>32883</v>
      </c>
      <c r="C144" s="2" t="s">
        <v>818</v>
      </c>
      <c r="D144" s="2">
        <v>26853722</v>
      </c>
      <c r="E144" s="2" t="s">
        <v>81</v>
      </c>
      <c r="F144" s="1" t="s">
        <v>6</v>
      </c>
      <c r="G144" s="1">
        <v>920</v>
      </c>
      <c r="H144" s="1" t="s">
        <v>935</v>
      </c>
      <c r="I144" s="1" t="s">
        <v>924</v>
      </c>
      <c r="J144" s="16">
        <v>0.58333333333333337</v>
      </c>
      <c r="K144" s="16">
        <v>0.58673611111111112</v>
      </c>
      <c r="L144" s="16">
        <v>3.4027777777777754E-3</v>
      </c>
      <c r="M144" s="16">
        <v>0.57291666666666674</v>
      </c>
      <c r="N144" s="16">
        <v>0.59375</v>
      </c>
      <c r="O144" s="1">
        <v>1</v>
      </c>
      <c r="P144" s="3">
        <v>0</v>
      </c>
      <c r="Q144" s="3">
        <v>6</v>
      </c>
      <c r="R144" s="11">
        <v>0.24664351851851854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1.7430555555555557E-2</v>
      </c>
      <c r="AV144" s="4">
        <v>2.0833333333333332E-2</v>
      </c>
      <c r="AW144" s="4">
        <v>2.0833333333333332E-2</v>
      </c>
      <c r="AX144" s="4">
        <v>2.0833333333333332E-2</v>
      </c>
      <c r="AY144" s="4">
        <v>2.0833333333333332E-2</v>
      </c>
      <c r="AZ144" s="4">
        <v>2.0833333333333332E-2</v>
      </c>
      <c r="BA144" s="4">
        <v>2.0833333333333332E-2</v>
      </c>
      <c r="BB144" s="4">
        <v>2.0833333333333332E-2</v>
      </c>
      <c r="BC144" s="4">
        <v>2.0833333333333332E-2</v>
      </c>
      <c r="BD144" s="4">
        <v>2.0833333333333332E-2</v>
      </c>
      <c r="BE144" s="4">
        <v>2.0833333333333332E-2</v>
      </c>
      <c r="BF144" s="4">
        <v>2.0833333333333332E-2</v>
      </c>
      <c r="BG144" s="4">
        <v>4.6296296296296294E-5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</row>
    <row r="145" spans="2:66" x14ac:dyDescent="0.25">
      <c r="B145">
        <v>32884</v>
      </c>
      <c r="C145" s="2" t="s">
        <v>465</v>
      </c>
      <c r="D145" s="2">
        <v>26898929</v>
      </c>
      <c r="E145" s="2" t="s">
        <v>95</v>
      </c>
      <c r="F145" s="1" t="s">
        <v>6</v>
      </c>
      <c r="G145" s="1">
        <v>920</v>
      </c>
      <c r="H145" s="1" t="s">
        <v>930</v>
      </c>
      <c r="I145" s="1" t="s">
        <v>924</v>
      </c>
      <c r="J145" s="16">
        <v>0.375</v>
      </c>
      <c r="K145" s="16">
        <v>0.37462962962962965</v>
      </c>
      <c r="L145" s="16">
        <v>2.0462962962962961E-2</v>
      </c>
      <c r="M145" s="16">
        <v>0.36458333333333331</v>
      </c>
      <c r="N145" s="16">
        <v>0.38541666666666669</v>
      </c>
      <c r="O145" s="1">
        <v>1</v>
      </c>
      <c r="P145" s="3">
        <v>0</v>
      </c>
      <c r="Q145" s="3">
        <v>6</v>
      </c>
      <c r="R145" s="11">
        <v>0.24584490740740744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3.7037037037037035E-4</v>
      </c>
      <c r="AK145" s="4">
        <v>2.0266203703703703E-2</v>
      </c>
      <c r="AL145" s="4">
        <v>1.6516203703703703E-2</v>
      </c>
      <c r="AM145" s="4">
        <v>2.0833333333333332E-2</v>
      </c>
      <c r="AN145" s="4">
        <v>2.0833333333333332E-2</v>
      </c>
      <c r="AO145" s="4">
        <v>2.0833333333333332E-2</v>
      </c>
      <c r="AP145" s="4">
        <v>2.0833333333333332E-2</v>
      </c>
      <c r="AQ145" s="4">
        <v>2.0833333333333332E-2</v>
      </c>
      <c r="AR145" s="4">
        <v>2.0833333333333332E-2</v>
      </c>
      <c r="AS145" s="4">
        <v>2.0833333333333332E-2</v>
      </c>
      <c r="AT145" s="4">
        <v>2.0833333333333332E-2</v>
      </c>
      <c r="AU145" s="4">
        <v>2.0833333333333332E-2</v>
      </c>
      <c r="AV145" s="4">
        <v>2.0833333333333332E-2</v>
      </c>
      <c r="AW145" s="4">
        <v>3.5879629629629635E-4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</row>
    <row r="146" spans="2:66" x14ac:dyDescent="0.25">
      <c r="B146">
        <v>32885</v>
      </c>
      <c r="C146" s="2" t="s">
        <v>894</v>
      </c>
      <c r="D146" s="2">
        <v>26899645</v>
      </c>
      <c r="E146" s="2" t="s">
        <v>116</v>
      </c>
      <c r="F146" s="1" t="s">
        <v>6</v>
      </c>
      <c r="G146" s="1">
        <v>923</v>
      </c>
      <c r="H146" s="1" t="s">
        <v>931</v>
      </c>
      <c r="I146" s="1" t="s">
        <v>924</v>
      </c>
      <c r="J146" s="16">
        <v>0.41666666666666669</v>
      </c>
      <c r="K146" s="16">
        <v>0.41681712962962963</v>
      </c>
      <c r="L146" s="16">
        <v>1.5046296296296335E-4</v>
      </c>
      <c r="M146" s="16">
        <v>0.40625</v>
      </c>
      <c r="N146" s="16">
        <v>0.42708333333333337</v>
      </c>
      <c r="O146" s="1">
        <v>1</v>
      </c>
      <c r="P146" s="3">
        <v>0</v>
      </c>
      <c r="Q146" s="3">
        <v>5.9999999999999982</v>
      </c>
      <c r="R146" s="11">
        <v>0.24996527777777783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2.0682870370370372E-2</v>
      </c>
      <c r="AN146" s="4">
        <v>2.0833333333333332E-2</v>
      </c>
      <c r="AO146" s="4">
        <v>2.0833333333333332E-2</v>
      </c>
      <c r="AP146" s="4">
        <v>2.0833333333333332E-2</v>
      </c>
      <c r="AQ146" s="4">
        <v>2.0833333333333332E-2</v>
      </c>
      <c r="AR146" s="4">
        <v>2.0833333333333332E-2</v>
      </c>
      <c r="AS146" s="4">
        <v>2.0833333333333332E-2</v>
      </c>
      <c r="AT146" s="4">
        <v>2.0833333333333332E-2</v>
      </c>
      <c r="AU146" s="4">
        <v>2.0833333333333332E-2</v>
      </c>
      <c r="AV146" s="4">
        <v>2.0833333333333332E-2</v>
      </c>
      <c r="AW146" s="4">
        <v>2.0833333333333332E-2</v>
      </c>
      <c r="AX146" s="4">
        <v>2.0833333333333332E-2</v>
      </c>
      <c r="AY146" s="4">
        <v>1.1574074074074073E-4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</row>
    <row r="147" spans="2:66" x14ac:dyDescent="0.25">
      <c r="B147">
        <v>32890</v>
      </c>
      <c r="C147" s="2" t="s">
        <v>898</v>
      </c>
      <c r="D147" s="2">
        <v>27701464</v>
      </c>
      <c r="E147" s="2" t="s">
        <v>81</v>
      </c>
      <c r="F147" s="1" t="s">
        <v>6</v>
      </c>
      <c r="G147" s="1">
        <v>918</v>
      </c>
      <c r="H147" s="1" t="s">
        <v>935</v>
      </c>
      <c r="I147" s="1" t="s">
        <v>924</v>
      </c>
      <c r="J147" s="16">
        <v>0.58333333333333337</v>
      </c>
      <c r="K147" s="16" t="s">
        <v>979</v>
      </c>
      <c r="L147" s="16" t="s">
        <v>979</v>
      </c>
      <c r="M147" s="16">
        <v>0.57291666666666674</v>
      </c>
      <c r="N147" s="16">
        <v>0.59375</v>
      </c>
      <c r="O147" s="1">
        <v>1</v>
      </c>
      <c r="P147" s="3">
        <v>1</v>
      </c>
      <c r="Q147" s="3">
        <v>6.9999999999999991</v>
      </c>
      <c r="R147" s="11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</row>
    <row r="148" spans="2:66" x14ac:dyDescent="0.25">
      <c r="B148">
        <v>32892</v>
      </c>
      <c r="C148" s="2" t="s">
        <v>865</v>
      </c>
      <c r="D148" s="2">
        <v>33218432</v>
      </c>
      <c r="E148" s="2" t="s">
        <v>103</v>
      </c>
      <c r="F148" s="1" t="s">
        <v>12</v>
      </c>
      <c r="G148" s="1">
        <v>590</v>
      </c>
      <c r="H148" s="1" t="s">
        <v>928</v>
      </c>
      <c r="I148" s="1" t="s">
        <v>924</v>
      </c>
      <c r="J148" s="16">
        <v>0.70833333333333337</v>
      </c>
      <c r="K148" s="16">
        <v>0.70829861111111114</v>
      </c>
      <c r="L148" s="16">
        <v>2.0798611111111111E-2</v>
      </c>
      <c r="M148" s="16">
        <v>0.69791666666666674</v>
      </c>
      <c r="N148" s="16">
        <v>0.71875</v>
      </c>
      <c r="O148" s="1" t="s">
        <v>978</v>
      </c>
      <c r="P148" s="3" t="s">
        <v>978</v>
      </c>
      <c r="Q148" s="3" t="s">
        <v>979</v>
      </c>
      <c r="R148" s="11">
        <v>0.25009259259259259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3.4722222222222222E-5</v>
      </c>
      <c r="BA148" s="4">
        <v>2.0833333333333332E-2</v>
      </c>
      <c r="BB148" s="4">
        <v>2.0833333333333332E-2</v>
      </c>
      <c r="BC148" s="4">
        <v>2.0833333333333332E-2</v>
      </c>
      <c r="BD148" s="4">
        <v>2.0833333333333332E-2</v>
      </c>
      <c r="BE148" s="4">
        <v>2.0833333333333332E-2</v>
      </c>
      <c r="BF148" s="4">
        <v>2.0833333333333332E-2</v>
      </c>
      <c r="BG148" s="4">
        <v>2.0833333333333332E-2</v>
      </c>
      <c r="BH148" s="4">
        <v>2.0833333333333332E-2</v>
      </c>
      <c r="BI148" s="4">
        <v>2.0833333333333332E-2</v>
      </c>
      <c r="BJ148" s="4">
        <v>2.0833333333333332E-2</v>
      </c>
      <c r="BK148" s="4">
        <v>2.0833333333333332E-2</v>
      </c>
      <c r="BL148" s="4">
        <v>2.0833333333333332E-2</v>
      </c>
      <c r="BM148" s="4">
        <v>5.7870370370370366E-5</v>
      </c>
      <c r="BN148" s="4">
        <v>0</v>
      </c>
    </row>
    <row r="149" spans="2:66" x14ac:dyDescent="0.25">
      <c r="B149">
        <v>32894</v>
      </c>
      <c r="C149" s="2" t="s">
        <v>260</v>
      </c>
      <c r="D149" s="2">
        <v>27132029</v>
      </c>
      <c r="E149" s="2" t="s">
        <v>95</v>
      </c>
      <c r="F149" s="1" t="s">
        <v>6</v>
      </c>
      <c r="G149" s="1">
        <v>920</v>
      </c>
      <c r="H149" s="1" t="s">
        <v>930</v>
      </c>
      <c r="I149" s="1" t="s">
        <v>924</v>
      </c>
      <c r="J149" s="16">
        <v>0.375</v>
      </c>
      <c r="K149" s="16">
        <v>0.35909722222222223</v>
      </c>
      <c r="L149" s="16">
        <v>4.9305555555555561E-3</v>
      </c>
      <c r="M149" s="16">
        <v>0.36458333333333331</v>
      </c>
      <c r="N149" s="16">
        <v>0.38541666666666669</v>
      </c>
      <c r="O149" s="1">
        <v>1</v>
      </c>
      <c r="P149" s="3">
        <v>1</v>
      </c>
      <c r="Q149" s="3">
        <v>6.9999999999999991</v>
      </c>
      <c r="R149" s="11">
        <v>0.28685185185185186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1.5902777777777776E-2</v>
      </c>
      <c r="AK149" s="4">
        <v>2.0833333333333332E-2</v>
      </c>
      <c r="AL149" s="4">
        <v>2.0833333333333332E-2</v>
      </c>
      <c r="AM149" s="4">
        <v>2.0833333333333332E-2</v>
      </c>
      <c r="AN149" s="4">
        <v>2.0833333333333332E-2</v>
      </c>
      <c r="AO149" s="4">
        <v>2.0833333333333332E-2</v>
      </c>
      <c r="AP149" s="4">
        <v>2.0833333333333332E-2</v>
      </c>
      <c r="AQ149" s="4">
        <v>2.0833333333333332E-2</v>
      </c>
      <c r="AR149" s="4">
        <v>2.0833333333333332E-2</v>
      </c>
      <c r="AS149" s="4">
        <v>2.0833333333333332E-2</v>
      </c>
      <c r="AT149" s="4">
        <v>2.0833333333333332E-2</v>
      </c>
      <c r="AU149" s="4">
        <v>2.0833333333333332E-2</v>
      </c>
      <c r="AV149" s="4">
        <v>2.0833333333333332E-2</v>
      </c>
      <c r="AW149" s="4">
        <v>2.0833333333333332E-2</v>
      </c>
      <c r="AX149" s="4">
        <v>1.1574074074074073E-4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</row>
    <row r="150" spans="2:66" x14ac:dyDescent="0.25">
      <c r="B150">
        <v>32896</v>
      </c>
      <c r="C150" s="2" t="s">
        <v>262</v>
      </c>
      <c r="D150" s="2">
        <v>27973791</v>
      </c>
      <c r="E150" s="2" t="s">
        <v>119</v>
      </c>
      <c r="F150" s="1" t="s">
        <v>6</v>
      </c>
      <c r="G150" s="1">
        <v>418</v>
      </c>
      <c r="H150" s="1" t="s">
        <v>934</v>
      </c>
      <c r="I150" s="1" t="s">
        <v>924</v>
      </c>
      <c r="J150" s="16">
        <v>0.33333333333333331</v>
      </c>
      <c r="K150" s="16">
        <v>0.343287037037037</v>
      </c>
      <c r="L150" s="16">
        <v>9.9537037037037025E-3</v>
      </c>
      <c r="M150" s="16">
        <v>0.32291666666666663</v>
      </c>
      <c r="N150" s="16">
        <v>0.34375</v>
      </c>
      <c r="O150" s="1">
        <v>1</v>
      </c>
      <c r="P150" s="3">
        <v>0</v>
      </c>
      <c r="Q150" s="3">
        <v>6.0000000000000018</v>
      </c>
      <c r="R150" s="11">
        <v>0.24127314814814818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1.087962962962963E-2</v>
      </c>
      <c r="AJ150" s="4">
        <v>2.0833333333333332E-2</v>
      </c>
      <c r="AK150" s="4">
        <v>2.0833333333333332E-2</v>
      </c>
      <c r="AL150" s="4">
        <v>2.0833333333333332E-2</v>
      </c>
      <c r="AM150" s="4">
        <v>2.0833333333333332E-2</v>
      </c>
      <c r="AN150" s="4">
        <v>2.0833333333333332E-2</v>
      </c>
      <c r="AO150" s="4">
        <v>2.0833333333333332E-2</v>
      </c>
      <c r="AP150" s="4">
        <v>2.0833333333333332E-2</v>
      </c>
      <c r="AQ150" s="4">
        <v>2.0833333333333332E-2</v>
      </c>
      <c r="AR150" s="4">
        <v>2.0833333333333332E-2</v>
      </c>
      <c r="AS150" s="4">
        <v>2.0833333333333332E-2</v>
      </c>
      <c r="AT150" s="4">
        <v>2.0833333333333332E-2</v>
      </c>
      <c r="AU150" s="4">
        <v>1.2268518518518518E-3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</row>
    <row r="151" spans="2:66" x14ac:dyDescent="0.25">
      <c r="B151">
        <v>32899</v>
      </c>
      <c r="C151" s="2" t="s">
        <v>721</v>
      </c>
      <c r="D151" s="2">
        <v>40437711</v>
      </c>
      <c r="E151" s="2" t="s">
        <v>946</v>
      </c>
      <c r="F151" s="1" t="s">
        <v>3</v>
      </c>
      <c r="G151" s="1">
        <v>589</v>
      </c>
      <c r="H151" s="1" t="s">
        <v>942</v>
      </c>
      <c r="I151" s="1" t="s">
        <v>924</v>
      </c>
      <c r="J151" s="16">
        <v>0.29166666666666669</v>
      </c>
      <c r="K151" s="16">
        <v>0.28240740740740738</v>
      </c>
      <c r="L151" s="16">
        <v>1.1574074074074073E-2</v>
      </c>
      <c r="M151" s="16">
        <v>0.28125</v>
      </c>
      <c r="N151" s="16">
        <v>0.30208333333333337</v>
      </c>
      <c r="O151" s="1">
        <v>1</v>
      </c>
      <c r="P151" s="3">
        <v>0</v>
      </c>
      <c r="Q151" s="3">
        <v>5.9999999999999982</v>
      </c>
      <c r="R151" s="11">
        <v>0.25951388888888893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9.2592592592592605E-3</v>
      </c>
      <c r="AG151" s="4">
        <v>2.0833333333333332E-2</v>
      </c>
      <c r="AH151" s="4">
        <v>2.0833333333333332E-2</v>
      </c>
      <c r="AI151" s="4">
        <v>2.0833333333333332E-2</v>
      </c>
      <c r="AJ151" s="4">
        <v>2.0833333333333332E-2</v>
      </c>
      <c r="AK151" s="4">
        <v>2.0833333333333332E-2</v>
      </c>
      <c r="AL151" s="4">
        <v>2.0833333333333332E-2</v>
      </c>
      <c r="AM151" s="4">
        <v>2.0833333333333332E-2</v>
      </c>
      <c r="AN151" s="4">
        <v>2.0833333333333332E-2</v>
      </c>
      <c r="AO151" s="4">
        <v>2.0833333333333332E-2</v>
      </c>
      <c r="AP151" s="4">
        <v>2.0833333333333332E-2</v>
      </c>
      <c r="AQ151" s="4">
        <v>2.0833333333333332E-2</v>
      </c>
      <c r="AR151" s="4">
        <v>2.0833333333333332E-2</v>
      </c>
      <c r="AS151" s="4">
        <v>2.5462962962962961E-4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</row>
    <row r="152" spans="2:66" x14ac:dyDescent="0.25">
      <c r="B152">
        <v>32900</v>
      </c>
      <c r="C152" s="2" t="s">
        <v>263</v>
      </c>
      <c r="D152" s="2">
        <v>28167873</v>
      </c>
      <c r="E152" s="2" t="s">
        <v>95</v>
      </c>
      <c r="F152" s="1" t="s">
        <v>6</v>
      </c>
      <c r="G152" s="1">
        <v>920</v>
      </c>
      <c r="H152" s="1" t="s">
        <v>930</v>
      </c>
      <c r="I152" s="1" t="s">
        <v>924</v>
      </c>
      <c r="J152" s="16">
        <v>0.35416666666666669</v>
      </c>
      <c r="K152" s="16">
        <v>0.35449074074074077</v>
      </c>
      <c r="L152" s="16">
        <v>3.2407407407407385E-4</v>
      </c>
      <c r="M152" s="16">
        <v>0.34375</v>
      </c>
      <c r="N152" s="16">
        <v>0.36458333333333337</v>
      </c>
      <c r="O152" s="1">
        <v>1</v>
      </c>
      <c r="P152" s="3">
        <v>0</v>
      </c>
      <c r="Q152" s="3">
        <v>5.9999999999999982</v>
      </c>
      <c r="R152" s="11">
        <v>0.25098379629629636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2.0509259259259258E-2</v>
      </c>
      <c r="AK152" s="4">
        <v>2.0833333333333332E-2</v>
      </c>
      <c r="AL152" s="4">
        <v>2.0833333333333332E-2</v>
      </c>
      <c r="AM152" s="4">
        <v>2.0833333333333332E-2</v>
      </c>
      <c r="AN152" s="4">
        <v>2.0833333333333332E-2</v>
      </c>
      <c r="AO152" s="4">
        <v>2.0833333333333332E-2</v>
      </c>
      <c r="AP152" s="4">
        <v>2.0833333333333332E-2</v>
      </c>
      <c r="AQ152" s="4">
        <v>2.0833333333333332E-2</v>
      </c>
      <c r="AR152" s="4">
        <v>2.0833333333333332E-2</v>
      </c>
      <c r="AS152" s="4">
        <v>2.0833333333333332E-2</v>
      </c>
      <c r="AT152" s="4">
        <v>2.0833333333333332E-2</v>
      </c>
      <c r="AU152" s="4">
        <v>2.0833333333333332E-2</v>
      </c>
      <c r="AV152" s="4">
        <v>1.3078703703703705E-3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</row>
    <row r="153" spans="2:66" x14ac:dyDescent="0.25">
      <c r="B153">
        <v>32902</v>
      </c>
      <c r="C153" s="2" t="s">
        <v>702</v>
      </c>
      <c r="D153" s="2">
        <v>28514650</v>
      </c>
      <c r="E153" s="2" t="s">
        <v>116</v>
      </c>
      <c r="F153" s="1" t="s">
        <v>6</v>
      </c>
      <c r="G153" s="1">
        <v>925</v>
      </c>
      <c r="H153" s="1" t="s">
        <v>931</v>
      </c>
      <c r="I153" s="1" t="s">
        <v>924</v>
      </c>
      <c r="J153" s="16">
        <v>0.375</v>
      </c>
      <c r="K153" s="16">
        <v>0.37859953703703703</v>
      </c>
      <c r="L153" s="16">
        <v>3.5995370370370365E-3</v>
      </c>
      <c r="M153" s="16">
        <v>0.36458333333333331</v>
      </c>
      <c r="N153" s="16">
        <v>0.38541666666666669</v>
      </c>
      <c r="O153" s="1">
        <v>1</v>
      </c>
      <c r="P153" s="3">
        <v>0</v>
      </c>
      <c r="Q153" s="3">
        <v>6</v>
      </c>
      <c r="R153" s="11">
        <v>0.24651620370370375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1.7233796296296296E-2</v>
      </c>
      <c r="AL153" s="4">
        <v>2.0833333333333332E-2</v>
      </c>
      <c r="AM153" s="4">
        <v>2.0833333333333332E-2</v>
      </c>
      <c r="AN153" s="4">
        <v>2.0833333333333332E-2</v>
      </c>
      <c r="AO153" s="4">
        <v>2.0833333333333332E-2</v>
      </c>
      <c r="AP153" s="4">
        <v>2.0833333333333332E-2</v>
      </c>
      <c r="AQ153" s="4">
        <v>2.0833333333333332E-2</v>
      </c>
      <c r="AR153" s="4">
        <v>2.0833333333333332E-2</v>
      </c>
      <c r="AS153" s="4">
        <v>2.0833333333333332E-2</v>
      </c>
      <c r="AT153" s="4">
        <v>2.0833333333333332E-2</v>
      </c>
      <c r="AU153" s="4">
        <v>2.0833333333333332E-2</v>
      </c>
      <c r="AV153" s="4">
        <v>2.0833333333333332E-2</v>
      </c>
      <c r="AW153" s="4">
        <v>1.1574074074074073E-4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</row>
    <row r="154" spans="2:66" x14ac:dyDescent="0.25">
      <c r="B154">
        <v>32903</v>
      </c>
      <c r="C154" s="2" t="s">
        <v>475</v>
      </c>
      <c r="D154" s="2">
        <v>28612996</v>
      </c>
      <c r="E154" s="2" t="s">
        <v>5</v>
      </c>
      <c r="F154" s="1" t="s">
        <v>6</v>
      </c>
      <c r="G154" s="1">
        <v>925</v>
      </c>
      <c r="H154" s="1" t="s">
        <v>931</v>
      </c>
      <c r="I154" s="1" t="s">
        <v>924</v>
      </c>
      <c r="J154" s="16">
        <v>0.625</v>
      </c>
      <c r="K154" s="16">
        <v>0.63300925925925922</v>
      </c>
      <c r="L154" s="16">
        <v>8.0092592592592576E-3</v>
      </c>
      <c r="M154" s="16">
        <v>0.61458333333333337</v>
      </c>
      <c r="N154" s="16">
        <v>0.63541666666666663</v>
      </c>
      <c r="O154" s="1">
        <v>1</v>
      </c>
      <c r="P154" s="3">
        <v>0</v>
      </c>
      <c r="Q154" s="3">
        <v>6</v>
      </c>
      <c r="R154" s="11">
        <v>0.24208333333333337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1.2824074074074073E-2</v>
      </c>
      <c r="AX154" s="4">
        <v>2.0833333333333332E-2</v>
      </c>
      <c r="AY154" s="4">
        <v>2.0833333333333332E-2</v>
      </c>
      <c r="AZ154" s="4">
        <v>2.0833333333333332E-2</v>
      </c>
      <c r="BA154" s="4">
        <v>2.0833333333333332E-2</v>
      </c>
      <c r="BB154" s="4">
        <v>2.0833333333333332E-2</v>
      </c>
      <c r="BC154" s="4">
        <v>2.0833333333333332E-2</v>
      </c>
      <c r="BD154" s="4">
        <v>2.0833333333333332E-2</v>
      </c>
      <c r="BE154" s="4">
        <v>2.0833333333333332E-2</v>
      </c>
      <c r="BF154" s="4">
        <v>2.0833333333333332E-2</v>
      </c>
      <c r="BG154" s="4">
        <v>2.0833333333333332E-2</v>
      </c>
      <c r="BH154" s="4">
        <v>2.0833333333333332E-2</v>
      </c>
      <c r="BI154" s="4">
        <v>9.2592592592592588E-5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</row>
    <row r="155" spans="2:66" x14ac:dyDescent="0.25">
      <c r="B155">
        <v>32911</v>
      </c>
      <c r="C155" s="2" t="s">
        <v>120</v>
      </c>
      <c r="D155" s="2">
        <v>27732345</v>
      </c>
      <c r="E155" s="2" t="s">
        <v>26</v>
      </c>
      <c r="F155" s="1" t="s">
        <v>3</v>
      </c>
      <c r="G155" s="1">
        <v>914</v>
      </c>
      <c r="H155" s="1" t="s">
        <v>953</v>
      </c>
      <c r="I155" s="1" t="s">
        <v>924</v>
      </c>
      <c r="J155" s="16">
        <v>0.66666666666666663</v>
      </c>
      <c r="K155" s="16">
        <v>0.6707291666666666</v>
      </c>
      <c r="L155" s="16">
        <v>4.0625000000000001E-3</v>
      </c>
      <c r="M155" s="16">
        <v>0.65625</v>
      </c>
      <c r="N155" s="16">
        <v>0.67708333333333326</v>
      </c>
      <c r="O155" s="1">
        <v>1</v>
      </c>
      <c r="P155" s="3">
        <v>0</v>
      </c>
      <c r="Q155" s="3">
        <v>6</v>
      </c>
      <c r="R155" s="11">
        <v>0.2572800925925926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1.6770833333333332E-2</v>
      </c>
      <c r="AZ155" s="4">
        <v>2.0833333333333332E-2</v>
      </c>
      <c r="BA155" s="4">
        <v>2.0833333333333332E-2</v>
      </c>
      <c r="BB155" s="4">
        <v>2.0833333333333332E-2</v>
      </c>
      <c r="BC155" s="4">
        <v>2.0833333333333332E-2</v>
      </c>
      <c r="BD155" s="4">
        <v>2.0833333333333332E-2</v>
      </c>
      <c r="BE155" s="4">
        <v>2.0833333333333332E-2</v>
      </c>
      <c r="BF155" s="4">
        <v>2.0833333333333332E-2</v>
      </c>
      <c r="BG155" s="4">
        <v>2.0833333333333332E-2</v>
      </c>
      <c r="BH155" s="4">
        <v>2.0833333333333332E-2</v>
      </c>
      <c r="BI155" s="4">
        <v>1.9953703703703706E-2</v>
      </c>
      <c r="BJ155" s="4">
        <v>2.0833333333333332E-2</v>
      </c>
      <c r="BK155" s="4">
        <v>1.2222222222222223E-2</v>
      </c>
      <c r="BL155" s="4">
        <v>0</v>
      </c>
      <c r="BM155" s="4">
        <v>0</v>
      </c>
      <c r="BN155" s="4">
        <v>0</v>
      </c>
    </row>
    <row r="156" spans="2:66" x14ac:dyDescent="0.25">
      <c r="B156">
        <v>32920</v>
      </c>
      <c r="C156" s="2" t="s">
        <v>705</v>
      </c>
      <c r="D156" s="2">
        <v>28804252</v>
      </c>
      <c r="E156" s="2" t="s">
        <v>50</v>
      </c>
      <c r="F156" s="1" t="s">
        <v>6</v>
      </c>
      <c r="G156" s="1">
        <v>417</v>
      </c>
      <c r="H156" s="1" t="s">
        <v>934</v>
      </c>
      <c r="I156" s="1" t="s">
        <v>924</v>
      </c>
      <c r="J156" s="16">
        <v>0.375</v>
      </c>
      <c r="K156" s="16">
        <v>0.37631944444444443</v>
      </c>
      <c r="L156" s="16">
        <v>1.3194444444444425E-3</v>
      </c>
      <c r="M156" s="16">
        <v>0.36458333333333331</v>
      </c>
      <c r="N156" s="16">
        <v>0.38541666666666669</v>
      </c>
      <c r="O156" s="1">
        <v>1</v>
      </c>
      <c r="P156" s="3">
        <v>0</v>
      </c>
      <c r="Q156" s="3">
        <v>6</v>
      </c>
      <c r="R156" s="11">
        <v>0.25278935185185192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1.951388888888889E-2</v>
      </c>
      <c r="AL156" s="4">
        <v>2.0833333333333332E-2</v>
      </c>
      <c r="AM156" s="4">
        <v>2.0833333333333332E-2</v>
      </c>
      <c r="AN156" s="4">
        <v>2.0833333333333332E-2</v>
      </c>
      <c r="AO156" s="4">
        <v>2.0833333333333332E-2</v>
      </c>
      <c r="AP156" s="4">
        <v>2.0833333333333332E-2</v>
      </c>
      <c r="AQ156" s="4">
        <v>2.0833333333333332E-2</v>
      </c>
      <c r="AR156" s="4">
        <v>2.0833333333333332E-2</v>
      </c>
      <c r="AS156" s="4">
        <v>2.0833333333333332E-2</v>
      </c>
      <c r="AT156" s="4">
        <v>2.0833333333333332E-2</v>
      </c>
      <c r="AU156" s="4">
        <v>2.0833333333333332E-2</v>
      </c>
      <c r="AV156" s="4">
        <v>2.0833333333333332E-2</v>
      </c>
      <c r="AW156" s="4">
        <v>4.108796296296297E-3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</row>
    <row r="157" spans="2:66" x14ac:dyDescent="0.25">
      <c r="B157">
        <v>32926</v>
      </c>
      <c r="C157" s="2" t="s">
        <v>303</v>
      </c>
      <c r="D157" s="2">
        <v>40727667</v>
      </c>
      <c r="E157" s="2" t="s">
        <v>64</v>
      </c>
      <c r="F157" s="1" t="s">
        <v>3</v>
      </c>
      <c r="G157" s="1">
        <v>905</v>
      </c>
      <c r="H157" s="1" t="s">
        <v>940</v>
      </c>
      <c r="I157" s="1" t="s">
        <v>924</v>
      </c>
      <c r="J157" s="16">
        <v>0.29166666666666669</v>
      </c>
      <c r="K157" s="16">
        <v>0.29065972222222219</v>
      </c>
      <c r="L157" s="16">
        <v>1.9826388888888886E-2</v>
      </c>
      <c r="M157" s="16">
        <v>0.28125</v>
      </c>
      <c r="N157" s="16">
        <v>0.30208333333333337</v>
      </c>
      <c r="O157" s="1">
        <v>1</v>
      </c>
      <c r="P157" s="3">
        <v>0</v>
      </c>
      <c r="Q157" s="3">
        <v>5.9999999999999982</v>
      </c>
      <c r="R157" s="11">
        <v>0.25289351851851855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1.0069444444444444E-3</v>
      </c>
      <c r="AG157" s="4">
        <v>2.0833333333333332E-2</v>
      </c>
      <c r="AH157" s="4">
        <v>2.0833333333333332E-2</v>
      </c>
      <c r="AI157" s="4">
        <v>2.0833333333333332E-2</v>
      </c>
      <c r="AJ157" s="4">
        <v>2.0833333333333332E-2</v>
      </c>
      <c r="AK157" s="4">
        <v>2.0833333333333332E-2</v>
      </c>
      <c r="AL157" s="4">
        <v>2.0833333333333332E-2</v>
      </c>
      <c r="AM157" s="4">
        <v>2.0833333333333332E-2</v>
      </c>
      <c r="AN157" s="4">
        <v>2.0833333333333332E-2</v>
      </c>
      <c r="AO157" s="4">
        <v>2.0833333333333332E-2</v>
      </c>
      <c r="AP157" s="4">
        <v>2.0833333333333332E-2</v>
      </c>
      <c r="AQ157" s="4">
        <v>2.0833333333333332E-2</v>
      </c>
      <c r="AR157" s="4">
        <v>2.0833333333333332E-2</v>
      </c>
      <c r="AS157" s="4">
        <v>1.8865740740740742E-3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</row>
    <row r="158" spans="2:66" x14ac:dyDescent="0.25">
      <c r="B158">
        <v>32932</v>
      </c>
      <c r="C158" s="2" t="s">
        <v>132</v>
      </c>
      <c r="D158" s="2">
        <v>29335963</v>
      </c>
      <c r="E158" s="2" t="s">
        <v>5</v>
      </c>
      <c r="F158" s="1" t="s">
        <v>6</v>
      </c>
      <c r="G158" s="1">
        <v>925</v>
      </c>
      <c r="H158" s="1" t="s">
        <v>931</v>
      </c>
      <c r="I158" s="1" t="s">
        <v>924</v>
      </c>
      <c r="J158" s="16">
        <v>0.58333333333333337</v>
      </c>
      <c r="K158" s="16">
        <v>0.58284722222222218</v>
      </c>
      <c r="L158" s="16">
        <v>2.0347222222222221E-2</v>
      </c>
      <c r="M158" s="16">
        <v>0.57291666666666674</v>
      </c>
      <c r="N158" s="16">
        <v>0.59375</v>
      </c>
      <c r="O158" s="1">
        <v>1</v>
      </c>
      <c r="P158" s="3">
        <v>0</v>
      </c>
      <c r="Q158" s="3">
        <v>6</v>
      </c>
      <c r="R158" s="11">
        <v>0.24902777777777779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4.8611111111111104E-4</v>
      </c>
      <c r="AU158" s="4">
        <v>2.0833333333333332E-2</v>
      </c>
      <c r="AV158" s="4">
        <v>1.8796296296296297E-2</v>
      </c>
      <c r="AW158" s="4">
        <v>2.0833333333333332E-2</v>
      </c>
      <c r="AX158" s="4">
        <v>2.0833333333333332E-2</v>
      </c>
      <c r="AY158" s="4">
        <v>2.0833333333333332E-2</v>
      </c>
      <c r="AZ158" s="4">
        <v>2.0833333333333332E-2</v>
      </c>
      <c r="BA158" s="4">
        <v>2.0833333333333332E-2</v>
      </c>
      <c r="BB158" s="4">
        <v>2.0833333333333332E-2</v>
      </c>
      <c r="BC158" s="4">
        <v>2.0833333333333332E-2</v>
      </c>
      <c r="BD158" s="4">
        <v>2.0833333333333332E-2</v>
      </c>
      <c r="BE158" s="4">
        <v>2.0833333333333332E-2</v>
      </c>
      <c r="BF158" s="4">
        <v>2.0833333333333332E-2</v>
      </c>
      <c r="BG158" s="4">
        <v>5.7870370370370378E-4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</row>
    <row r="159" spans="2:66" x14ac:dyDescent="0.25">
      <c r="B159">
        <v>32934</v>
      </c>
      <c r="C159" s="2" t="s">
        <v>611</v>
      </c>
      <c r="D159" s="2">
        <v>29570747</v>
      </c>
      <c r="E159" s="2" t="s">
        <v>58</v>
      </c>
      <c r="F159" s="1" t="s">
        <v>6</v>
      </c>
      <c r="G159" s="1">
        <v>418</v>
      </c>
      <c r="H159" s="1" t="s">
        <v>934</v>
      </c>
      <c r="I159" s="1" t="s">
        <v>924</v>
      </c>
      <c r="J159" s="16">
        <v>0.625</v>
      </c>
      <c r="K159" s="16">
        <v>0.63071759259259264</v>
      </c>
      <c r="L159" s="16">
        <v>5.7175925925925918E-3</v>
      </c>
      <c r="M159" s="16">
        <v>0.61458333333333337</v>
      </c>
      <c r="N159" s="16">
        <v>0.63541666666666663</v>
      </c>
      <c r="O159" s="1">
        <v>1</v>
      </c>
      <c r="P159" s="3">
        <v>0</v>
      </c>
      <c r="Q159" s="3">
        <v>6</v>
      </c>
      <c r="R159" s="11">
        <v>0.24434027777777781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1.511574074074074E-2</v>
      </c>
      <c r="AX159" s="4">
        <v>2.0833333333333332E-2</v>
      </c>
      <c r="AY159" s="4">
        <v>2.0833333333333332E-2</v>
      </c>
      <c r="AZ159" s="4">
        <v>2.0833333333333332E-2</v>
      </c>
      <c r="BA159" s="4">
        <v>2.0833333333333332E-2</v>
      </c>
      <c r="BB159" s="4">
        <v>2.0833333333333332E-2</v>
      </c>
      <c r="BC159" s="4">
        <v>2.0833333333333332E-2</v>
      </c>
      <c r="BD159" s="4">
        <v>2.0833333333333332E-2</v>
      </c>
      <c r="BE159" s="4">
        <v>2.0833333333333332E-2</v>
      </c>
      <c r="BF159" s="4">
        <v>2.0833333333333332E-2</v>
      </c>
      <c r="BG159" s="4">
        <v>2.0833333333333332E-2</v>
      </c>
      <c r="BH159" s="4">
        <v>2.0833333333333332E-2</v>
      </c>
      <c r="BI159" s="4">
        <v>5.7870370370370366E-5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</row>
    <row r="160" spans="2:66" x14ac:dyDescent="0.25">
      <c r="B160">
        <v>32938</v>
      </c>
      <c r="C160" s="2" t="s">
        <v>301</v>
      </c>
      <c r="D160" s="2">
        <v>40434753</v>
      </c>
      <c r="E160" s="2" t="s">
        <v>26</v>
      </c>
      <c r="F160" s="1" t="s">
        <v>3</v>
      </c>
      <c r="G160" s="1">
        <v>914</v>
      </c>
      <c r="H160" s="1" t="s">
        <v>953</v>
      </c>
      <c r="I160" s="1" t="s">
        <v>924</v>
      </c>
      <c r="J160" s="16">
        <v>0.64583333333333337</v>
      </c>
      <c r="K160" s="16">
        <v>0.64587962962962964</v>
      </c>
      <c r="L160" s="16">
        <v>4.6296296296294281E-5</v>
      </c>
      <c r="M160" s="16">
        <v>0.63541666666666674</v>
      </c>
      <c r="N160" s="16">
        <v>0.65625</v>
      </c>
      <c r="O160" s="1">
        <v>1</v>
      </c>
      <c r="P160" s="3">
        <v>0</v>
      </c>
      <c r="Q160" s="3">
        <v>6</v>
      </c>
      <c r="R160" s="11">
        <v>0.2506944444444445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2.0787037037037038E-2</v>
      </c>
      <c r="AY160" s="4">
        <v>2.0833333333333332E-2</v>
      </c>
      <c r="AZ160" s="4">
        <v>2.0833333333333332E-2</v>
      </c>
      <c r="BA160" s="4">
        <v>2.0833333333333332E-2</v>
      </c>
      <c r="BB160" s="4">
        <v>2.0833333333333332E-2</v>
      </c>
      <c r="BC160" s="4">
        <v>2.0833333333333332E-2</v>
      </c>
      <c r="BD160" s="4">
        <v>2.0833333333333332E-2</v>
      </c>
      <c r="BE160" s="4">
        <v>2.0833333333333332E-2</v>
      </c>
      <c r="BF160" s="4">
        <v>2.0833333333333332E-2</v>
      </c>
      <c r="BG160" s="4">
        <v>2.0833333333333332E-2</v>
      </c>
      <c r="BH160" s="4">
        <v>2.0833333333333332E-2</v>
      </c>
      <c r="BI160" s="4">
        <v>2.0833333333333332E-2</v>
      </c>
      <c r="BJ160" s="4">
        <v>7.407407407407407E-4</v>
      </c>
      <c r="BK160" s="4">
        <v>0</v>
      </c>
      <c r="BL160" s="4">
        <v>0</v>
      </c>
      <c r="BM160" s="4">
        <v>0</v>
      </c>
      <c r="BN160" s="4">
        <v>0</v>
      </c>
    </row>
    <row r="161" spans="2:66" x14ac:dyDescent="0.25">
      <c r="B161">
        <v>32947</v>
      </c>
      <c r="C161" s="2" t="s">
        <v>426</v>
      </c>
      <c r="D161" s="2">
        <v>37419374</v>
      </c>
      <c r="E161" s="2" t="s">
        <v>57</v>
      </c>
      <c r="F161" s="1" t="s">
        <v>6</v>
      </c>
      <c r="G161" s="1">
        <v>417</v>
      </c>
      <c r="H161" s="1" t="s">
        <v>934</v>
      </c>
      <c r="I161" s="1" t="s">
        <v>924</v>
      </c>
      <c r="J161" s="16">
        <v>0.625</v>
      </c>
      <c r="K161" s="16">
        <v>0.63945601851851852</v>
      </c>
      <c r="L161" s="16">
        <v>1.4456018518518517E-2</v>
      </c>
      <c r="M161" s="16">
        <v>0.61458333333333337</v>
      </c>
      <c r="N161" s="16">
        <v>0.63541666666666663</v>
      </c>
      <c r="O161" s="1">
        <v>1</v>
      </c>
      <c r="P161" s="3">
        <v>1</v>
      </c>
      <c r="Q161" s="3">
        <v>6</v>
      </c>
      <c r="R161" s="11">
        <v>0.24070601851851856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6.3773148148148148E-3</v>
      </c>
      <c r="AX161" s="4">
        <v>2.0833333333333332E-2</v>
      </c>
      <c r="AY161" s="4">
        <v>2.0833333333333332E-2</v>
      </c>
      <c r="AZ161" s="4">
        <v>2.0833333333333332E-2</v>
      </c>
      <c r="BA161" s="4">
        <v>2.0833333333333332E-2</v>
      </c>
      <c r="BB161" s="4">
        <v>2.0833333333333332E-2</v>
      </c>
      <c r="BC161" s="4">
        <v>2.0833333333333332E-2</v>
      </c>
      <c r="BD161" s="4">
        <v>2.0833333333333332E-2</v>
      </c>
      <c r="BE161" s="4">
        <v>2.0833333333333332E-2</v>
      </c>
      <c r="BF161" s="4">
        <v>2.0833333333333332E-2</v>
      </c>
      <c r="BG161" s="4">
        <v>2.0833333333333332E-2</v>
      </c>
      <c r="BH161" s="4">
        <v>2.0833333333333332E-2</v>
      </c>
      <c r="BI161" s="4">
        <v>5.162037037037037E-3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</row>
    <row r="162" spans="2:66" x14ac:dyDescent="0.25">
      <c r="B162">
        <v>32949</v>
      </c>
      <c r="C162" s="2" t="s">
        <v>710</v>
      </c>
      <c r="D162" s="2">
        <v>29737429</v>
      </c>
      <c r="E162" s="2" t="s">
        <v>55</v>
      </c>
      <c r="F162" s="1" t="s">
        <v>6</v>
      </c>
      <c r="G162" s="1">
        <v>418</v>
      </c>
      <c r="H162" s="1" t="s">
        <v>934</v>
      </c>
      <c r="I162" s="1" t="s">
        <v>924</v>
      </c>
      <c r="J162" s="16">
        <v>0.375</v>
      </c>
      <c r="K162" s="16">
        <v>0.38284722222222223</v>
      </c>
      <c r="L162" s="16">
        <v>7.8472222222222207E-3</v>
      </c>
      <c r="M162" s="16">
        <v>0.36458333333333331</v>
      </c>
      <c r="N162" s="16">
        <v>0.38541666666666669</v>
      </c>
      <c r="O162" s="1">
        <v>1</v>
      </c>
      <c r="P162" s="3">
        <v>0</v>
      </c>
      <c r="Q162" s="3">
        <v>6</v>
      </c>
      <c r="R162" s="11">
        <v>0.24217592592592596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1.298611111111111E-2</v>
      </c>
      <c r="AL162" s="4">
        <v>2.0833333333333332E-2</v>
      </c>
      <c r="AM162" s="4">
        <v>2.0833333333333332E-2</v>
      </c>
      <c r="AN162" s="4">
        <v>2.0833333333333332E-2</v>
      </c>
      <c r="AO162" s="4">
        <v>2.0833333333333332E-2</v>
      </c>
      <c r="AP162" s="4">
        <v>2.0833333333333332E-2</v>
      </c>
      <c r="AQ162" s="4">
        <v>2.0833333333333332E-2</v>
      </c>
      <c r="AR162" s="4">
        <v>2.0833333333333332E-2</v>
      </c>
      <c r="AS162" s="4">
        <v>2.0833333333333332E-2</v>
      </c>
      <c r="AT162" s="4">
        <v>2.0833333333333332E-2</v>
      </c>
      <c r="AU162" s="4">
        <v>2.0833333333333332E-2</v>
      </c>
      <c r="AV162" s="4">
        <v>2.0833333333333332E-2</v>
      </c>
      <c r="AW162" s="4">
        <v>2.3148148148148147E-5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</row>
    <row r="163" spans="2:66" x14ac:dyDescent="0.25">
      <c r="B163">
        <v>32955</v>
      </c>
      <c r="C163" s="2" t="s">
        <v>366</v>
      </c>
      <c r="D163" s="2">
        <v>32416027</v>
      </c>
      <c r="E163" s="2" t="s">
        <v>26</v>
      </c>
      <c r="F163" s="1" t="s">
        <v>3</v>
      </c>
      <c r="G163" s="1">
        <v>914</v>
      </c>
      <c r="H163" s="1" t="s">
        <v>953</v>
      </c>
      <c r="I163" s="1" t="s">
        <v>924</v>
      </c>
      <c r="J163" s="16">
        <v>0.79166666666666663</v>
      </c>
      <c r="K163" s="16">
        <v>0</v>
      </c>
      <c r="L163" s="16">
        <v>0</v>
      </c>
      <c r="M163" s="16">
        <v>0.78125</v>
      </c>
      <c r="N163" s="16">
        <v>0.80208333333333326</v>
      </c>
      <c r="O163" s="1" t="s">
        <v>978</v>
      </c>
      <c r="P163" s="3" t="s">
        <v>978</v>
      </c>
      <c r="Q163" s="3" t="s">
        <v>979</v>
      </c>
      <c r="R163" s="11">
        <v>0.29519675925925926</v>
      </c>
      <c r="S163" s="4">
        <v>2.0833333333333332E-2</v>
      </c>
      <c r="T163" s="4">
        <v>2.0833333333333332E-2</v>
      </c>
      <c r="U163" s="4">
        <v>2.0833333333333332E-2</v>
      </c>
      <c r="V163" s="4">
        <v>2.0833333333333332E-2</v>
      </c>
      <c r="W163" s="4">
        <v>3.5185185185185185E-3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1.1574074074074073E-5</v>
      </c>
      <c r="BE163" s="4">
        <v>2.0833333333333332E-2</v>
      </c>
      <c r="BF163" s="4">
        <v>2.0833333333333332E-2</v>
      </c>
      <c r="BG163" s="4">
        <v>2.0833333333333332E-2</v>
      </c>
      <c r="BH163" s="4">
        <v>2.0833333333333332E-2</v>
      </c>
      <c r="BI163" s="4">
        <v>2.0833333333333332E-2</v>
      </c>
      <c r="BJ163" s="4">
        <v>2.0833333333333332E-2</v>
      </c>
      <c r="BK163" s="4">
        <v>2.0833333333333332E-2</v>
      </c>
      <c r="BL163" s="4">
        <v>2.0833333333333332E-2</v>
      </c>
      <c r="BM163" s="4">
        <v>2.0833333333333332E-2</v>
      </c>
      <c r="BN163" s="4">
        <v>2.0833333333333332E-2</v>
      </c>
    </row>
    <row r="164" spans="2:66" x14ac:dyDescent="0.25">
      <c r="B164">
        <v>32957</v>
      </c>
      <c r="C164" s="2" t="s">
        <v>443</v>
      </c>
      <c r="D164" s="2">
        <v>29737490</v>
      </c>
      <c r="E164" s="2" t="s">
        <v>233</v>
      </c>
      <c r="F164" s="1" t="s">
        <v>6</v>
      </c>
      <c r="G164" s="1">
        <v>925</v>
      </c>
      <c r="H164" s="1" t="s">
        <v>931</v>
      </c>
      <c r="I164" s="1" t="s">
        <v>924</v>
      </c>
      <c r="J164" s="16">
        <v>0.29166666666666669</v>
      </c>
      <c r="K164" s="16">
        <v>0.29182870370370373</v>
      </c>
      <c r="L164" s="16">
        <v>1.6203703703703692E-4</v>
      </c>
      <c r="M164" s="16">
        <v>0.28125</v>
      </c>
      <c r="N164" s="16">
        <v>0.30208333333333337</v>
      </c>
      <c r="O164" s="1">
        <v>1</v>
      </c>
      <c r="P164" s="3">
        <v>0</v>
      </c>
      <c r="Q164" s="3">
        <v>7</v>
      </c>
      <c r="R164" s="11">
        <v>0.2927777777777778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2.0671296296296295E-2</v>
      </c>
      <c r="AH164" s="4">
        <v>2.0833333333333332E-2</v>
      </c>
      <c r="AI164" s="4">
        <v>2.0833333333333332E-2</v>
      </c>
      <c r="AJ164" s="4">
        <v>2.0833333333333332E-2</v>
      </c>
      <c r="AK164" s="4">
        <v>2.0833333333333332E-2</v>
      </c>
      <c r="AL164" s="4">
        <v>2.0833333333333332E-2</v>
      </c>
      <c r="AM164" s="4">
        <v>2.0833333333333332E-2</v>
      </c>
      <c r="AN164" s="4">
        <v>2.0833333333333332E-2</v>
      </c>
      <c r="AO164" s="4">
        <v>2.0833333333333332E-2</v>
      </c>
      <c r="AP164" s="4">
        <v>2.0833333333333332E-2</v>
      </c>
      <c r="AQ164" s="4">
        <v>2.0833333333333332E-2</v>
      </c>
      <c r="AR164" s="4">
        <v>2.0833333333333332E-2</v>
      </c>
      <c r="AS164" s="4">
        <v>2.0833333333333332E-2</v>
      </c>
      <c r="AT164" s="4">
        <v>2.0833333333333332E-2</v>
      </c>
      <c r="AU164" s="4">
        <v>1.273148148148148E-3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</row>
    <row r="165" spans="2:66" x14ac:dyDescent="0.25">
      <c r="B165">
        <v>32963</v>
      </c>
      <c r="C165" s="2" t="s">
        <v>271</v>
      </c>
      <c r="D165" s="2">
        <v>29737848</v>
      </c>
      <c r="E165" s="2" t="s">
        <v>119</v>
      </c>
      <c r="F165" s="1" t="s">
        <v>6</v>
      </c>
      <c r="G165" s="1">
        <v>418</v>
      </c>
      <c r="H165" s="1" t="s">
        <v>934</v>
      </c>
      <c r="I165" s="1" t="s">
        <v>924</v>
      </c>
      <c r="J165" s="16">
        <v>0.375</v>
      </c>
      <c r="K165" s="16">
        <v>0.37685185185185183</v>
      </c>
      <c r="L165" s="16">
        <v>1.8518518518518511E-3</v>
      </c>
      <c r="M165" s="16">
        <v>0.36458333333333331</v>
      </c>
      <c r="N165" s="16">
        <v>0.38541666666666669</v>
      </c>
      <c r="O165" s="1">
        <v>1</v>
      </c>
      <c r="P165" s="3">
        <v>0</v>
      </c>
      <c r="Q165" s="3">
        <v>6</v>
      </c>
      <c r="R165" s="11">
        <v>0.24857638888888892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1.8981481481481481E-2</v>
      </c>
      <c r="AL165" s="4">
        <v>2.0833333333333332E-2</v>
      </c>
      <c r="AM165" s="4">
        <v>2.0833333333333332E-2</v>
      </c>
      <c r="AN165" s="4">
        <v>2.0833333333333332E-2</v>
      </c>
      <c r="AO165" s="4">
        <v>2.0833333333333332E-2</v>
      </c>
      <c r="AP165" s="4">
        <v>2.0833333333333332E-2</v>
      </c>
      <c r="AQ165" s="4">
        <v>2.0833333333333332E-2</v>
      </c>
      <c r="AR165" s="4">
        <v>2.0833333333333332E-2</v>
      </c>
      <c r="AS165" s="4">
        <v>2.0833333333333332E-2</v>
      </c>
      <c r="AT165" s="4">
        <v>2.0833333333333332E-2</v>
      </c>
      <c r="AU165" s="4">
        <v>2.0833333333333332E-2</v>
      </c>
      <c r="AV165" s="4">
        <v>2.0833333333333332E-2</v>
      </c>
      <c r="AW165" s="4">
        <v>4.2824074074074075E-4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</row>
    <row r="166" spans="2:66" x14ac:dyDescent="0.25">
      <c r="B166">
        <v>32968</v>
      </c>
      <c r="C166" s="2" t="s">
        <v>908</v>
      </c>
      <c r="D166" s="2">
        <v>29737959</v>
      </c>
      <c r="E166" s="2" t="s">
        <v>58</v>
      </c>
      <c r="F166" s="1" t="s">
        <v>6</v>
      </c>
      <c r="G166" s="1">
        <v>418</v>
      </c>
      <c r="H166" s="1" t="s">
        <v>934</v>
      </c>
      <c r="I166" s="1" t="s">
        <v>924</v>
      </c>
      <c r="J166" s="16">
        <v>0.625</v>
      </c>
      <c r="K166" s="16">
        <v>0.62930555555555556</v>
      </c>
      <c r="L166" s="16">
        <v>4.3055555555555555E-3</v>
      </c>
      <c r="M166" s="16">
        <v>0.61458333333333337</v>
      </c>
      <c r="N166" s="16">
        <v>0.63541666666666663</v>
      </c>
      <c r="O166" s="1">
        <v>1</v>
      </c>
      <c r="P166" s="3">
        <v>0</v>
      </c>
      <c r="Q166" s="3">
        <v>6</v>
      </c>
      <c r="R166" s="11">
        <v>0.24582175925925928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1.6527777777777777E-2</v>
      </c>
      <c r="AX166" s="4">
        <v>2.0833333333333332E-2</v>
      </c>
      <c r="AY166" s="4">
        <v>2.0833333333333332E-2</v>
      </c>
      <c r="AZ166" s="4">
        <v>2.0833333333333332E-2</v>
      </c>
      <c r="BA166" s="4">
        <v>2.0833333333333332E-2</v>
      </c>
      <c r="BB166" s="4">
        <v>2.0833333333333332E-2</v>
      </c>
      <c r="BC166" s="4">
        <v>2.0833333333333332E-2</v>
      </c>
      <c r="BD166" s="4">
        <v>2.0833333333333332E-2</v>
      </c>
      <c r="BE166" s="4">
        <v>2.0833333333333332E-2</v>
      </c>
      <c r="BF166" s="4">
        <v>2.0833333333333332E-2</v>
      </c>
      <c r="BG166" s="4">
        <v>2.0833333333333332E-2</v>
      </c>
      <c r="BH166" s="4">
        <v>2.0833333333333332E-2</v>
      </c>
      <c r="BI166" s="4">
        <v>1.273148148148148E-4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</row>
    <row r="167" spans="2:66" x14ac:dyDescent="0.25">
      <c r="B167">
        <v>32970</v>
      </c>
      <c r="C167" s="2" t="s">
        <v>43</v>
      </c>
      <c r="D167" s="2">
        <v>34455203</v>
      </c>
      <c r="E167" s="2" t="s">
        <v>44</v>
      </c>
      <c r="F167" s="1" t="s">
        <v>16</v>
      </c>
      <c r="G167" s="1">
        <v>440</v>
      </c>
      <c r="H167" s="1" t="s">
        <v>936</v>
      </c>
      <c r="I167" s="1" t="s">
        <v>924</v>
      </c>
      <c r="J167" s="16">
        <v>0.625</v>
      </c>
      <c r="K167" s="16">
        <v>0.6256018518518518</v>
      </c>
      <c r="L167" s="16">
        <v>6.0185185185184994E-4</v>
      </c>
      <c r="M167" s="16">
        <v>0.61458333333333337</v>
      </c>
      <c r="N167" s="16">
        <v>0.63541666666666663</v>
      </c>
      <c r="O167" s="1">
        <v>1</v>
      </c>
      <c r="P167" s="3">
        <v>0</v>
      </c>
      <c r="Q167" s="3">
        <v>5.0000000000000009</v>
      </c>
      <c r="R167" s="11">
        <v>0.20878472222222222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2.0231481481481482E-2</v>
      </c>
      <c r="AX167" s="4">
        <v>2.0833333333333332E-2</v>
      </c>
      <c r="AY167" s="4">
        <v>2.0833333333333332E-2</v>
      </c>
      <c r="AZ167" s="4">
        <v>2.0833333333333332E-2</v>
      </c>
      <c r="BA167" s="4">
        <v>2.0833333333333332E-2</v>
      </c>
      <c r="BB167" s="4">
        <v>2.0833333333333332E-2</v>
      </c>
      <c r="BC167" s="4">
        <v>2.0833333333333332E-2</v>
      </c>
      <c r="BD167" s="4">
        <v>2.0833333333333332E-2</v>
      </c>
      <c r="BE167" s="4">
        <v>2.0833333333333332E-2</v>
      </c>
      <c r="BF167" s="4">
        <v>2.0833333333333332E-2</v>
      </c>
      <c r="BG167" s="4">
        <v>1.0532407407407407E-3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</row>
    <row r="168" spans="2:66" x14ac:dyDescent="0.25">
      <c r="B168">
        <v>32971</v>
      </c>
      <c r="C168" s="2" t="s">
        <v>49</v>
      </c>
      <c r="D168" s="2">
        <v>29738815</v>
      </c>
      <c r="E168" s="2" t="s">
        <v>167</v>
      </c>
      <c r="F168" s="1" t="s">
        <v>6</v>
      </c>
      <c r="G168" s="1">
        <v>918</v>
      </c>
      <c r="H168" s="1" t="s">
        <v>935</v>
      </c>
      <c r="I168" s="1" t="s">
        <v>924</v>
      </c>
      <c r="J168" s="16">
        <v>0.33333333333333331</v>
      </c>
      <c r="K168" s="16">
        <v>0.33374999999999999</v>
      </c>
      <c r="L168" s="16">
        <v>4.1666666666666588E-4</v>
      </c>
      <c r="M168" s="16">
        <v>0.32291666666666663</v>
      </c>
      <c r="N168" s="16">
        <v>0.34375</v>
      </c>
      <c r="O168" s="1">
        <v>1</v>
      </c>
      <c r="P168" s="3">
        <v>0</v>
      </c>
      <c r="Q168" s="3">
        <v>6.0000000000000018</v>
      </c>
      <c r="R168" s="11">
        <v>0.24983796296296298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2.0416666666666666E-2</v>
      </c>
      <c r="AJ168" s="4">
        <v>2.0833333333333332E-2</v>
      </c>
      <c r="AK168" s="4">
        <v>2.0833333333333332E-2</v>
      </c>
      <c r="AL168" s="4">
        <v>2.0833333333333332E-2</v>
      </c>
      <c r="AM168" s="4">
        <v>2.0833333333333332E-2</v>
      </c>
      <c r="AN168" s="4">
        <v>2.0833333333333332E-2</v>
      </c>
      <c r="AO168" s="4">
        <v>2.0833333333333332E-2</v>
      </c>
      <c r="AP168" s="4">
        <v>2.0833333333333332E-2</v>
      </c>
      <c r="AQ168" s="4">
        <v>2.0833333333333332E-2</v>
      </c>
      <c r="AR168" s="4">
        <v>2.0833333333333332E-2</v>
      </c>
      <c r="AS168" s="4">
        <v>2.0833333333333332E-2</v>
      </c>
      <c r="AT168" s="4">
        <v>2.0833333333333332E-2</v>
      </c>
      <c r="AU168" s="4">
        <v>2.5462962962962961E-4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</row>
    <row r="169" spans="2:66" x14ac:dyDescent="0.25">
      <c r="B169">
        <v>32975</v>
      </c>
      <c r="C169" s="2" t="s">
        <v>711</v>
      </c>
      <c r="D169" s="2">
        <v>29805014</v>
      </c>
      <c r="E169" s="2" t="s">
        <v>60</v>
      </c>
      <c r="F169" s="1" t="s">
        <v>6</v>
      </c>
      <c r="G169" s="1">
        <v>418</v>
      </c>
      <c r="H169" s="1" t="s">
        <v>934</v>
      </c>
      <c r="I169" s="1" t="s">
        <v>924</v>
      </c>
      <c r="J169" s="16">
        <v>0.58333333333333337</v>
      </c>
      <c r="K169" s="16">
        <v>0.5869212962962963</v>
      </c>
      <c r="L169" s="16">
        <v>3.5879629629629629E-3</v>
      </c>
      <c r="M169" s="16">
        <v>0.57291666666666674</v>
      </c>
      <c r="N169" s="16">
        <v>0.59375</v>
      </c>
      <c r="O169" s="1">
        <v>1</v>
      </c>
      <c r="P169" s="3">
        <v>0</v>
      </c>
      <c r="Q169" s="3">
        <v>6</v>
      </c>
      <c r="R169" s="11">
        <v>0.24513888888888891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1.7245370370370369E-2</v>
      </c>
      <c r="AV169" s="4">
        <v>2.0833333333333332E-2</v>
      </c>
      <c r="AW169" s="4">
        <v>2.0833333333333332E-2</v>
      </c>
      <c r="AX169" s="4">
        <v>2.0833333333333332E-2</v>
      </c>
      <c r="AY169" s="4">
        <v>2.0833333333333332E-2</v>
      </c>
      <c r="AZ169" s="4">
        <v>2.0833333333333332E-2</v>
      </c>
      <c r="BA169" s="4">
        <v>2.0833333333333332E-2</v>
      </c>
      <c r="BB169" s="4">
        <v>2.0833333333333332E-2</v>
      </c>
      <c r="BC169" s="4">
        <v>2.0833333333333332E-2</v>
      </c>
      <c r="BD169" s="4">
        <v>2.0833333333333332E-2</v>
      </c>
      <c r="BE169" s="4">
        <v>2.0833333333333332E-2</v>
      </c>
      <c r="BF169" s="4">
        <v>1.9560185185185184E-2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</row>
    <row r="170" spans="2:66" x14ac:dyDescent="0.25">
      <c r="B170">
        <v>32980</v>
      </c>
      <c r="C170" s="2" t="s">
        <v>799</v>
      </c>
      <c r="D170" s="2">
        <v>29915043</v>
      </c>
      <c r="E170" s="2" t="s">
        <v>91</v>
      </c>
      <c r="F170" s="1" t="s">
        <v>6</v>
      </c>
      <c r="G170" s="1">
        <v>418</v>
      </c>
      <c r="H170" s="1" t="s">
        <v>934</v>
      </c>
      <c r="I170" s="1" t="s">
        <v>924</v>
      </c>
      <c r="J170" s="16">
        <v>0.41666666666666669</v>
      </c>
      <c r="K170" s="16">
        <v>0.41681712962962963</v>
      </c>
      <c r="L170" s="16">
        <v>1.5046296296296335E-4</v>
      </c>
      <c r="M170" s="16">
        <v>0.40625</v>
      </c>
      <c r="N170" s="16">
        <v>0.42708333333333337</v>
      </c>
      <c r="O170" s="1">
        <v>1</v>
      </c>
      <c r="P170" s="3">
        <v>0</v>
      </c>
      <c r="Q170" s="3">
        <v>5</v>
      </c>
      <c r="R170" s="11">
        <v>0.20837962962962966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2.0682870370370372E-2</v>
      </c>
      <c r="AN170" s="4">
        <v>2.0833333333333332E-2</v>
      </c>
      <c r="AO170" s="4">
        <v>2.0833333333333332E-2</v>
      </c>
      <c r="AP170" s="4">
        <v>2.0833333333333332E-2</v>
      </c>
      <c r="AQ170" s="4">
        <v>2.0833333333333332E-2</v>
      </c>
      <c r="AR170" s="4">
        <v>2.0833333333333332E-2</v>
      </c>
      <c r="AS170" s="4">
        <v>2.0833333333333332E-2</v>
      </c>
      <c r="AT170" s="4">
        <v>2.0833333333333332E-2</v>
      </c>
      <c r="AU170" s="4">
        <v>2.0833333333333332E-2</v>
      </c>
      <c r="AV170" s="4">
        <v>2.0833333333333332E-2</v>
      </c>
      <c r="AW170" s="4">
        <v>1.9675925925925926E-4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</row>
    <row r="171" spans="2:66" x14ac:dyDescent="0.25">
      <c r="B171">
        <v>32991</v>
      </c>
      <c r="C171" s="2" t="s">
        <v>492</v>
      </c>
      <c r="D171" s="2">
        <v>33046877</v>
      </c>
      <c r="E171" s="2" t="s">
        <v>69</v>
      </c>
      <c r="F171" s="1" t="s">
        <v>6</v>
      </c>
      <c r="G171" s="1">
        <v>418</v>
      </c>
      <c r="H171" s="1" t="s">
        <v>934</v>
      </c>
      <c r="I171" s="1" t="s">
        <v>924</v>
      </c>
      <c r="J171" s="16">
        <v>0.33333333333333331</v>
      </c>
      <c r="K171" s="16">
        <v>0.33398148148148143</v>
      </c>
      <c r="L171" s="16">
        <v>6.481481481481477E-4</v>
      </c>
      <c r="M171" s="16">
        <v>0.32291666666666663</v>
      </c>
      <c r="N171" s="16">
        <v>0.34375</v>
      </c>
      <c r="O171" s="1">
        <v>1</v>
      </c>
      <c r="P171" s="3">
        <v>0</v>
      </c>
      <c r="Q171" s="3">
        <v>5</v>
      </c>
      <c r="R171" s="11">
        <v>0.20900462962962965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2.0185185185185184E-2</v>
      </c>
      <c r="AJ171" s="4">
        <v>2.0833333333333332E-2</v>
      </c>
      <c r="AK171" s="4">
        <v>2.0833333333333332E-2</v>
      </c>
      <c r="AL171" s="4">
        <v>2.0833333333333332E-2</v>
      </c>
      <c r="AM171" s="4">
        <v>2.0833333333333332E-2</v>
      </c>
      <c r="AN171" s="4">
        <v>2.0833333333333332E-2</v>
      </c>
      <c r="AO171" s="4">
        <v>2.0833333333333332E-2</v>
      </c>
      <c r="AP171" s="4">
        <v>2.0833333333333332E-2</v>
      </c>
      <c r="AQ171" s="4">
        <v>2.0833333333333332E-2</v>
      </c>
      <c r="AR171" s="4">
        <v>2.0833333333333332E-2</v>
      </c>
      <c r="AS171" s="4">
        <v>1.3194444444444443E-3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</row>
    <row r="172" spans="2:66" x14ac:dyDescent="0.25">
      <c r="B172">
        <v>32996</v>
      </c>
      <c r="C172" s="2" t="s">
        <v>909</v>
      </c>
      <c r="D172" s="2">
        <v>30235091</v>
      </c>
      <c r="E172" s="2" t="s">
        <v>221</v>
      </c>
      <c r="F172" s="1" t="s">
        <v>6</v>
      </c>
      <c r="G172" s="1">
        <v>909</v>
      </c>
      <c r="H172" s="1" t="s">
        <v>927</v>
      </c>
      <c r="I172" s="1" t="s">
        <v>924</v>
      </c>
      <c r="J172" s="16">
        <v>0.33333333333333331</v>
      </c>
      <c r="K172" s="16">
        <v>0.33412037037037035</v>
      </c>
      <c r="L172" s="16">
        <v>7.8703703703703748E-4</v>
      </c>
      <c r="M172" s="16">
        <v>0.32291666666666663</v>
      </c>
      <c r="N172" s="16">
        <v>0.34375</v>
      </c>
      <c r="O172" s="1">
        <v>1</v>
      </c>
      <c r="P172" s="3">
        <v>0</v>
      </c>
      <c r="Q172" s="3">
        <v>7</v>
      </c>
      <c r="R172" s="11">
        <v>0.29079861111111116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2.0046296296296295E-2</v>
      </c>
      <c r="AJ172" s="4">
        <v>2.0833333333333332E-2</v>
      </c>
      <c r="AK172" s="4">
        <v>2.0833333333333332E-2</v>
      </c>
      <c r="AL172" s="4">
        <v>2.0833333333333332E-2</v>
      </c>
      <c r="AM172" s="4">
        <v>2.0833333333333332E-2</v>
      </c>
      <c r="AN172" s="4">
        <v>2.0833333333333332E-2</v>
      </c>
      <c r="AO172" s="4">
        <v>2.0833333333333332E-2</v>
      </c>
      <c r="AP172" s="4">
        <v>2.0833333333333332E-2</v>
      </c>
      <c r="AQ172" s="4">
        <v>2.0833333333333332E-2</v>
      </c>
      <c r="AR172" s="4">
        <v>2.0833333333333332E-2</v>
      </c>
      <c r="AS172" s="4">
        <v>2.0833333333333332E-2</v>
      </c>
      <c r="AT172" s="4">
        <v>2.0833333333333332E-2</v>
      </c>
      <c r="AU172" s="4">
        <v>2.0833333333333332E-2</v>
      </c>
      <c r="AV172" s="4">
        <v>2.0752314814814814E-2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</row>
    <row r="173" spans="2:66" x14ac:dyDescent="0.25">
      <c r="B173">
        <v>33007</v>
      </c>
      <c r="C173" s="2" t="s">
        <v>662</v>
      </c>
      <c r="D173" s="2">
        <v>32846967</v>
      </c>
      <c r="E173" s="2" t="s">
        <v>34</v>
      </c>
      <c r="F173" s="1" t="s">
        <v>3</v>
      </c>
      <c r="G173" s="1">
        <v>918</v>
      </c>
      <c r="H173" s="1" t="s">
        <v>935</v>
      </c>
      <c r="I173" s="1" t="s">
        <v>924</v>
      </c>
      <c r="J173" s="16">
        <v>0.29166666666666669</v>
      </c>
      <c r="K173" s="16">
        <v>0.29263888888888889</v>
      </c>
      <c r="L173" s="16">
        <v>9.7222222222222154E-4</v>
      </c>
      <c r="M173" s="16">
        <v>0.28125</v>
      </c>
      <c r="N173" s="16">
        <v>0.30208333333333337</v>
      </c>
      <c r="O173" s="1">
        <v>1</v>
      </c>
      <c r="P173" s="3">
        <v>0</v>
      </c>
      <c r="Q173" s="3">
        <v>5.9999999999999982</v>
      </c>
      <c r="R173" s="11">
        <v>0.24936342592592597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1.9861111111111111E-2</v>
      </c>
      <c r="AH173" s="4">
        <v>2.0833333333333332E-2</v>
      </c>
      <c r="AI173" s="4">
        <v>2.0833333333333332E-2</v>
      </c>
      <c r="AJ173" s="4">
        <v>2.0833333333333332E-2</v>
      </c>
      <c r="AK173" s="4">
        <v>2.0833333333333332E-2</v>
      </c>
      <c r="AL173" s="4">
        <v>2.0833333333333332E-2</v>
      </c>
      <c r="AM173" s="4">
        <v>2.0833333333333332E-2</v>
      </c>
      <c r="AN173" s="4">
        <v>2.0833333333333332E-2</v>
      </c>
      <c r="AO173" s="4">
        <v>2.0833333333333332E-2</v>
      </c>
      <c r="AP173" s="4">
        <v>2.0833333333333332E-2</v>
      </c>
      <c r="AQ173" s="4">
        <v>2.0833333333333332E-2</v>
      </c>
      <c r="AR173" s="4">
        <v>2.0833333333333332E-2</v>
      </c>
      <c r="AS173" s="4">
        <v>3.3564814814814812E-4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</row>
    <row r="174" spans="2:66" x14ac:dyDescent="0.25">
      <c r="B174">
        <v>33016</v>
      </c>
      <c r="C174" s="2" t="s">
        <v>152</v>
      </c>
      <c r="D174" s="2">
        <v>30636615</v>
      </c>
      <c r="E174" s="2" t="s">
        <v>86</v>
      </c>
      <c r="F174" s="1" t="s">
        <v>6</v>
      </c>
      <c r="G174" s="1">
        <v>920</v>
      </c>
      <c r="H174" s="1" t="s">
        <v>930</v>
      </c>
      <c r="I174" s="1" t="s">
        <v>924</v>
      </c>
      <c r="J174" s="16">
        <v>0.58333333333333337</v>
      </c>
      <c r="K174" s="16">
        <v>0.5931481481481482</v>
      </c>
      <c r="L174" s="16">
        <v>9.8148148148148144E-3</v>
      </c>
      <c r="M174" s="16">
        <v>0.57291666666666674</v>
      </c>
      <c r="N174" s="16">
        <v>0.59375</v>
      </c>
      <c r="O174" s="1">
        <v>1</v>
      </c>
      <c r="P174" s="3">
        <v>0</v>
      </c>
      <c r="Q174" s="3">
        <v>6.9999999999999991</v>
      </c>
      <c r="R174" s="11">
        <v>0.27459490740740738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1.1018518518518518E-2</v>
      </c>
      <c r="AV174" s="4">
        <v>2.0833333333333332E-2</v>
      </c>
      <c r="AW174" s="4">
        <v>2.0833333333333332E-2</v>
      </c>
      <c r="AX174" s="4">
        <v>2.0833333333333332E-2</v>
      </c>
      <c r="AY174" s="4">
        <v>2.0833333333333332E-2</v>
      </c>
      <c r="AZ174" s="4">
        <v>2.0833333333333332E-2</v>
      </c>
      <c r="BA174" s="4">
        <v>2.0833333333333332E-2</v>
      </c>
      <c r="BB174" s="4">
        <v>2.0833333333333332E-2</v>
      </c>
      <c r="BC174" s="4">
        <v>2.0833333333333332E-2</v>
      </c>
      <c r="BD174" s="4">
        <v>2.0833333333333332E-2</v>
      </c>
      <c r="BE174" s="4">
        <v>2.0833333333333332E-2</v>
      </c>
      <c r="BF174" s="4">
        <v>2.0833333333333332E-2</v>
      </c>
      <c r="BG174" s="4">
        <v>1.3275462962962963E-2</v>
      </c>
      <c r="BH174" s="4">
        <v>2.0833333333333332E-2</v>
      </c>
      <c r="BI174" s="4">
        <v>3.0092592592592595E-4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</row>
    <row r="175" spans="2:66" x14ac:dyDescent="0.25">
      <c r="B175">
        <v>33030</v>
      </c>
      <c r="C175" s="2" t="s">
        <v>542</v>
      </c>
      <c r="D175" s="2">
        <v>33383937</v>
      </c>
      <c r="E175" s="2" t="s">
        <v>196</v>
      </c>
      <c r="F175" s="1" t="s">
        <v>12</v>
      </c>
      <c r="G175" s="1">
        <v>909</v>
      </c>
      <c r="H175" s="1" t="s">
        <v>927</v>
      </c>
      <c r="I175" s="1" t="s">
        <v>924</v>
      </c>
      <c r="J175" s="16">
        <v>0.66666666666666663</v>
      </c>
      <c r="K175" s="16">
        <v>0.66981481481481475</v>
      </c>
      <c r="L175" s="16">
        <v>3.1481481481481464E-3</v>
      </c>
      <c r="M175" s="16">
        <v>0.65625</v>
      </c>
      <c r="N175" s="16">
        <v>0.67708333333333326</v>
      </c>
      <c r="O175" s="1">
        <v>1</v>
      </c>
      <c r="P175" s="3">
        <v>0</v>
      </c>
      <c r="Q175" s="3">
        <v>6</v>
      </c>
      <c r="R175" s="11">
        <v>0.24787037037037041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1.7685185185185182E-2</v>
      </c>
      <c r="AZ175" s="4">
        <v>2.0833333333333332E-2</v>
      </c>
      <c r="BA175" s="4">
        <v>2.0833333333333332E-2</v>
      </c>
      <c r="BB175" s="4">
        <v>2.0833333333333332E-2</v>
      </c>
      <c r="BC175" s="4">
        <v>2.0833333333333332E-2</v>
      </c>
      <c r="BD175" s="4">
        <v>2.0833333333333332E-2</v>
      </c>
      <c r="BE175" s="4">
        <v>2.0833333333333332E-2</v>
      </c>
      <c r="BF175" s="4">
        <v>2.0833333333333332E-2</v>
      </c>
      <c r="BG175" s="4">
        <v>2.0833333333333332E-2</v>
      </c>
      <c r="BH175" s="4">
        <v>2.0833333333333332E-2</v>
      </c>
      <c r="BI175" s="4">
        <v>2.0833333333333332E-2</v>
      </c>
      <c r="BJ175" s="4">
        <v>2.0833333333333332E-2</v>
      </c>
      <c r="BK175" s="4">
        <v>1.0185185185185184E-3</v>
      </c>
      <c r="BL175" s="4">
        <v>0</v>
      </c>
      <c r="BM175" s="4">
        <v>0</v>
      </c>
      <c r="BN175" s="4">
        <v>0</v>
      </c>
    </row>
    <row r="176" spans="2:66" x14ac:dyDescent="0.25">
      <c r="B176">
        <v>33031</v>
      </c>
      <c r="C176" s="2" t="s">
        <v>610</v>
      </c>
      <c r="D176" s="2">
        <v>29120136</v>
      </c>
      <c r="E176" s="2" t="s">
        <v>221</v>
      </c>
      <c r="F176" s="1" t="s">
        <v>6</v>
      </c>
      <c r="G176" s="1">
        <v>925</v>
      </c>
      <c r="H176" s="1" t="s">
        <v>928</v>
      </c>
      <c r="I176" s="1" t="s">
        <v>924</v>
      </c>
      <c r="J176" s="16">
        <v>0.45833333333333331</v>
      </c>
      <c r="K176" s="16">
        <v>0.46619212962962964</v>
      </c>
      <c r="L176" s="16">
        <v>7.8587962962962943E-3</v>
      </c>
      <c r="M176" s="16">
        <v>0.44791666666666663</v>
      </c>
      <c r="N176" s="16">
        <v>0.46875</v>
      </c>
      <c r="O176" s="1">
        <v>1</v>
      </c>
      <c r="P176" s="3">
        <v>0</v>
      </c>
      <c r="Q176" s="3">
        <v>4</v>
      </c>
      <c r="R176" s="11">
        <v>0.16263888888888889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1.2974537037037036E-2</v>
      </c>
      <c r="AP176" s="4">
        <v>2.0833333333333332E-2</v>
      </c>
      <c r="AQ176" s="4">
        <v>2.0833333333333332E-2</v>
      </c>
      <c r="AR176" s="4">
        <v>2.0833333333333332E-2</v>
      </c>
      <c r="AS176" s="4">
        <v>2.0833333333333332E-2</v>
      </c>
      <c r="AT176" s="4">
        <v>2.0833333333333332E-2</v>
      </c>
      <c r="AU176" s="4">
        <v>2.0833333333333332E-2</v>
      </c>
      <c r="AV176" s="4">
        <v>2.0833333333333332E-2</v>
      </c>
      <c r="AW176" s="4">
        <v>3.8310185185185183E-3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</row>
    <row r="177" spans="2:66" x14ac:dyDescent="0.25">
      <c r="B177">
        <v>33040</v>
      </c>
      <c r="C177" s="2" t="s">
        <v>809</v>
      </c>
      <c r="D177" s="2">
        <v>31173836</v>
      </c>
      <c r="E177" s="2" t="s">
        <v>116</v>
      </c>
      <c r="F177" s="1" t="s">
        <v>6</v>
      </c>
      <c r="G177" s="1">
        <v>925</v>
      </c>
      <c r="H177" s="1" t="s">
        <v>931</v>
      </c>
      <c r="I177" s="1" t="s">
        <v>924</v>
      </c>
      <c r="J177" s="16">
        <v>0.45833333333333331</v>
      </c>
      <c r="K177" s="16">
        <v>0.46023148148148146</v>
      </c>
      <c r="L177" s="16">
        <v>1.8981481481481453E-3</v>
      </c>
      <c r="M177" s="16">
        <v>0.44791666666666663</v>
      </c>
      <c r="N177" s="16">
        <v>0.46875</v>
      </c>
      <c r="O177" s="1">
        <v>1</v>
      </c>
      <c r="P177" s="3">
        <v>0</v>
      </c>
      <c r="Q177" s="3">
        <v>6.0000000000000018</v>
      </c>
      <c r="R177" s="11">
        <v>0.24810185185185188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1.8935185185185183E-2</v>
      </c>
      <c r="AP177" s="4">
        <v>2.0833333333333332E-2</v>
      </c>
      <c r="AQ177" s="4">
        <v>2.0833333333333332E-2</v>
      </c>
      <c r="AR177" s="4">
        <v>2.0833333333333332E-2</v>
      </c>
      <c r="AS177" s="4">
        <v>2.0833333333333332E-2</v>
      </c>
      <c r="AT177" s="4">
        <v>2.0833333333333332E-2</v>
      </c>
      <c r="AU177" s="4">
        <v>2.0833333333333332E-2</v>
      </c>
      <c r="AV177" s="4">
        <v>2.0833333333333332E-2</v>
      </c>
      <c r="AW177" s="4">
        <v>2.0833333333333332E-2</v>
      </c>
      <c r="AX177" s="4">
        <v>2.0833333333333332E-2</v>
      </c>
      <c r="AY177" s="4">
        <v>2.0833333333333332E-2</v>
      </c>
      <c r="AZ177" s="4">
        <v>2.0833333333333332E-2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</row>
    <row r="178" spans="2:66" x14ac:dyDescent="0.25">
      <c r="B178">
        <v>33042</v>
      </c>
      <c r="C178" s="2" t="s">
        <v>873</v>
      </c>
      <c r="D178" s="2">
        <v>34285490</v>
      </c>
      <c r="E178" s="2" t="s">
        <v>238</v>
      </c>
      <c r="F178" s="1" t="s">
        <v>3</v>
      </c>
      <c r="G178" s="1">
        <v>590</v>
      </c>
      <c r="H178" s="1" t="s">
        <v>928</v>
      </c>
      <c r="I178" s="1" t="s">
        <v>924</v>
      </c>
      <c r="J178" s="16">
        <v>0.625</v>
      </c>
      <c r="K178" s="16">
        <v>0.63348379629629625</v>
      </c>
      <c r="L178" s="16">
        <v>8.4837962962962948E-3</v>
      </c>
      <c r="M178" s="16">
        <v>0.61458333333333337</v>
      </c>
      <c r="N178" s="16">
        <v>0.63541666666666663</v>
      </c>
      <c r="O178" s="1">
        <v>1</v>
      </c>
      <c r="P178" s="3">
        <v>0</v>
      </c>
      <c r="Q178" s="3">
        <v>6.9999999999999991</v>
      </c>
      <c r="R178" s="11">
        <v>0.28270833333333334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1.2349537037037039E-2</v>
      </c>
      <c r="AX178" s="4">
        <v>2.0833333333333332E-2</v>
      </c>
      <c r="AY178" s="4">
        <v>2.0833333333333332E-2</v>
      </c>
      <c r="AZ178" s="4">
        <v>2.0833333333333332E-2</v>
      </c>
      <c r="BA178" s="4">
        <v>2.0833333333333332E-2</v>
      </c>
      <c r="BB178" s="4">
        <v>2.0833333333333332E-2</v>
      </c>
      <c r="BC178" s="4">
        <v>2.0833333333333332E-2</v>
      </c>
      <c r="BD178" s="4">
        <v>2.0833333333333332E-2</v>
      </c>
      <c r="BE178" s="4">
        <v>2.0833333333333332E-2</v>
      </c>
      <c r="BF178" s="4">
        <v>2.0833333333333332E-2</v>
      </c>
      <c r="BG178" s="4">
        <v>2.0833333333333332E-2</v>
      </c>
      <c r="BH178" s="4">
        <v>2.0833333333333332E-2</v>
      </c>
      <c r="BI178" s="4">
        <v>2.0833333333333332E-2</v>
      </c>
      <c r="BJ178" s="4">
        <v>2.0358796296296295E-2</v>
      </c>
      <c r="BK178" s="4">
        <v>0</v>
      </c>
      <c r="BL178" s="4">
        <v>0</v>
      </c>
      <c r="BM178" s="4">
        <v>0</v>
      </c>
      <c r="BN178" s="4">
        <v>0</v>
      </c>
    </row>
    <row r="179" spans="2:66" x14ac:dyDescent="0.25">
      <c r="B179">
        <v>33043</v>
      </c>
      <c r="C179" s="2" t="s">
        <v>478</v>
      </c>
      <c r="D179" s="2">
        <v>31193638</v>
      </c>
      <c r="E179" s="2" t="s">
        <v>90</v>
      </c>
      <c r="F179" s="1" t="s">
        <v>6</v>
      </c>
      <c r="G179" s="1">
        <v>590</v>
      </c>
      <c r="H179" s="1" t="s">
        <v>928</v>
      </c>
      <c r="I179" s="1" t="s">
        <v>924</v>
      </c>
      <c r="J179" s="16">
        <v>0.375</v>
      </c>
      <c r="K179" s="16">
        <v>0.3769675925925926</v>
      </c>
      <c r="L179" s="16">
        <v>1.9675925925925902E-3</v>
      </c>
      <c r="M179" s="16">
        <v>0.36458333333333331</v>
      </c>
      <c r="N179" s="16">
        <v>0.38541666666666669</v>
      </c>
      <c r="O179" s="1">
        <v>1</v>
      </c>
      <c r="P179" s="3">
        <v>0</v>
      </c>
      <c r="Q179" s="3">
        <v>6</v>
      </c>
      <c r="R179" s="11">
        <v>0.24901620370370375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1.8865740740740742E-2</v>
      </c>
      <c r="AL179" s="4">
        <v>2.0833333333333332E-2</v>
      </c>
      <c r="AM179" s="4">
        <v>2.0833333333333332E-2</v>
      </c>
      <c r="AN179" s="4">
        <v>2.0833333333333332E-2</v>
      </c>
      <c r="AO179" s="4">
        <v>2.0833333333333332E-2</v>
      </c>
      <c r="AP179" s="4">
        <v>2.0833333333333332E-2</v>
      </c>
      <c r="AQ179" s="4">
        <v>2.0833333333333332E-2</v>
      </c>
      <c r="AR179" s="4">
        <v>2.0833333333333332E-2</v>
      </c>
      <c r="AS179" s="4">
        <v>2.0833333333333332E-2</v>
      </c>
      <c r="AT179" s="4">
        <v>2.0833333333333332E-2</v>
      </c>
      <c r="AU179" s="4">
        <v>2.0833333333333332E-2</v>
      </c>
      <c r="AV179" s="4">
        <v>2.0833333333333332E-2</v>
      </c>
      <c r="AW179" s="4">
        <v>9.8379629629629642E-4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</row>
    <row r="180" spans="2:66" x14ac:dyDescent="0.25">
      <c r="B180">
        <v>33048</v>
      </c>
      <c r="C180" s="2" t="s">
        <v>913</v>
      </c>
      <c r="D180" s="2">
        <v>31228186</v>
      </c>
      <c r="E180" s="2" t="s">
        <v>119</v>
      </c>
      <c r="F180" s="1" t="s">
        <v>6</v>
      </c>
      <c r="G180" s="1">
        <v>418</v>
      </c>
      <c r="H180" s="1" t="s">
        <v>934</v>
      </c>
      <c r="I180" s="1" t="s">
        <v>924</v>
      </c>
      <c r="J180" s="16">
        <v>0.33333333333333331</v>
      </c>
      <c r="K180" s="16" t="s">
        <v>979</v>
      </c>
      <c r="L180" s="16" t="s">
        <v>979</v>
      </c>
      <c r="M180" s="16">
        <v>0.32291666666666663</v>
      </c>
      <c r="N180" s="16">
        <v>0.34375</v>
      </c>
      <c r="O180" s="1">
        <v>1</v>
      </c>
      <c r="P180" s="3">
        <v>1</v>
      </c>
      <c r="Q180" s="3">
        <v>6.0000000000000018</v>
      </c>
      <c r="R180" s="11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</row>
    <row r="181" spans="2:66" x14ac:dyDescent="0.25">
      <c r="B181">
        <v>33054</v>
      </c>
      <c r="C181" s="2" t="s">
        <v>102</v>
      </c>
      <c r="D181" s="2">
        <v>43369184</v>
      </c>
      <c r="E181" s="2" t="s">
        <v>93</v>
      </c>
      <c r="F181" s="1" t="s">
        <v>16</v>
      </c>
      <c r="G181" s="1">
        <v>590</v>
      </c>
      <c r="H181" s="1" t="s">
        <v>928</v>
      </c>
      <c r="I181" s="1" t="s">
        <v>924</v>
      </c>
      <c r="J181" s="16">
        <v>0.33333333333333331</v>
      </c>
      <c r="K181" s="16">
        <v>0.32077546296296294</v>
      </c>
      <c r="L181" s="16">
        <v>8.2754629629629619E-3</v>
      </c>
      <c r="M181" s="16">
        <v>0.32291666666666663</v>
      </c>
      <c r="N181" s="16">
        <v>0.34375</v>
      </c>
      <c r="O181" s="1">
        <v>1</v>
      </c>
      <c r="P181" s="3">
        <v>1</v>
      </c>
      <c r="Q181" s="3">
        <v>6.0000000000000018</v>
      </c>
      <c r="R181" s="11">
        <v>0.26802083333333332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1.255787037037037E-2</v>
      </c>
      <c r="AI181" s="4">
        <v>2.0833333333333332E-2</v>
      </c>
      <c r="AJ181" s="4">
        <v>2.0833333333333332E-2</v>
      </c>
      <c r="AK181" s="4">
        <v>2.0833333333333332E-2</v>
      </c>
      <c r="AL181" s="4">
        <v>2.0833333333333332E-2</v>
      </c>
      <c r="AM181" s="4">
        <v>2.0833333333333332E-2</v>
      </c>
      <c r="AN181" s="4">
        <v>2.0833333333333332E-2</v>
      </c>
      <c r="AO181" s="4">
        <v>2.0833333333333332E-2</v>
      </c>
      <c r="AP181" s="4">
        <v>2.0833333333333332E-2</v>
      </c>
      <c r="AQ181" s="4">
        <v>2.0833333333333332E-2</v>
      </c>
      <c r="AR181" s="4">
        <v>2.0833333333333332E-2</v>
      </c>
      <c r="AS181" s="4">
        <v>2.0833333333333332E-2</v>
      </c>
      <c r="AT181" s="4">
        <v>2.0833333333333332E-2</v>
      </c>
      <c r="AU181" s="4">
        <v>5.462962962962962E-3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</row>
    <row r="182" spans="2:66" x14ac:dyDescent="0.25">
      <c r="B182">
        <v>33060</v>
      </c>
      <c r="C182" s="2" t="s">
        <v>752</v>
      </c>
      <c r="D182" s="2">
        <v>31338783</v>
      </c>
      <c r="E182" s="2" t="s">
        <v>86</v>
      </c>
      <c r="F182" s="1" t="s">
        <v>6</v>
      </c>
      <c r="G182" s="1">
        <v>920</v>
      </c>
      <c r="H182" s="1" t="s">
        <v>930</v>
      </c>
      <c r="I182" s="1" t="s">
        <v>924</v>
      </c>
      <c r="J182" s="16">
        <v>0.625</v>
      </c>
      <c r="K182" s="16" t="s">
        <v>979</v>
      </c>
      <c r="L182" s="16" t="s">
        <v>979</v>
      </c>
      <c r="M182" s="16">
        <v>0.61458333333333337</v>
      </c>
      <c r="N182" s="16">
        <v>0.63541666666666663</v>
      </c>
      <c r="O182" s="1">
        <v>1</v>
      </c>
      <c r="P182" s="3">
        <v>1</v>
      </c>
      <c r="Q182" s="3">
        <v>6</v>
      </c>
      <c r="R182" s="11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</row>
    <row r="183" spans="2:66" x14ac:dyDescent="0.25">
      <c r="B183">
        <v>33072</v>
      </c>
      <c r="C183" s="2" t="s">
        <v>591</v>
      </c>
      <c r="D183" s="2">
        <v>21319668</v>
      </c>
      <c r="E183" s="2" t="s">
        <v>116</v>
      </c>
      <c r="F183" s="1" t="s">
        <v>6</v>
      </c>
      <c r="G183" s="1">
        <v>923</v>
      </c>
      <c r="H183" s="1" t="s">
        <v>931</v>
      </c>
      <c r="I183" s="1" t="s">
        <v>924</v>
      </c>
      <c r="J183" s="16">
        <v>0.375</v>
      </c>
      <c r="K183" s="16">
        <v>0.37425925925925929</v>
      </c>
      <c r="L183" s="16">
        <v>2.0092592592592592E-2</v>
      </c>
      <c r="M183" s="16">
        <v>0.36458333333333331</v>
      </c>
      <c r="N183" s="16">
        <v>0.38541666666666669</v>
      </c>
      <c r="O183" s="1">
        <v>1</v>
      </c>
      <c r="P183" s="3">
        <v>0</v>
      </c>
      <c r="Q183" s="3">
        <v>3.9999999999999991</v>
      </c>
      <c r="R183" s="11">
        <v>0.17656250000000001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7.407407407407407E-4</v>
      </c>
      <c r="AK183" s="4">
        <v>2.0833333333333332E-2</v>
      </c>
      <c r="AL183" s="4">
        <v>2.0833333333333332E-2</v>
      </c>
      <c r="AM183" s="4">
        <v>2.0833333333333332E-2</v>
      </c>
      <c r="AN183" s="4">
        <v>2.0833333333333332E-2</v>
      </c>
      <c r="AO183" s="4">
        <v>2.0833333333333332E-2</v>
      </c>
      <c r="AP183" s="4">
        <v>2.0833333333333332E-2</v>
      </c>
      <c r="AQ183" s="4">
        <v>2.0833333333333332E-2</v>
      </c>
      <c r="AR183" s="4">
        <v>2.0833333333333332E-2</v>
      </c>
      <c r="AS183" s="4">
        <v>9.1550925925925931E-3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</row>
    <row r="184" spans="2:66" x14ac:dyDescent="0.25">
      <c r="B184">
        <v>33075</v>
      </c>
      <c r="C184" s="2" t="s">
        <v>910</v>
      </c>
      <c r="D184" s="2">
        <v>30498274</v>
      </c>
      <c r="E184" s="2" t="s">
        <v>200</v>
      </c>
      <c r="F184" s="1" t="s">
        <v>3</v>
      </c>
      <c r="G184" s="1">
        <v>925</v>
      </c>
      <c r="H184" s="1" t="s">
        <v>931</v>
      </c>
      <c r="I184" s="1" t="s">
        <v>924</v>
      </c>
      <c r="J184" s="16">
        <v>0.45833333333333331</v>
      </c>
      <c r="K184" s="16">
        <v>0.46424768518518517</v>
      </c>
      <c r="L184" s="16">
        <v>5.9143518518518512E-3</v>
      </c>
      <c r="M184" s="16">
        <v>0.44791666666666663</v>
      </c>
      <c r="N184" s="16">
        <v>0.46875</v>
      </c>
      <c r="O184" s="1">
        <v>1</v>
      </c>
      <c r="P184" s="3">
        <v>0</v>
      </c>
      <c r="Q184" s="3">
        <v>6.0000000000000018</v>
      </c>
      <c r="R184" s="11">
        <v>0.25548611111111114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2.071759259259259E-2</v>
      </c>
      <c r="AP184" s="4">
        <v>2.0833333333333332E-2</v>
      </c>
      <c r="AQ184" s="4">
        <v>2.0833333333333332E-2</v>
      </c>
      <c r="AR184" s="4">
        <v>2.0833333333333332E-2</v>
      </c>
      <c r="AS184" s="4">
        <v>2.0833333333333332E-2</v>
      </c>
      <c r="AT184" s="4">
        <v>2.0833333333333332E-2</v>
      </c>
      <c r="AU184" s="4">
        <v>2.0833333333333332E-2</v>
      </c>
      <c r="AV184" s="4">
        <v>2.0833333333333332E-2</v>
      </c>
      <c r="AW184" s="4">
        <v>2.0833333333333332E-2</v>
      </c>
      <c r="AX184" s="4">
        <v>2.0833333333333332E-2</v>
      </c>
      <c r="AY184" s="4">
        <v>2.0833333333333332E-2</v>
      </c>
      <c r="AZ184" s="4">
        <v>2.0833333333333332E-2</v>
      </c>
      <c r="BA184" s="4">
        <v>5.6018518518518518E-3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</row>
    <row r="185" spans="2:66" x14ac:dyDescent="0.25">
      <c r="B185">
        <v>33079</v>
      </c>
      <c r="C185" s="2" t="s">
        <v>657</v>
      </c>
      <c r="D185" s="2">
        <v>31948057</v>
      </c>
      <c r="E185" s="2" t="s">
        <v>5</v>
      </c>
      <c r="F185" s="1" t="s">
        <v>6</v>
      </c>
      <c r="G185" s="1">
        <v>923</v>
      </c>
      <c r="H185" s="1" t="s">
        <v>931</v>
      </c>
      <c r="I185" s="1" t="s">
        <v>924</v>
      </c>
      <c r="J185" s="16">
        <v>0.64583333333333337</v>
      </c>
      <c r="K185" s="16">
        <v>0.66187499999999999</v>
      </c>
      <c r="L185" s="16">
        <v>1.6041666666666666E-2</v>
      </c>
      <c r="M185" s="16">
        <v>0.63541666666666674</v>
      </c>
      <c r="N185" s="16">
        <v>0.65625</v>
      </c>
      <c r="O185" s="1">
        <v>1</v>
      </c>
      <c r="P185" s="3">
        <v>1</v>
      </c>
      <c r="Q185" s="3">
        <v>3.9999999999999991</v>
      </c>
      <c r="R185" s="11">
        <v>0.15075231481481483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4.7916666666666672E-3</v>
      </c>
      <c r="AY185" s="4">
        <v>2.0833333333333332E-2</v>
      </c>
      <c r="AZ185" s="4">
        <v>2.0833333333333332E-2</v>
      </c>
      <c r="BA185" s="4">
        <v>2.0833333333333332E-2</v>
      </c>
      <c r="BB185" s="4">
        <v>2.0833333333333332E-2</v>
      </c>
      <c r="BC185" s="4">
        <v>2.0833333333333332E-2</v>
      </c>
      <c r="BD185" s="4">
        <v>2.0833333333333332E-2</v>
      </c>
      <c r="BE185" s="4">
        <v>2.0833333333333332E-2</v>
      </c>
      <c r="BF185" s="4">
        <v>1.273148148148148E-4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</row>
    <row r="186" spans="2:66" x14ac:dyDescent="0.25">
      <c r="B186">
        <v>33084</v>
      </c>
      <c r="C186" s="2" t="s">
        <v>851</v>
      </c>
      <c r="D186" s="2">
        <v>31949407</v>
      </c>
      <c r="E186" s="2" t="s">
        <v>19</v>
      </c>
      <c r="F186" s="1" t="s">
        <v>6</v>
      </c>
      <c r="G186" s="1">
        <v>590</v>
      </c>
      <c r="H186" s="1" t="s">
        <v>928</v>
      </c>
      <c r="I186" s="1" t="s">
        <v>924</v>
      </c>
      <c r="J186" s="16">
        <v>0.625</v>
      </c>
      <c r="K186" s="16">
        <v>0.62435185185185182</v>
      </c>
      <c r="L186" s="16">
        <v>2.0185185185185184E-2</v>
      </c>
      <c r="M186" s="16">
        <v>0.61458333333333337</v>
      </c>
      <c r="N186" s="16">
        <v>0.63541666666666663</v>
      </c>
      <c r="O186" s="1">
        <v>1</v>
      </c>
      <c r="P186" s="3">
        <v>0</v>
      </c>
      <c r="Q186" s="3">
        <v>6</v>
      </c>
      <c r="R186" s="11">
        <v>0.2506828703703704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6.4814814814814813E-4</v>
      </c>
      <c r="AW186" s="4">
        <v>2.0833333333333332E-2</v>
      </c>
      <c r="AX186" s="4">
        <v>2.0833333333333332E-2</v>
      </c>
      <c r="AY186" s="4">
        <v>2.0833333333333332E-2</v>
      </c>
      <c r="AZ186" s="4">
        <v>2.0833333333333332E-2</v>
      </c>
      <c r="BA186" s="4">
        <v>2.0833333333333332E-2</v>
      </c>
      <c r="BB186" s="4">
        <v>2.0833333333333332E-2</v>
      </c>
      <c r="BC186" s="4">
        <v>2.0833333333333332E-2</v>
      </c>
      <c r="BD186" s="4">
        <v>2.0833333333333332E-2</v>
      </c>
      <c r="BE186" s="4">
        <v>2.0833333333333332E-2</v>
      </c>
      <c r="BF186" s="4">
        <v>2.0833333333333332E-2</v>
      </c>
      <c r="BG186" s="4">
        <v>2.0833333333333332E-2</v>
      </c>
      <c r="BH186" s="4">
        <v>2.0833333333333332E-2</v>
      </c>
      <c r="BI186" s="4">
        <v>3.4722222222222222E-5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</row>
    <row r="187" spans="2:66" x14ac:dyDescent="0.25">
      <c r="B187">
        <v>33097</v>
      </c>
      <c r="C187" s="2" t="s">
        <v>758</v>
      </c>
      <c r="D187" s="2">
        <v>32365394</v>
      </c>
      <c r="E187" s="2" t="s">
        <v>81</v>
      </c>
      <c r="F187" s="1" t="s">
        <v>6</v>
      </c>
      <c r="G187" s="1">
        <v>918</v>
      </c>
      <c r="H187" s="1" t="s">
        <v>935</v>
      </c>
      <c r="I187" s="1" t="s">
        <v>924</v>
      </c>
      <c r="J187" s="16">
        <v>0.70833333333333337</v>
      </c>
      <c r="K187" s="16">
        <v>0.71408564814814823</v>
      </c>
      <c r="L187" s="16">
        <v>5.7523148148148143E-3</v>
      </c>
      <c r="M187" s="16">
        <v>0.69791666666666674</v>
      </c>
      <c r="N187" s="16">
        <v>0.71875</v>
      </c>
      <c r="O187" s="1" t="s">
        <v>978</v>
      </c>
      <c r="P187" s="3" t="s">
        <v>978</v>
      </c>
      <c r="Q187" s="3" t="s">
        <v>979</v>
      </c>
      <c r="R187" s="11">
        <v>0.2038425925925926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1.5081018518518516E-2</v>
      </c>
      <c r="BB187" s="4">
        <v>2.0833333333333332E-2</v>
      </c>
      <c r="BC187" s="4">
        <v>2.0833333333333332E-2</v>
      </c>
      <c r="BD187" s="4">
        <v>2.0833333333333332E-2</v>
      </c>
      <c r="BE187" s="4">
        <v>2.0833333333333332E-2</v>
      </c>
      <c r="BF187" s="4">
        <v>2.0833333333333332E-2</v>
      </c>
      <c r="BG187" s="4">
        <v>2.0833333333333332E-2</v>
      </c>
      <c r="BH187" s="4">
        <v>2.0833333333333332E-2</v>
      </c>
      <c r="BI187" s="4">
        <v>2.0833333333333332E-2</v>
      </c>
      <c r="BJ187" s="4">
        <v>2.0833333333333332E-2</v>
      </c>
      <c r="BK187" s="4">
        <v>1.261574074074074E-3</v>
      </c>
      <c r="BL187" s="4">
        <v>0</v>
      </c>
      <c r="BM187" s="4">
        <v>0</v>
      </c>
      <c r="BN187" s="4">
        <v>0</v>
      </c>
    </row>
    <row r="188" spans="2:66" x14ac:dyDescent="0.25">
      <c r="B188">
        <v>33098</v>
      </c>
      <c r="C188" s="2" t="s">
        <v>759</v>
      </c>
      <c r="D188" s="2">
        <v>32365596</v>
      </c>
      <c r="E188" s="2" t="s">
        <v>69</v>
      </c>
      <c r="F188" s="1" t="s">
        <v>6</v>
      </c>
      <c r="G188" s="1">
        <v>418</v>
      </c>
      <c r="H188" s="1" t="s">
        <v>934</v>
      </c>
      <c r="I188" s="1" t="s">
        <v>924</v>
      </c>
      <c r="J188" s="16">
        <v>0.33333333333333331</v>
      </c>
      <c r="K188" s="16">
        <v>0.3507986111111111</v>
      </c>
      <c r="L188" s="16">
        <v>1.7465277777777777E-2</v>
      </c>
      <c r="M188" s="16">
        <v>0.32291666666666663</v>
      </c>
      <c r="N188" s="16">
        <v>0.34375</v>
      </c>
      <c r="O188" s="1">
        <v>1</v>
      </c>
      <c r="P188" s="3">
        <v>1</v>
      </c>
      <c r="Q188" s="3">
        <v>6.0000000000000018</v>
      </c>
      <c r="R188" s="11">
        <v>0.21593750000000003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3.3680555555555551E-3</v>
      </c>
      <c r="AJ188" s="4">
        <v>2.0833333333333332E-2</v>
      </c>
      <c r="AK188" s="4">
        <v>2.0833333333333332E-2</v>
      </c>
      <c r="AL188" s="4">
        <v>2.0833333333333332E-2</v>
      </c>
      <c r="AM188" s="4">
        <v>2.0833333333333332E-2</v>
      </c>
      <c r="AN188" s="4">
        <v>2.0833333333333332E-2</v>
      </c>
      <c r="AO188" s="4">
        <v>2.0833333333333332E-2</v>
      </c>
      <c r="AP188" s="4">
        <v>2.0833333333333332E-2</v>
      </c>
      <c r="AQ188" s="4">
        <v>2.0833333333333332E-2</v>
      </c>
      <c r="AR188" s="4">
        <v>2.0833333333333332E-2</v>
      </c>
      <c r="AS188" s="4">
        <v>2.0833333333333332E-2</v>
      </c>
      <c r="AT188" s="4">
        <v>4.2361111111111106E-3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</row>
    <row r="189" spans="2:66" x14ac:dyDescent="0.25">
      <c r="B189">
        <v>33099</v>
      </c>
      <c r="C189" s="2" t="s">
        <v>252</v>
      </c>
      <c r="D189" s="2">
        <v>23353116</v>
      </c>
      <c r="E189" s="2" t="s">
        <v>95</v>
      </c>
      <c r="F189" s="1" t="s">
        <v>6</v>
      </c>
      <c r="G189" s="1">
        <v>920</v>
      </c>
      <c r="H189" s="1" t="s">
        <v>930</v>
      </c>
      <c r="I189" s="1" t="s">
        <v>924</v>
      </c>
      <c r="J189" s="16">
        <v>0.375</v>
      </c>
      <c r="K189" s="16">
        <v>0.3772685185185185</v>
      </c>
      <c r="L189" s="16">
        <v>2.2685185185185169E-3</v>
      </c>
      <c r="M189" s="16">
        <v>0.36458333333333331</v>
      </c>
      <c r="N189" s="16">
        <v>0.38541666666666669</v>
      </c>
      <c r="O189" s="1">
        <v>1</v>
      </c>
      <c r="P189" s="3">
        <v>0</v>
      </c>
      <c r="Q189" s="3">
        <v>6.9999999999999991</v>
      </c>
      <c r="R189" s="11">
        <v>0.29370370370370374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1.8564814814814815E-2</v>
      </c>
      <c r="AL189" s="4">
        <v>2.0833333333333332E-2</v>
      </c>
      <c r="AM189" s="4">
        <v>2.0833333333333332E-2</v>
      </c>
      <c r="AN189" s="4">
        <v>2.0833333333333332E-2</v>
      </c>
      <c r="AO189" s="4">
        <v>2.0833333333333332E-2</v>
      </c>
      <c r="AP189" s="4">
        <v>2.0833333333333332E-2</v>
      </c>
      <c r="AQ189" s="4">
        <v>2.0833333333333332E-2</v>
      </c>
      <c r="AR189" s="4">
        <v>2.0833333333333332E-2</v>
      </c>
      <c r="AS189" s="4">
        <v>2.0833333333333332E-2</v>
      </c>
      <c r="AT189" s="4">
        <v>2.0833333333333332E-2</v>
      </c>
      <c r="AU189" s="4">
        <v>2.0833333333333332E-2</v>
      </c>
      <c r="AV189" s="4">
        <v>2.0833333333333332E-2</v>
      </c>
      <c r="AW189" s="4">
        <v>2.0833333333333332E-2</v>
      </c>
      <c r="AX189" s="4">
        <v>2.0833333333333332E-2</v>
      </c>
      <c r="AY189" s="4">
        <v>4.3055555555555555E-3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</row>
    <row r="190" spans="2:66" x14ac:dyDescent="0.25">
      <c r="B190">
        <v>33100</v>
      </c>
      <c r="C190" s="2" t="s">
        <v>239</v>
      </c>
      <c r="D190" s="2">
        <v>36017811</v>
      </c>
      <c r="E190" s="2" t="s">
        <v>113</v>
      </c>
      <c r="F190" s="1" t="s">
        <v>12</v>
      </c>
      <c r="G190" s="1">
        <v>504</v>
      </c>
      <c r="H190" s="1" t="s">
        <v>945</v>
      </c>
      <c r="I190" s="1" t="s">
        <v>924</v>
      </c>
      <c r="J190" s="16">
        <v>0.64583333333333337</v>
      </c>
      <c r="K190" s="16">
        <v>0.65327546296296302</v>
      </c>
      <c r="L190" s="16">
        <v>7.4421296296296284E-3</v>
      </c>
      <c r="M190" s="16">
        <v>0.63541666666666674</v>
      </c>
      <c r="N190" s="16">
        <v>0.65625</v>
      </c>
      <c r="O190" s="1">
        <v>1</v>
      </c>
      <c r="P190" s="3">
        <v>0</v>
      </c>
      <c r="Q190" s="3">
        <v>6</v>
      </c>
      <c r="R190" s="11">
        <v>0.24307870370370374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1.3391203703703704E-2</v>
      </c>
      <c r="AY190" s="4">
        <v>2.0833333333333332E-2</v>
      </c>
      <c r="AZ190" s="4">
        <v>2.0833333333333332E-2</v>
      </c>
      <c r="BA190" s="4">
        <v>2.0833333333333332E-2</v>
      </c>
      <c r="BB190" s="4">
        <v>2.0833333333333332E-2</v>
      </c>
      <c r="BC190" s="4">
        <v>2.0833333333333332E-2</v>
      </c>
      <c r="BD190" s="4">
        <v>2.0833333333333332E-2</v>
      </c>
      <c r="BE190" s="4">
        <v>2.0833333333333332E-2</v>
      </c>
      <c r="BF190" s="4">
        <v>2.0833333333333332E-2</v>
      </c>
      <c r="BG190" s="4">
        <v>2.0833333333333332E-2</v>
      </c>
      <c r="BH190" s="4">
        <v>2.0833333333333332E-2</v>
      </c>
      <c r="BI190" s="4">
        <v>2.0833333333333332E-2</v>
      </c>
      <c r="BJ190" s="4">
        <v>5.2083333333333333E-4</v>
      </c>
      <c r="BK190" s="4">
        <v>0</v>
      </c>
      <c r="BL190" s="4">
        <v>0</v>
      </c>
      <c r="BM190" s="4">
        <v>0</v>
      </c>
      <c r="BN190" s="4">
        <v>0</v>
      </c>
    </row>
    <row r="191" spans="2:66" x14ac:dyDescent="0.25">
      <c r="B191">
        <v>33105</v>
      </c>
      <c r="C191" s="2" t="s">
        <v>139</v>
      </c>
      <c r="D191" s="2">
        <v>41179504</v>
      </c>
      <c r="E191" s="2" t="s">
        <v>135</v>
      </c>
      <c r="F191" s="1" t="s">
        <v>6</v>
      </c>
      <c r="G191" s="1">
        <v>431</v>
      </c>
      <c r="H191" s="1" t="s">
        <v>929</v>
      </c>
      <c r="I191" s="1" t="s">
        <v>925</v>
      </c>
      <c r="J191" s="16">
        <v>0.39583333333333331</v>
      </c>
      <c r="K191" s="16" t="s">
        <v>979</v>
      </c>
      <c r="L191" s="16" t="s">
        <v>979</v>
      </c>
      <c r="M191" s="16">
        <v>0.38541666666666663</v>
      </c>
      <c r="N191" s="16">
        <v>0.40625</v>
      </c>
      <c r="O191" s="1">
        <v>1</v>
      </c>
      <c r="P191" s="3">
        <v>1</v>
      </c>
      <c r="Q191" s="3">
        <v>7</v>
      </c>
      <c r="R191" s="11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</row>
    <row r="192" spans="2:66" x14ac:dyDescent="0.25">
      <c r="B192">
        <v>33108</v>
      </c>
      <c r="C192" s="2" t="s">
        <v>661</v>
      </c>
      <c r="D192" s="2">
        <v>32630265</v>
      </c>
      <c r="E192" s="2" t="s">
        <v>233</v>
      </c>
      <c r="F192" s="1" t="s">
        <v>6</v>
      </c>
      <c r="G192" s="1">
        <v>925</v>
      </c>
      <c r="H192" s="1" t="s">
        <v>931</v>
      </c>
      <c r="I192" s="1" t="s">
        <v>924</v>
      </c>
      <c r="J192" s="16">
        <v>0.25</v>
      </c>
      <c r="K192" s="16">
        <v>0.2528009259259259</v>
      </c>
      <c r="L192" s="16">
        <v>2.8009259259259255E-3</v>
      </c>
      <c r="M192" s="16">
        <v>0.23958333333333334</v>
      </c>
      <c r="N192" s="16">
        <v>0.26041666666666669</v>
      </c>
      <c r="O192" s="1">
        <v>1</v>
      </c>
      <c r="P192" s="3">
        <v>0</v>
      </c>
      <c r="Q192" s="3">
        <v>6</v>
      </c>
      <c r="R192" s="11">
        <v>0.2509143518518519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1.8032407407407407E-2</v>
      </c>
      <c r="AF192" s="4">
        <v>2.0833333333333332E-2</v>
      </c>
      <c r="AG192" s="4">
        <v>2.0833333333333332E-2</v>
      </c>
      <c r="AH192" s="4">
        <v>2.0833333333333332E-2</v>
      </c>
      <c r="AI192" s="4">
        <v>2.0833333333333332E-2</v>
      </c>
      <c r="AJ192" s="4">
        <v>2.0833333333333332E-2</v>
      </c>
      <c r="AK192" s="4">
        <v>2.0833333333333332E-2</v>
      </c>
      <c r="AL192" s="4">
        <v>2.0833333333333332E-2</v>
      </c>
      <c r="AM192" s="4">
        <v>2.0833333333333332E-2</v>
      </c>
      <c r="AN192" s="4">
        <v>2.0833333333333332E-2</v>
      </c>
      <c r="AO192" s="4">
        <v>2.0833333333333332E-2</v>
      </c>
      <c r="AP192" s="4">
        <v>2.0833333333333332E-2</v>
      </c>
      <c r="AQ192" s="4">
        <v>3.7152777777777774E-3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</row>
    <row r="193" spans="2:66" x14ac:dyDescent="0.25">
      <c r="B193">
        <v>33122</v>
      </c>
      <c r="C193" s="2" t="s">
        <v>400</v>
      </c>
      <c r="D193" s="2">
        <v>40974584</v>
      </c>
      <c r="E193" s="2" t="s">
        <v>131</v>
      </c>
      <c r="F193" s="1" t="s">
        <v>12</v>
      </c>
      <c r="G193" s="1">
        <v>504</v>
      </c>
      <c r="H193" s="1" t="s">
        <v>945</v>
      </c>
      <c r="I193" s="1" t="s">
        <v>924</v>
      </c>
      <c r="J193" s="16">
        <v>0.66666666666666663</v>
      </c>
      <c r="K193" s="16">
        <v>0.66704861111111102</v>
      </c>
      <c r="L193" s="16">
        <v>3.819444444444417E-4</v>
      </c>
      <c r="M193" s="16">
        <v>0.65625</v>
      </c>
      <c r="N193" s="16">
        <v>0.67708333333333326</v>
      </c>
      <c r="O193" s="1">
        <v>1</v>
      </c>
      <c r="P193" s="3">
        <v>0</v>
      </c>
      <c r="Q193" s="3">
        <v>7.0000000000000018</v>
      </c>
      <c r="R193" s="11">
        <v>0.29415509259259259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2.045138888888889E-2</v>
      </c>
      <c r="AZ193" s="4">
        <v>2.0833333333333332E-2</v>
      </c>
      <c r="BA193" s="4">
        <v>2.0833333333333332E-2</v>
      </c>
      <c r="BB193" s="4">
        <v>2.0833333333333332E-2</v>
      </c>
      <c r="BC193" s="4">
        <v>2.0833333333333332E-2</v>
      </c>
      <c r="BD193" s="4">
        <v>2.0833333333333332E-2</v>
      </c>
      <c r="BE193" s="4">
        <v>2.0833333333333332E-2</v>
      </c>
      <c r="BF193" s="4">
        <v>2.0833333333333332E-2</v>
      </c>
      <c r="BG193" s="4">
        <v>2.0833333333333332E-2</v>
      </c>
      <c r="BH193" s="4">
        <v>2.0833333333333332E-2</v>
      </c>
      <c r="BI193" s="4">
        <v>2.0833333333333332E-2</v>
      </c>
      <c r="BJ193" s="4">
        <v>2.0833333333333332E-2</v>
      </c>
      <c r="BK193" s="4">
        <v>2.0833333333333332E-2</v>
      </c>
      <c r="BL193" s="4">
        <v>2.0833333333333332E-2</v>
      </c>
      <c r="BM193" s="4">
        <v>2.8703703703703708E-3</v>
      </c>
      <c r="BN193" s="4">
        <v>0</v>
      </c>
    </row>
    <row r="194" spans="2:66" x14ac:dyDescent="0.25">
      <c r="B194">
        <v>33124</v>
      </c>
      <c r="C194" s="2" t="s">
        <v>488</v>
      </c>
      <c r="D194" s="2">
        <v>32804611</v>
      </c>
      <c r="E194" s="2" t="s">
        <v>55</v>
      </c>
      <c r="F194" s="1" t="s">
        <v>6</v>
      </c>
      <c r="G194" s="1">
        <v>418</v>
      </c>
      <c r="H194" s="1" t="s">
        <v>934</v>
      </c>
      <c r="I194" s="1" t="s">
        <v>924</v>
      </c>
      <c r="J194" s="16">
        <v>0.33333333333333331</v>
      </c>
      <c r="K194" s="16">
        <v>0.33347222222222223</v>
      </c>
      <c r="L194" s="16">
        <v>1.3888888888888631E-4</v>
      </c>
      <c r="M194" s="16">
        <v>0.32291666666666663</v>
      </c>
      <c r="N194" s="16">
        <v>0.34375</v>
      </c>
      <c r="O194" s="1">
        <v>1</v>
      </c>
      <c r="P194" s="3">
        <v>0</v>
      </c>
      <c r="Q194" s="3">
        <v>4</v>
      </c>
      <c r="R194" s="11">
        <v>0.17074074074074075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2.0694444444444446E-2</v>
      </c>
      <c r="AJ194" s="4">
        <v>2.0833333333333332E-2</v>
      </c>
      <c r="AK194" s="4">
        <v>2.0833333333333332E-2</v>
      </c>
      <c r="AL194" s="4">
        <v>2.0833333333333332E-2</v>
      </c>
      <c r="AM194" s="4">
        <v>2.0833333333333332E-2</v>
      </c>
      <c r="AN194" s="4">
        <v>2.0833333333333332E-2</v>
      </c>
      <c r="AO194" s="4">
        <v>2.0833333333333332E-2</v>
      </c>
      <c r="AP194" s="4">
        <v>2.0833333333333332E-2</v>
      </c>
      <c r="AQ194" s="4">
        <v>4.2129629629629626E-3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</row>
    <row r="195" spans="2:66" x14ac:dyDescent="0.25">
      <c r="B195">
        <v>33126</v>
      </c>
      <c r="C195" s="2" t="s">
        <v>140</v>
      </c>
      <c r="D195" s="2">
        <v>27173096</v>
      </c>
      <c r="E195" s="2" t="s">
        <v>84</v>
      </c>
      <c r="F195" s="1" t="s">
        <v>16</v>
      </c>
      <c r="G195" s="1">
        <v>582</v>
      </c>
      <c r="H195" s="1" t="s">
        <v>937</v>
      </c>
      <c r="I195" s="1" t="s">
        <v>924</v>
      </c>
      <c r="J195" s="16">
        <v>0.33333333333333331</v>
      </c>
      <c r="K195" s="16">
        <v>0.33374999999999999</v>
      </c>
      <c r="L195" s="16">
        <v>4.1666666666666588E-4</v>
      </c>
      <c r="M195" s="16">
        <v>0.32291666666666663</v>
      </c>
      <c r="N195" s="16">
        <v>0.34375</v>
      </c>
      <c r="O195" s="1">
        <v>1</v>
      </c>
      <c r="P195" s="3">
        <v>0</v>
      </c>
      <c r="Q195" s="3">
        <v>4</v>
      </c>
      <c r="R195" s="11">
        <v>0.17637731481481481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2.0416666666666666E-2</v>
      </c>
      <c r="AJ195" s="4">
        <v>2.0833333333333332E-2</v>
      </c>
      <c r="AK195" s="4">
        <v>2.0833333333333332E-2</v>
      </c>
      <c r="AL195" s="4">
        <v>2.0833333333333332E-2</v>
      </c>
      <c r="AM195" s="4">
        <v>2.0833333333333332E-2</v>
      </c>
      <c r="AN195" s="4">
        <v>2.0833333333333332E-2</v>
      </c>
      <c r="AO195" s="4">
        <v>2.0833333333333332E-2</v>
      </c>
      <c r="AP195" s="4">
        <v>2.0833333333333332E-2</v>
      </c>
      <c r="AQ195" s="4">
        <v>1.0127314814814815E-2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</row>
    <row r="196" spans="2:66" x14ac:dyDescent="0.25">
      <c r="B196">
        <v>33129</v>
      </c>
      <c r="C196" s="2" t="s">
        <v>375</v>
      </c>
      <c r="D196" s="2">
        <v>33753859</v>
      </c>
      <c r="E196" s="2" t="s">
        <v>19</v>
      </c>
      <c r="F196" s="1" t="s">
        <v>6</v>
      </c>
      <c r="G196" s="1">
        <v>909</v>
      </c>
      <c r="H196" s="1" t="s">
        <v>927</v>
      </c>
      <c r="I196" s="1" t="s">
        <v>924</v>
      </c>
      <c r="J196" s="16">
        <v>0.58333333333333337</v>
      </c>
      <c r="K196" s="16">
        <v>0.58975694444444449</v>
      </c>
      <c r="L196" s="16">
        <v>6.4236111111111091E-3</v>
      </c>
      <c r="M196" s="16">
        <v>0.57291666666666674</v>
      </c>
      <c r="N196" s="16">
        <v>0.59375</v>
      </c>
      <c r="O196" s="1">
        <v>1</v>
      </c>
      <c r="P196" s="3">
        <v>0</v>
      </c>
      <c r="Q196" s="3">
        <v>6.9999999999999991</v>
      </c>
      <c r="R196" s="11">
        <v>0.2852777777777778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1.4409722222222221E-2</v>
      </c>
      <c r="AV196" s="4">
        <v>2.0833333333333332E-2</v>
      </c>
      <c r="AW196" s="4">
        <v>2.0833333333333332E-2</v>
      </c>
      <c r="AX196" s="4">
        <v>2.0833333333333332E-2</v>
      </c>
      <c r="AY196" s="4">
        <v>2.0833333333333332E-2</v>
      </c>
      <c r="AZ196" s="4">
        <v>2.0833333333333332E-2</v>
      </c>
      <c r="BA196" s="4">
        <v>2.0833333333333332E-2</v>
      </c>
      <c r="BB196" s="4">
        <v>2.0833333333333332E-2</v>
      </c>
      <c r="BC196" s="4">
        <v>2.0833333333333332E-2</v>
      </c>
      <c r="BD196" s="4">
        <v>2.0833333333333332E-2</v>
      </c>
      <c r="BE196" s="4">
        <v>2.0833333333333332E-2</v>
      </c>
      <c r="BF196" s="4">
        <v>2.0833333333333332E-2</v>
      </c>
      <c r="BG196" s="4">
        <v>2.0833333333333332E-2</v>
      </c>
      <c r="BH196" s="4">
        <v>2.0833333333333332E-2</v>
      </c>
      <c r="BI196" s="4">
        <v>3.4722222222222222E-5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</row>
    <row r="197" spans="2:66" x14ac:dyDescent="0.25">
      <c r="B197">
        <v>33139</v>
      </c>
      <c r="C197" s="2" t="s">
        <v>904</v>
      </c>
      <c r="D197" s="2">
        <v>29063210</v>
      </c>
      <c r="E197" s="2" t="s">
        <v>44</v>
      </c>
      <c r="F197" s="1" t="s">
        <v>16</v>
      </c>
      <c r="G197" s="1">
        <v>440</v>
      </c>
      <c r="H197" s="1" t="s">
        <v>936</v>
      </c>
      <c r="I197" s="1" t="s">
        <v>924</v>
      </c>
      <c r="J197" s="16">
        <v>0.58333333333333337</v>
      </c>
      <c r="K197" s="16">
        <v>0.58628472222222228</v>
      </c>
      <c r="L197" s="16">
        <v>2.9513888888888888E-3</v>
      </c>
      <c r="M197" s="16">
        <v>0.57291666666666674</v>
      </c>
      <c r="N197" s="16">
        <v>0.59375</v>
      </c>
      <c r="O197" s="1">
        <v>1</v>
      </c>
      <c r="P197" s="3">
        <v>0</v>
      </c>
      <c r="Q197" s="3">
        <v>6.9999999999999991</v>
      </c>
      <c r="R197" s="11">
        <v>0.28002314814814816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1.7881944444444443E-2</v>
      </c>
      <c r="AV197" s="4">
        <v>2.0833333333333332E-2</v>
      </c>
      <c r="AW197" s="4">
        <v>1.2083333333333333E-2</v>
      </c>
      <c r="AX197" s="4">
        <v>2.0833333333333332E-2</v>
      </c>
      <c r="AY197" s="4">
        <v>2.0833333333333332E-2</v>
      </c>
      <c r="AZ197" s="4">
        <v>2.0833333333333332E-2</v>
      </c>
      <c r="BA197" s="4">
        <v>2.0833333333333332E-2</v>
      </c>
      <c r="BB197" s="4">
        <v>2.0833333333333332E-2</v>
      </c>
      <c r="BC197" s="4">
        <v>2.0833333333333332E-2</v>
      </c>
      <c r="BD197" s="4">
        <v>2.0833333333333332E-2</v>
      </c>
      <c r="BE197" s="4">
        <v>2.0833333333333332E-2</v>
      </c>
      <c r="BF197" s="4">
        <v>2.0833333333333332E-2</v>
      </c>
      <c r="BG197" s="4">
        <v>2.0833333333333332E-2</v>
      </c>
      <c r="BH197" s="4">
        <v>2.0833333333333332E-2</v>
      </c>
      <c r="BI197" s="4">
        <v>5.7870370370370366E-5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</row>
    <row r="198" spans="2:66" x14ac:dyDescent="0.25">
      <c r="B198">
        <v>33142</v>
      </c>
      <c r="C198" s="2" t="s">
        <v>840</v>
      </c>
      <c r="D198" s="2">
        <v>40605623</v>
      </c>
      <c r="E198" s="2" t="s">
        <v>36</v>
      </c>
      <c r="F198" s="1" t="s">
        <v>12</v>
      </c>
      <c r="G198" s="1">
        <v>589</v>
      </c>
      <c r="H198" s="1" t="s">
        <v>942</v>
      </c>
      <c r="I198" s="1" t="s">
        <v>924</v>
      </c>
      <c r="J198" s="16">
        <v>0.5</v>
      </c>
      <c r="K198" s="16">
        <v>0.49787037037037041</v>
      </c>
      <c r="L198" s="16">
        <v>1.8703703703703702E-2</v>
      </c>
      <c r="M198" s="16">
        <v>0.48958333333333331</v>
      </c>
      <c r="N198" s="16">
        <v>0.51041666666666663</v>
      </c>
      <c r="O198" s="1">
        <v>1</v>
      </c>
      <c r="P198" s="3">
        <v>0</v>
      </c>
      <c r="Q198" s="3">
        <v>6.9999999999999991</v>
      </c>
      <c r="R198" s="11">
        <v>0.29424768518518518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2.1296296296296298E-3</v>
      </c>
      <c r="AQ198" s="4">
        <v>2.0833333333333332E-2</v>
      </c>
      <c r="AR198" s="4">
        <v>2.0833333333333332E-2</v>
      </c>
      <c r="AS198" s="4">
        <v>2.0833333333333332E-2</v>
      </c>
      <c r="AT198" s="4">
        <v>2.0833333333333332E-2</v>
      </c>
      <c r="AU198" s="4">
        <v>2.0833333333333332E-2</v>
      </c>
      <c r="AV198" s="4">
        <v>2.0833333333333332E-2</v>
      </c>
      <c r="AW198" s="4">
        <v>2.0833333333333332E-2</v>
      </c>
      <c r="AX198" s="4">
        <v>2.0833333333333332E-2</v>
      </c>
      <c r="AY198" s="4">
        <v>2.0833333333333332E-2</v>
      </c>
      <c r="AZ198" s="4">
        <v>2.0833333333333332E-2</v>
      </c>
      <c r="BA198" s="4">
        <v>2.0833333333333332E-2</v>
      </c>
      <c r="BB198" s="4">
        <v>2.0833333333333332E-2</v>
      </c>
      <c r="BC198" s="4">
        <v>2.0833333333333332E-2</v>
      </c>
      <c r="BD198" s="4">
        <v>2.0833333333333332E-2</v>
      </c>
      <c r="BE198" s="4">
        <v>4.5138888888888892E-4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</row>
    <row r="199" spans="2:66" x14ac:dyDescent="0.25">
      <c r="B199">
        <v>33144</v>
      </c>
      <c r="C199" s="2" t="s">
        <v>713</v>
      </c>
      <c r="D199" s="2">
        <v>29967786</v>
      </c>
      <c r="E199" s="2" t="s">
        <v>20</v>
      </c>
      <c r="F199" s="1" t="s">
        <v>6</v>
      </c>
      <c r="G199" s="1">
        <v>431</v>
      </c>
      <c r="H199" s="1" t="s">
        <v>929</v>
      </c>
      <c r="I199" s="1" t="s">
        <v>925</v>
      </c>
      <c r="J199" s="16">
        <v>0.58333333333333337</v>
      </c>
      <c r="K199" s="16" t="s">
        <v>979</v>
      </c>
      <c r="L199" s="16" t="s">
        <v>979</v>
      </c>
      <c r="M199" s="16">
        <v>0.57291666666666674</v>
      </c>
      <c r="N199" s="16">
        <v>0.59375</v>
      </c>
      <c r="O199" s="1">
        <v>1</v>
      </c>
      <c r="P199" s="3">
        <v>1</v>
      </c>
      <c r="Q199" s="3">
        <v>6</v>
      </c>
      <c r="R199" s="11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</row>
    <row r="200" spans="2:66" x14ac:dyDescent="0.25">
      <c r="B200">
        <v>33148</v>
      </c>
      <c r="C200" s="2" t="s">
        <v>232</v>
      </c>
      <c r="D200" s="2">
        <v>35477392</v>
      </c>
      <c r="E200" s="2" t="s">
        <v>116</v>
      </c>
      <c r="F200" s="1" t="s">
        <v>6</v>
      </c>
      <c r="G200" s="1">
        <v>925</v>
      </c>
      <c r="H200" s="1" t="s">
        <v>931</v>
      </c>
      <c r="I200" s="1" t="s">
        <v>924</v>
      </c>
      <c r="J200" s="16">
        <v>0.45833333333333331</v>
      </c>
      <c r="K200" s="16">
        <v>0.45782407407407405</v>
      </c>
      <c r="L200" s="16">
        <v>2.0324074074074074E-2</v>
      </c>
      <c r="M200" s="16">
        <v>0.44791666666666663</v>
      </c>
      <c r="N200" s="16">
        <v>0.46875</v>
      </c>
      <c r="O200" s="1">
        <v>1</v>
      </c>
      <c r="P200" s="3">
        <v>0</v>
      </c>
      <c r="Q200" s="3">
        <v>6.0000000000000018</v>
      </c>
      <c r="R200" s="11">
        <v>0.25067129629629631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5.0925925925925921E-4</v>
      </c>
      <c r="AO200" s="4">
        <v>2.0833333333333332E-2</v>
      </c>
      <c r="AP200" s="4">
        <v>2.0833333333333332E-2</v>
      </c>
      <c r="AQ200" s="4">
        <v>2.0833333333333332E-2</v>
      </c>
      <c r="AR200" s="4">
        <v>2.0833333333333332E-2</v>
      </c>
      <c r="AS200" s="4">
        <v>2.0833333333333332E-2</v>
      </c>
      <c r="AT200" s="4">
        <v>2.0833333333333332E-2</v>
      </c>
      <c r="AU200" s="4">
        <v>2.0833333333333332E-2</v>
      </c>
      <c r="AV200" s="4">
        <v>2.0833333333333332E-2</v>
      </c>
      <c r="AW200" s="4">
        <v>2.0833333333333332E-2</v>
      </c>
      <c r="AX200" s="4">
        <v>2.0833333333333332E-2</v>
      </c>
      <c r="AY200" s="4">
        <v>2.0833333333333332E-2</v>
      </c>
      <c r="AZ200" s="4">
        <v>2.0833333333333332E-2</v>
      </c>
      <c r="BA200" s="4">
        <v>1.6203703703703703E-4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</row>
    <row r="201" spans="2:66" x14ac:dyDescent="0.25">
      <c r="B201">
        <v>33157</v>
      </c>
      <c r="C201" s="2" t="s">
        <v>859</v>
      </c>
      <c r="D201" s="2">
        <v>32853238</v>
      </c>
      <c r="E201" s="2" t="s">
        <v>88</v>
      </c>
      <c r="F201" s="1" t="s">
        <v>3</v>
      </c>
      <c r="G201" s="1">
        <v>914</v>
      </c>
      <c r="H201" s="1" t="s">
        <v>953</v>
      </c>
      <c r="I201" s="1" t="s">
        <v>924</v>
      </c>
      <c r="J201" s="16">
        <v>0.625</v>
      </c>
      <c r="K201" s="16">
        <v>0.63230324074074074</v>
      </c>
      <c r="L201" s="16">
        <v>7.3032407407407404E-3</v>
      </c>
      <c r="M201" s="16">
        <v>0.61458333333333337</v>
      </c>
      <c r="N201" s="16">
        <v>0.63541666666666663</v>
      </c>
      <c r="O201" s="1">
        <v>1</v>
      </c>
      <c r="P201" s="3">
        <v>0</v>
      </c>
      <c r="Q201" s="3">
        <v>6.9999999999999991</v>
      </c>
      <c r="R201" s="11">
        <v>0.2849768518518519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1.3530092592592594E-2</v>
      </c>
      <c r="AX201" s="4">
        <v>2.0833333333333332E-2</v>
      </c>
      <c r="AY201" s="4">
        <v>2.0833333333333332E-2</v>
      </c>
      <c r="AZ201" s="4">
        <v>2.0833333333333332E-2</v>
      </c>
      <c r="BA201" s="4">
        <v>2.0833333333333332E-2</v>
      </c>
      <c r="BB201" s="4">
        <v>2.0833333333333332E-2</v>
      </c>
      <c r="BC201" s="4">
        <v>2.0833333333333332E-2</v>
      </c>
      <c r="BD201" s="4">
        <v>2.0833333333333332E-2</v>
      </c>
      <c r="BE201" s="4">
        <v>2.0833333333333332E-2</v>
      </c>
      <c r="BF201" s="4">
        <v>2.0833333333333332E-2</v>
      </c>
      <c r="BG201" s="4">
        <v>2.0833333333333332E-2</v>
      </c>
      <c r="BH201" s="4">
        <v>2.0833333333333332E-2</v>
      </c>
      <c r="BI201" s="4">
        <v>2.0833333333333332E-2</v>
      </c>
      <c r="BJ201" s="4">
        <v>2.0833333333333332E-2</v>
      </c>
      <c r="BK201" s="4">
        <v>6.134259259259259E-4</v>
      </c>
      <c r="BL201" s="4">
        <v>0</v>
      </c>
      <c r="BM201" s="4">
        <v>0</v>
      </c>
      <c r="BN201" s="4">
        <v>0</v>
      </c>
    </row>
    <row r="202" spans="2:66" x14ac:dyDescent="0.25">
      <c r="B202">
        <v>33169</v>
      </c>
      <c r="C202" s="2" t="s">
        <v>486</v>
      </c>
      <c r="D202" s="2">
        <v>32338039</v>
      </c>
      <c r="E202" s="2" t="s">
        <v>36</v>
      </c>
      <c r="F202" s="1" t="s">
        <v>12</v>
      </c>
      <c r="G202" s="1">
        <v>590</v>
      </c>
      <c r="H202" s="1" t="s">
        <v>928</v>
      </c>
      <c r="I202" s="1" t="s">
        <v>924</v>
      </c>
      <c r="J202" s="16">
        <v>0.5</v>
      </c>
      <c r="K202" s="16">
        <v>0.48829861111111111</v>
      </c>
      <c r="L202" s="16">
        <v>9.1319444444444425E-3</v>
      </c>
      <c r="M202" s="16">
        <v>0.48958333333333331</v>
      </c>
      <c r="N202" s="16">
        <v>0.51041666666666663</v>
      </c>
      <c r="O202" s="1">
        <v>1</v>
      </c>
      <c r="P202" s="3">
        <v>1</v>
      </c>
      <c r="Q202" s="3">
        <v>6</v>
      </c>
      <c r="R202" s="11">
        <v>0.26174768518518526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1.1701388888888891E-2</v>
      </c>
      <c r="AQ202" s="4">
        <v>2.0833333333333332E-2</v>
      </c>
      <c r="AR202" s="4">
        <v>2.0833333333333332E-2</v>
      </c>
      <c r="AS202" s="4">
        <v>2.0833333333333332E-2</v>
      </c>
      <c r="AT202" s="4">
        <v>2.0833333333333332E-2</v>
      </c>
      <c r="AU202" s="4">
        <v>2.0833333333333332E-2</v>
      </c>
      <c r="AV202" s="4">
        <v>2.0833333333333332E-2</v>
      </c>
      <c r="AW202" s="4">
        <v>2.0833333333333332E-2</v>
      </c>
      <c r="AX202" s="4">
        <v>2.0833333333333332E-2</v>
      </c>
      <c r="AY202" s="4">
        <v>2.0833333333333332E-2</v>
      </c>
      <c r="AZ202" s="4">
        <v>2.0833333333333332E-2</v>
      </c>
      <c r="BA202" s="4">
        <v>2.0833333333333332E-2</v>
      </c>
      <c r="BB202" s="4">
        <v>2.0833333333333332E-2</v>
      </c>
      <c r="BC202" s="4">
        <v>4.6296296296296294E-5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</row>
    <row r="203" spans="2:66" x14ac:dyDescent="0.25">
      <c r="B203">
        <v>33170</v>
      </c>
      <c r="C203" s="2" t="s">
        <v>213</v>
      </c>
      <c r="D203" s="2">
        <v>33762009</v>
      </c>
      <c r="E203" s="2" t="s">
        <v>95</v>
      </c>
      <c r="F203" s="1" t="s">
        <v>6</v>
      </c>
      <c r="G203" s="1">
        <v>920</v>
      </c>
      <c r="H203" s="1" t="s">
        <v>930</v>
      </c>
      <c r="I203" s="1" t="s">
        <v>924</v>
      </c>
      <c r="J203" s="16">
        <v>0.35416666666666669</v>
      </c>
      <c r="K203" s="16" t="s">
        <v>979</v>
      </c>
      <c r="L203" s="16" t="s">
        <v>979</v>
      </c>
      <c r="M203" s="16">
        <v>0.34375</v>
      </c>
      <c r="N203" s="16">
        <v>0.36458333333333337</v>
      </c>
      <c r="O203" s="1">
        <v>1</v>
      </c>
      <c r="P203" s="3">
        <v>1</v>
      </c>
      <c r="Q203" s="3">
        <v>5.9999999999999982</v>
      </c>
      <c r="R203" s="11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</row>
    <row r="204" spans="2:66" x14ac:dyDescent="0.25">
      <c r="B204">
        <v>33180</v>
      </c>
      <c r="C204" s="2" t="s">
        <v>392</v>
      </c>
      <c r="D204" s="2">
        <v>36390477</v>
      </c>
      <c r="E204" s="2" t="s">
        <v>99</v>
      </c>
      <c r="F204" s="1" t="s">
        <v>12</v>
      </c>
      <c r="G204" s="1">
        <v>905</v>
      </c>
      <c r="H204" s="1" t="s">
        <v>940</v>
      </c>
      <c r="I204" s="1" t="s">
        <v>924</v>
      </c>
      <c r="J204" s="16">
        <v>0.41666666666666669</v>
      </c>
      <c r="K204" s="16" t="s">
        <v>979</v>
      </c>
      <c r="L204" s="16" t="s">
        <v>979</v>
      </c>
      <c r="M204" s="16">
        <v>0.40625</v>
      </c>
      <c r="N204" s="16">
        <v>0.42708333333333337</v>
      </c>
      <c r="O204" s="1">
        <v>1</v>
      </c>
      <c r="P204" s="3">
        <v>1</v>
      </c>
      <c r="Q204" s="3">
        <v>5.9999999999999982</v>
      </c>
      <c r="R204" s="11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</row>
    <row r="205" spans="2:66" x14ac:dyDescent="0.25">
      <c r="B205">
        <v>33189</v>
      </c>
      <c r="C205" s="2" t="s">
        <v>157</v>
      </c>
      <c r="D205" s="2">
        <v>33871253</v>
      </c>
      <c r="E205" s="2" t="s">
        <v>48</v>
      </c>
      <c r="F205" s="1" t="s">
        <v>12</v>
      </c>
      <c r="G205" s="1">
        <v>590</v>
      </c>
      <c r="H205" s="1" t="s">
        <v>928</v>
      </c>
      <c r="I205" s="1" t="s">
        <v>924</v>
      </c>
      <c r="J205" s="16">
        <v>0.45833333333333331</v>
      </c>
      <c r="K205" s="16">
        <v>0.46313657407407405</v>
      </c>
      <c r="L205" s="16">
        <v>4.8032407407407399E-3</v>
      </c>
      <c r="M205" s="16">
        <v>0.44791666666666663</v>
      </c>
      <c r="N205" s="16">
        <v>0.46875</v>
      </c>
      <c r="O205" s="1">
        <v>1</v>
      </c>
      <c r="P205" s="3">
        <v>0</v>
      </c>
      <c r="Q205" s="3">
        <v>6.0000000000000018</v>
      </c>
      <c r="R205" s="11">
        <v>0.24585648148148151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1.6030092592592592E-2</v>
      </c>
      <c r="AP205" s="4">
        <v>2.0833333333333332E-2</v>
      </c>
      <c r="AQ205" s="4">
        <v>2.0833333333333332E-2</v>
      </c>
      <c r="AR205" s="4">
        <v>2.0833333333333332E-2</v>
      </c>
      <c r="AS205" s="4">
        <v>2.0833333333333332E-2</v>
      </c>
      <c r="AT205" s="4">
        <v>2.0833333333333332E-2</v>
      </c>
      <c r="AU205" s="4">
        <v>2.0833333333333332E-2</v>
      </c>
      <c r="AV205" s="4">
        <v>2.0833333333333332E-2</v>
      </c>
      <c r="AW205" s="4">
        <v>2.0833333333333332E-2</v>
      </c>
      <c r="AX205" s="4">
        <v>2.0833333333333332E-2</v>
      </c>
      <c r="AY205" s="4">
        <v>2.0833333333333332E-2</v>
      </c>
      <c r="AZ205" s="4">
        <v>2.0833333333333332E-2</v>
      </c>
      <c r="BA205" s="4">
        <v>6.5972222222222213E-4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</row>
    <row r="206" spans="2:66" x14ac:dyDescent="0.25">
      <c r="B206">
        <v>33196</v>
      </c>
      <c r="C206" s="2" t="s">
        <v>608</v>
      </c>
      <c r="D206" s="2">
        <v>28884986</v>
      </c>
      <c r="E206" s="2" t="s">
        <v>61</v>
      </c>
      <c r="F206" s="1" t="s">
        <v>3</v>
      </c>
      <c r="G206" s="1">
        <v>925</v>
      </c>
      <c r="H206" s="1" t="s">
        <v>931</v>
      </c>
      <c r="I206" s="1" t="s">
        <v>924</v>
      </c>
      <c r="J206" s="16">
        <v>0.41666666666666669</v>
      </c>
      <c r="K206" s="16">
        <v>0.41604166666666664</v>
      </c>
      <c r="L206" s="16">
        <v>2.0208333333333332E-2</v>
      </c>
      <c r="M206" s="16">
        <v>0.40625</v>
      </c>
      <c r="N206" s="16">
        <v>0.42708333333333337</v>
      </c>
      <c r="O206" s="1">
        <v>1</v>
      </c>
      <c r="P206" s="3">
        <v>0</v>
      </c>
      <c r="Q206" s="3">
        <v>7</v>
      </c>
      <c r="R206" s="11">
        <v>0.29241898148148149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6.2500000000000001E-4</v>
      </c>
      <c r="AM206" s="4">
        <v>2.0833333333333332E-2</v>
      </c>
      <c r="AN206" s="4">
        <v>2.0833333333333332E-2</v>
      </c>
      <c r="AO206" s="4">
        <v>2.0833333333333332E-2</v>
      </c>
      <c r="AP206" s="4">
        <v>2.0833333333333332E-2</v>
      </c>
      <c r="AQ206" s="4">
        <v>2.0833333333333332E-2</v>
      </c>
      <c r="AR206" s="4">
        <v>2.0833333333333332E-2</v>
      </c>
      <c r="AS206" s="4">
        <v>2.0833333333333332E-2</v>
      </c>
      <c r="AT206" s="4">
        <v>2.0833333333333332E-2</v>
      </c>
      <c r="AU206" s="4">
        <v>2.0833333333333332E-2</v>
      </c>
      <c r="AV206" s="4">
        <v>2.0833333333333332E-2</v>
      </c>
      <c r="AW206" s="4">
        <v>2.0833333333333332E-2</v>
      </c>
      <c r="AX206" s="4">
        <v>2.0833333333333332E-2</v>
      </c>
      <c r="AY206" s="4">
        <v>2.0833333333333332E-2</v>
      </c>
      <c r="AZ206" s="4">
        <v>2.0833333333333332E-2</v>
      </c>
      <c r="BA206" s="4">
        <v>1.273148148148148E-4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</row>
    <row r="207" spans="2:66" x14ac:dyDescent="0.25">
      <c r="B207">
        <v>33197</v>
      </c>
      <c r="C207" s="2" t="s">
        <v>46</v>
      </c>
      <c r="D207" s="2">
        <v>36231680</v>
      </c>
      <c r="E207" s="2" t="s">
        <v>30</v>
      </c>
      <c r="F207" s="1" t="s">
        <v>3</v>
      </c>
      <c r="G207" s="1">
        <v>923</v>
      </c>
      <c r="H207" s="1" t="s">
        <v>931</v>
      </c>
      <c r="I207" s="1" t="s">
        <v>924</v>
      </c>
      <c r="J207" s="16">
        <v>0.29166666666666669</v>
      </c>
      <c r="K207" s="16">
        <v>0.29200231481481481</v>
      </c>
      <c r="L207" s="16">
        <v>3.3564814814814742E-4</v>
      </c>
      <c r="M207" s="16">
        <v>0.28125</v>
      </c>
      <c r="N207" s="16">
        <v>0.30208333333333337</v>
      </c>
      <c r="O207" s="1">
        <v>1</v>
      </c>
      <c r="P207" s="3">
        <v>0</v>
      </c>
      <c r="Q207" s="3">
        <v>5.9999999999999982</v>
      </c>
      <c r="R207" s="11">
        <v>0.25013888888888891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2.0497685185185185E-2</v>
      </c>
      <c r="AH207" s="4">
        <v>2.0833333333333332E-2</v>
      </c>
      <c r="AI207" s="4">
        <v>2.0833333333333332E-2</v>
      </c>
      <c r="AJ207" s="4">
        <v>2.0833333333333332E-2</v>
      </c>
      <c r="AK207" s="4">
        <v>2.0833333333333332E-2</v>
      </c>
      <c r="AL207" s="4">
        <v>2.0833333333333332E-2</v>
      </c>
      <c r="AM207" s="4">
        <v>2.0833333333333332E-2</v>
      </c>
      <c r="AN207" s="4">
        <v>2.0833333333333332E-2</v>
      </c>
      <c r="AO207" s="4">
        <v>2.0833333333333332E-2</v>
      </c>
      <c r="AP207" s="4">
        <v>2.0833333333333332E-2</v>
      </c>
      <c r="AQ207" s="4">
        <v>2.0833333333333332E-2</v>
      </c>
      <c r="AR207" s="4">
        <v>2.0833333333333332E-2</v>
      </c>
      <c r="AS207" s="4">
        <v>4.7453703703703704E-4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</row>
    <row r="208" spans="2:66" x14ac:dyDescent="0.25">
      <c r="B208">
        <v>33211</v>
      </c>
      <c r="C208" s="2" t="s">
        <v>109</v>
      </c>
      <c r="D208" s="2">
        <v>43337366</v>
      </c>
      <c r="E208" s="2" t="s">
        <v>86</v>
      </c>
      <c r="F208" s="1" t="s">
        <v>6</v>
      </c>
      <c r="G208" s="1">
        <v>920</v>
      </c>
      <c r="H208" s="1" t="s">
        <v>930</v>
      </c>
      <c r="I208" s="1" t="s">
        <v>924</v>
      </c>
      <c r="J208" s="16">
        <v>0.58333333333333337</v>
      </c>
      <c r="K208" s="16">
        <v>0.58567129629629633</v>
      </c>
      <c r="L208" s="16">
        <v>2.3379629629629618E-3</v>
      </c>
      <c r="M208" s="16">
        <v>0.57291666666666674</v>
      </c>
      <c r="N208" s="16">
        <v>0.59375</v>
      </c>
      <c r="O208" s="1">
        <v>1</v>
      </c>
      <c r="P208" s="3">
        <v>0</v>
      </c>
      <c r="Q208" s="3">
        <v>6.9999999999999991</v>
      </c>
      <c r="R208" s="11">
        <v>0.28961805555555559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1.849537037037037E-2</v>
      </c>
      <c r="AV208" s="4">
        <v>2.0833333333333332E-2</v>
      </c>
      <c r="AW208" s="4">
        <v>2.0833333333333332E-2</v>
      </c>
      <c r="AX208" s="4">
        <v>2.0833333333333332E-2</v>
      </c>
      <c r="AY208" s="4">
        <v>2.0833333333333332E-2</v>
      </c>
      <c r="AZ208" s="4">
        <v>2.0833333333333332E-2</v>
      </c>
      <c r="BA208" s="4">
        <v>2.0833333333333332E-2</v>
      </c>
      <c r="BB208" s="4">
        <v>2.0833333333333332E-2</v>
      </c>
      <c r="BC208" s="4">
        <v>2.0833333333333332E-2</v>
      </c>
      <c r="BD208" s="4">
        <v>2.0833333333333332E-2</v>
      </c>
      <c r="BE208" s="4">
        <v>2.0833333333333332E-2</v>
      </c>
      <c r="BF208" s="4">
        <v>2.0833333333333332E-2</v>
      </c>
      <c r="BG208" s="4">
        <v>2.0833333333333332E-2</v>
      </c>
      <c r="BH208" s="4">
        <v>2.0833333333333332E-2</v>
      </c>
      <c r="BI208" s="4">
        <v>2.8935185185185189E-4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</row>
    <row r="209" spans="2:66" x14ac:dyDescent="0.25">
      <c r="B209">
        <v>33212</v>
      </c>
      <c r="C209" s="2" t="s">
        <v>228</v>
      </c>
      <c r="D209" s="2">
        <v>35049526</v>
      </c>
      <c r="E209" s="2" t="s">
        <v>119</v>
      </c>
      <c r="F209" s="1" t="s">
        <v>6</v>
      </c>
      <c r="G209" s="1">
        <v>418</v>
      </c>
      <c r="H209" s="1" t="s">
        <v>934</v>
      </c>
      <c r="I209" s="1" t="s">
        <v>924</v>
      </c>
      <c r="J209" s="16">
        <v>0.35416666666666669</v>
      </c>
      <c r="K209" s="16">
        <v>0.35442129629629632</v>
      </c>
      <c r="L209" s="16">
        <v>2.5462962962962896E-4</v>
      </c>
      <c r="M209" s="16">
        <v>0.34375</v>
      </c>
      <c r="N209" s="16">
        <v>0.36458333333333337</v>
      </c>
      <c r="O209" s="1">
        <v>1</v>
      </c>
      <c r="P209" s="3">
        <v>0</v>
      </c>
      <c r="Q209" s="3">
        <v>5.9999999999999982</v>
      </c>
      <c r="R209" s="11">
        <v>0.25006944444444446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2.0578703703703703E-2</v>
      </c>
      <c r="AK209" s="4">
        <v>2.0833333333333332E-2</v>
      </c>
      <c r="AL209" s="4">
        <v>2.0833333333333332E-2</v>
      </c>
      <c r="AM209" s="4">
        <v>2.0833333333333332E-2</v>
      </c>
      <c r="AN209" s="4">
        <v>2.0833333333333332E-2</v>
      </c>
      <c r="AO209" s="4">
        <v>2.0833333333333332E-2</v>
      </c>
      <c r="AP209" s="4">
        <v>2.0833333333333332E-2</v>
      </c>
      <c r="AQ209" s="4">
        <v>2.0833333333333332E-2</v>
      </c>
      <c r="AR209" s="4">
        <v>2.0833333333333332E-2</v>
      </c>
      <c r="AS209" s="4">
        <v>2.0833333333333332E-2</v>
      </c>
      <c r="AT209" s="4">
        <v>2.0833333333333332E-2</v>
      </c>
      <c r="AU209" s="4">
        <v>2.0833333333333332E-2</v>
      </c>
      <c r="AV209" s="4">
        <v>3.2407407407407406E-4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</row>
    <row r="210" spans="2:66" x14ac:dyDescent="0.25">
      <c r="B210">
        <v>33223</v>
      </c>
      <c r="C210" s="2" t="s">
        <v>285</v>
      </c>
      <c r="D210" s="2">
        <v>37469301</v>
      </c>
      <c r="E210" s="2" t="s">
        <v>196</v>
      </c>
      <c r="F210" s="1" t="s">
        <v>12</v>
      </c>
      <c r="G210" s="1">
        <v>909</v>
      </c>
      <c r="H210" s="1" t="s">
        <v>927</v>
      </c>
      <c r="I210" s="1" t="s">
        <v>924</v>
      </c>
      <c r="J210" s="16">
        <v>0.75</v>
      </c>
      <c r="K210" s="16">
        <v>0.75115740740740744</v>
      </c>
      <c r="L210" s="16">
        <v>1.1574074074074056E-3</v>
      </c>
      <c r="M210" s="16">
        <v>0.73958333333333337</v>
      </c>
      <c r="N210" s="16">
        <v>0.76041666666666663</v>
      </c>
      <c r="O210" s="1" t="s">
        <v>978</v>
      </c>
      <c r="P210" s="3" t="s">
        <v>978</v>
      </c>
      <c r="Q210" s="3" t="s">
        <v>979</v>
      </c>
      <c r="R210" s="11">
        <v>0.2084375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1.9675925925925927E-2</v>
      </c>
      <c r="BD210" s="4">
        <v>2.0833333333333332E-2</v>
      </c>
      <c r="BE210" s="4">
        <v>2.0833333333333332E-2</v>
      </c>
      <c r="BF210" s="4">
        <v>2.0833333333333332E-2</v>
      </c>
      <c r="BG210" s="4">
        <v>2.0833333333333332E-2</v>
      </c>
      <c r="BH210" s="4">
        <v>2.0833333333333332E-2</v>
      </c>
      <c r="BI210" s="4">
        <v>2.0833333333333332E-2</v>
      </c>
      <c r="BJ210" s="4">
        <v>2.0833333333333332E-2</v>
      </c>
      <c r="BK210" s="4">
        <v>2.0833333333333332E-2</v>
      </c>
      <c r="BL210" s="4">
        <v>2.0833333333333332E-2</v>
      </c>
      <c r="BM210" s="4">
        <v>1.261574074074074E-3</v>
      </c>
      <c r="BN210" s="4">
        <v>0</v>
      </c>
    </row>
    <row r="211" spans="2:66" x14ac:dyDescent="0.25">
      <c r="B211">
        <v>33226</v>
      </c>
      <c r="C211" s="2" t="s">
        <v>878</v>
      </c>
      <c r="D211" s="2">
        <v>35264356</v>
      </c>
      <c r="E211" s="2" t="s">
        <v>81</v>
      </c>
      <c r="F211" s="1" t="s">
        <v>6</v>
      </c>
      <c r="G211" s="1">
        <v>418</v>
      </c>
      <c r="H211" s="1" t="s">
        <v>934</v>
      </c>
      <c r="I211" s="1" t="s">
        <v>924</v>
      </c>
      <c r="J211" s="16">
        <v>0.625</v>
      </c>
      <c r="K211" s="16" t="s">
        <v>979</v>
      </c>
      <c r="L211" s="16" t="s">
        <v>979</v>
      </c>
      <c r="M211" s="16">
        <v>0.61458333333333337</v>
      </c>
      <c r="N211" s="16">
        <v>0.63541666666666663</v>
      </c>
      <c r="O211" s="1">
        <v>1</v>
      </c>
      <c r="P211" s="3">
        <v>1</v>
      </c>
      <c r="Q211" s="3">
        <v>6</v>
      </c>
      <c r="R211" s="11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</row>
    <row r="212" spans="2:66" x14ac:dyDescent="0.25">
      <c r="B212">
        <v>33228</v>
      </c>
      <c r="C212" s="2" t="s">
        <v>184</v>
      </c>
      <c r="D212" s="2">
        <v>41338373</v>
      </c>
      <c r="E212" s="2" t="s">
        <v>131</v>
      </c>
      <c r="F212" s="1" t="s">
        <v>12</v>
      </c>
      <c r="G212" s="1">
        <v>504</v>
      </c>
      <c r="H212" s="1" t="s">
        <v>945</v>
      </c>
      <c r="I212" s="1" t="s">
        <v>924</v>
      </c>
      <c r="J212" s="16">
        <v>0.58333333333333337</v>
      </c>
      <c r="K212" s="16">
        <v>0.58311342592592597</v>
      </c>
      <c r="L212" s="16">
        <v>2.0613425925925924E-2</v>
      </c>
      <c r="M212" s="16">
        <v>0.57291666666666674</v>
      </c>
      <c r="N212" s="16">
        <v>0.59375</v>
      </c>
      <c r="O212" s="1">
        <v>1</v>
      </c>
      <c r="P212" s="3">
        <v>0</v>
      </c>
      <c r="Q212" s="3">
        <v>6</v>
      </c>
      <c r="R212" s="11">
        <v>0.25187500000000007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2.199074074074074E-4</v>
      </c>
      <c r="AU212" s="4">
        <v>2.0833333333333332E-2</v>
      </c>
      <c r="AV212" s="4">
        <v>2.0833333333333332E-2</v>
      </c>
      <c r="AW212" s="4">
        <v>2.0833333333333332E-2</v>
      </c>
      <c r="AX212" s="4">
        <v>2.0833333333333332E-2</v>
      </c>
      <c r="AY212" s="4">
        <v>2.0833333333333332E-2</v>
      </c>
      <c r="AZ212" s="4">
        <v>2.0833333333333332E-2</v>
      </c>
      <c r="BA212" s="4">
        <v>2.0833333333333332E-2</v>
      </c>
      <c r="BB212" s="4">
        <v>2.0833333333333332E-2</v>
      </c>
      <c r="BC212" s="4">
        <v>2.0833333333333332E-2</v>
      </c>
      <c r="BD212" s="4">
        <v>2.0833333333333332E-2</v>
      </c>
      <c r="BE212" s="4">
        <v>2.0833333333333332E-2</v>
      </c>
      <c r="BF212" s="4">
        <v>2.0833333333333332E-2</v>
      </c>
      <c r="BG212" s="4">
        <v>1.6550925925925926E-3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</row>
    <row r="213" spans="2:66" x14ac:dyDescent="0.25">
      <c r="B213">
        <v>33232</v>
      </c>
      <c r="C213" s="2" t="s">
        <v>277</v>
      </c>
      <c r="D213" s="2">
        <v>30766847</v>
      </c>
      <c r="E213" s="2" t="s">
        <v>30</v>
      </c>
      <c r="F213" s="1" t="s">
        <v>3</v>
      </c>
      <c r="G213" s="1">
        <v>925</v>
      </c>
      <c r="H213" s="1" t="s">
        <v>931</v>
      </c>
      <c r="I213" s="1" t="s">
        <v>924</v>
      </c>
      <c r="J213" s="16">
        <v>0.25</v>
      </c>
      <c r="K213" s="16">
        <v>0.25525462962962964</v>
      </c>
      <c r="L213" s="16">
        <v>5.2546296296296282E-3</v>
      </c>
      <c r="M213" s="16">
        <v>0.23958333333333334</v>
      </c>
      <c r="N213" s="16">
        <v>0.26041666666666669</v>
      </c>
      <c r="O213" s="1">
        <v>1</v>
      </c>
      <c r="P213" s="3">
        <v>0</v>
      </c>
      <c r="Q213" s="3">
        <v>6</v>
      </c>
      <c r="R213" s="11">
        <v>0.24224537037037036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1.5578703703703704E-2</v>
      </c>
      <c r="AF213" s="4">
        <v>2.0833333333333332E-2</v>
      </c>
      <c r="AG213" s="4">
        <v>2.0833333333333332E-2</v>
      </c>
      <c r="AH213" s="4">
        <v>2.0833333333333332E-2</v>
      </c>
      <c r="AI213" s="4">
        <v>2.0833333333333332E-2</v>
      </c>
      <c r="AJ213" s="4">
        <v>2.0833333333333332E-2</v>
      </c>
      <c r="AK213" s="4">
        <v>2.0833333333333332E-2</v>
      </c>
      <c r="AL213" s="4">
        <v>2.0833333333333332E-2</v>
      </c>
      <c r="AM213" s="4">
        <v>2.0833333333333332E-2</v>
      </c>
      <c r="AN213" s="4">
        <v>1.8020833333333333E-2</v>
      </c>
      <c r="AO213" s="4">
        <v>2.0833333333333332E-2</v>
      </c>
      <c r="AP213" s="4">
        <v>2.0833333333333332E-2</v>
      </c>
      <c r="AQ213" s="4">
        <v>3.1250000000000001E-4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</row>
    <row r="214" spans="2:66" x14ac:dyDescent="0.25">
      <c r="B214">
        <v>33240</v>
      </c>
      <c r="C214" s="2" t="s">
        <v>181</v>
      </c>
      <c r="D214" s="2">
        <v>40520449</v>
      </c>
      <c r="E214" s="2" t="s">
        <v>73</v>
      </c>
      <c r="F214" s="1" t="s">
        <v>12</v>
      </c>
      <c r="G214" s="1">
        <v>590</v>
      </c>
      <c r="H214" s="1" t="s">
        <v>928</v>
      </c>
      <c r="I214" s="1" t="s">
        <v>924</v>
      </c>
      <c r="J214" s="16">
        <v>0.95833333333333337</v>
      </c>
      <c r="K214" s="16">
        <v>6.1342592592592352E-4</v>
      </c>
      <c r="L214" s="16">
        <v>6.1342592592592352E-4</v>
      </c>
      <c r="M214" s="16">
        <v>0.94791666666666674</v>
      </c>
      <c r="N214" s="16">
        <v>0.96875</v>
      </c>
      <c r="O214" s="1" t="s">
        <v>978</v>
      </c>
      <c r="P214" s="3" t="s">
        <v>978</v>
      </c>
      <c r="Q214" s="3" t="s">
        <v>979</v>
      </c>
      <c r="R214" s="11">
        <v>0.28943287037037041</v>
      </c>
      <c r="S214" s="4">
        <v>2.0219907407407409E-2</v>
      </c>
      <c r="T214" s="4">
        <v>2.0833333333333332E-2</v>
      </c>
      <c r="U214" s="4">
        <v>2.0833333333333332E-2</v>
      </c>
      <c r="V214" s="4">
        <v>2.0833333333333332E-2</v>
      </c>
      <c r="W214" s="4">
        <v>1.9212962962962963E-2</v>
      </c>
      <c r="X214" s="4">
        <v>2.0833333333333332E-2</v>
      </c>
      <c r="Y214" s="4">
        <v>2.0833333333333332E-2</v>
      </c>
      <c r="Z214" s="4">
        <v>2.0833333333333332E-2</v>
      </c>
      <c r="AA214" s="4">
        <v>2.0833333333333332E-2</v>
      </c>
      <c r="AB214" s="4">
        <v>2.0833333333333332E-2</v>
      </c>
      <c r="AC214" s="4">
        <v>2.0833333333333332E-2</v>
      </c>
      <c r="AD214" s="4">
        <v>2.0833333333333332E-2</v>
      </c>
      <c r="AE214" s="4">
        <v>4.9768518518518521E-4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2.0335648148148148E-2</v>
      </c>
      <c r="BN214" s="4">
        <v>2.0833333333333332E-2</v>
      </c>
    </row>
    <row r="215" spans="2:66" x14ac:dyDescent="0.25">
      <c r="B215">
        <v>33242</v>
      </c>
      <c r="C215" s="2" t="s">
        <v>454</v>
      </c>
      <c r="D215" s="2">
        <v>31079920</v>
      </c>
      <c r="E215" s="2" t="s">
        <v>116</v>
      </c>
      <c r="F215" s="1" t="s">
        <v>6</v>
      </c>
      <c r="G215" s="1">
        <v>925</v>
      </c>
      <c r="H215" s="1" t="s">
        <v>931</v>
      </c>
      <c r="I215" s="1" t="s">
        <v>924</v>
      </c>
      <c r="J215" s="16">
        <v>0.33333333333333331</v>
      </c>
      <c r="K215" s="16">
        <v>0.50222222222222224</v>
      </c>
      <c r="L215" s="16">
        <v>2.2222222222222227E-3</v>
      </c>
      <c r="M215" s="16">
        <v>0.32291666666666663</v>
      </c>
      <c r="N215" s="16">
        <v>0.34375</v>
      </c>
      <c r="O215" s="1">
        <v>1</v>
      </c>
      <c r="P215" s="3">
        <v>1</v>
      </c>
      <c r="Q215" s="3">
        <v>6.0000000000000018</v>
      </c>
      <c r="R215" s="11">
        <v>0.24803240740740745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1.861111111111111E-2</v>
      </c>
      <c r="AR215" s="4">
        <v>2.0833333333333332E-2</v>
      </c>
      <c r="AS215" s="4">
        <v>2.0833333333333332E-2</v>
      </c>
      <c r="AT215" s="4">
        <v>2.0833333333333332E-2</v>
      </c>
      <c r="AU215" s="4">
        <v>2.0833333333333332E-2</v>
      </c>
      <c r="AV215" s="4">
        <v>2.0833333333333332E-2</v>
      </c>
      <c r="AW215" s="4">
        <v>2.0833333333333332E-2</v>
      </c>
      <c r="AX215" s="4">
        <v>2.0833333333333332E-2</v>
      </c>
      <c r="AY215" s="4">
        <v>2.0833333333333332E-2</v>
      </c>
      <c r="AZ215" s="4">
        <v>2.0833333333333332E-2</v>
      </c>
      <c r="BA215" s="4">
        <v>2.0833333333333332E-2</v>
      </c>
      <c r="BB215" s="4">
        <v>2.0833333333333332E-2</v>
      </c>
      <c r="BC215" s="4">
        <v>2.5462962962962961E-4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</row>
    <row r="216" spans="2:66" x14ac:dyDescent="0.25">
      <c r="B216">
        <v>33247</v>
      </c>
      <c r="C216" s="2" t="s">
        <v>210</v>
      </c>
      <c r="D216" s="2">
        <v>33553795</v>
      </c>
      <c r="E216" s="2" t="s">
        <v>920</v>
      </c>
      <c r="F216" s="1" t="s">
        <v>3</v>
      </c>
      <c r="G216" s="1">
        <v>914</v>
      </c>
      <c r="H216" s="1" t="s">
        <v>953</v>
      </c>
      <c r="I216" s="1" t="s">
        <v>924</v>
      </c>
      <c r="J216" s="16">
        <v>0.375</v>
      </c>
      <c r="K216" s="16" t="s">
        <v>979</v>
      </c>
      <c r="L216" s="16" t="s">
        <v>979</v>
      </c>
      <c r="M216" s="16">
        <v>0.36458333333333331</v>
      </c>
      <c r="N216" s="16">
        <v>0.38541666666666669</v>
      </c>
      <c r="O216" s="1">
        <v>1</v>
      </c>
      <c r="P216" s="3">
        <v>1</v>
      </c>
      <c r="Q216" s="3">
        <v>6</v>
      </c>
      <c r="R216" s="11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</row>
    <row r="217" spans="2:66" x14ac:dyDescent="0.25">
      <c r="B217">
        <v>33258</v>
      </c>
      <c r="C217" s="2" t="s">
        <v>727</v>
      </c>
      <c r="D217" s="2">
        <v>41950798</v>
      </c>
      <c r="E217" s="2" t="s">
        <v>182</v>
      </c>
      <c r="F217" s="1" t="s">
        <v>3</v>
      </c>
      <c r="G217" s="1">
        <v>923</v>
      </c>
      <c r="H217" s="1" t="s">
        <v>931</v>
      </c>
      <c r="I217" s="1" t="s">
        <v>924</v>
      </c>
      <c r="J217" s="16">
        <v>0.70833333333333337</v>
      </c>
      <c r="K217" s="16">
        <v>0.71059027777777783</v>
      </c>
      <c r="L217" s="16">
        <v>2.2569444444444434E-3</v>
      </c>
      <c r="M217" s="16">
        <v>0.69791666666666674</v>
      </c>
      <c r="N217" s="16">
        <v>0.71875</v>
      </c>
      <c r="O217" s="1" t="s">
        <v>978</v>
      </c>
      <c r="P217" s="3" t="s">
        <v>978</v>
      </c>
      <c r="Q217" s="3" t="s">
        <v>979</v>
      </c>
      <c r="R217" s="11">
        <v>0.24789351851851854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1.8576388888888889E-2</v>
      </c>
      <c r="BB217" s="4">
        <v>2.0833333333333332E-2</v>
      </c>
      <c r="BC217" s="4">
        <v>2.0833333333333332E-2</v>
      </c>
      <c r="BD217" s="4">
        <v>2.0833333333333332E-2</v>
      </c>
      <c r="BE217" s="4">
        <v>2.0833333333333332E-2</v>
      </c>
      <c r="BF217" s="4">
        <v>2.0833333333333332E-2</v>
      </c>
      <c r="BG217" s="4">
        <v>2.0833333333333332E-2</v>
      </c>
      <c r="BH217" s="4">
        <v>2.0833333333333332E-2</v>
      </c>
      <c r="BI217" s="4">
        <v>2.0833333333333332E-2</v>
      </c>
      <c r="BJ217" s="4">
        <v>2.0833333333333332E-2</v>
      </c>
      <c r="BK217" s="4">
        <v>2.0833333333333332E-2</v>
      </c>
      <c r="BL217" s="4">
        <v>2.0833333333333332E-2</v>
      </c>
      <c r="BM217" s="4">
        <v>1.5046296296296297E-4</v>
      </c>
      <c r="BN217" s="4">
        <v>0</v>
      </c>
    </row>
    <row r="218" spans="2:66" x14ac:dyDescent="0.25">
      <c r="B218">
        <v>33259</v>
      </c>
      <c r="C218" s="2" t="s">
        <v>328</v>
      </c>
      <c r="D218" s="2">
        <v>19046588</v>
      </c>
      <c r="E218" s="2" t="s">
        <v>19</v>
      </c>
      <c r="F218" s="1" t="s">
        <v>6</v>
      </c>
      <c r="G218" s="1">
        <v>590</v>
      </c>
      <c r="H218" s="1" t="s">
        <v>928</v>
      </c>
      <c r="I218" s="1" t="s">
        <v>924</v>
      </c>
      <c r="J218" s="16">
        <v>0.625</v>
      </c>
      <c r="K218" s="16">
        <v>0.61793981481481475</v>
      </c>
      <c r="L218" s="16">
        <v>1.3773148148148147E-2</v>
      </c>
      <c r="M218" s="16">
        <v>0.61458333333333337</v>
      </c>
      <c r="N218" s="16">
        <v>0.63541666666666663</v>
      </c>
      <c r="O218" s="1">
        <v>1</v>
      </c>
      <c r="P218" s="3">
        <v>0</v>
      </c>
      <c r="Q218" s="3">
        <v>6</v>
      </c>
      <c r="R218" s="11">
        <v>0.25708333333333333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7.0601851851851841E-3</v>
      </c>
      <c r="AW218" s="4">
        <v>2.0833333333333332E-2</v>
      </c>
      <c r="AX218" s="4">
        <v>2.0833333333333332E-2</v>
      </c>
      <c r="AY218" s="4">
        <v>2.0833333333333332E-2</v>
      </c>
      <c r="AZ218" s="4">
        <v>2.0833333333333332E-2</v>
      </c>
      <c r="BA218" s="4">
        <v>2.0833333333333332E-2</v>
      </c>
      <c r="BB218" s="4">
        <v>2.0833333333333332E-2</v>
      </c>
      <c r="BC218" s="4">
        <v>2.0833333333333332E-2</v>
      </c>
      <c r="BD218" s="4">
        <v>2.0833333333333332E-2</v>
      </c>
      <c r="BE218" s="4">
        <v>2.0833333333333332E-2</v>
      </c>
      <c r="BF218" s="4">
        <v>2.0833333333333332E-2</v>
      </c>
      <c r="BG218" s="4">
        <v>2.0833333333333332E-2</v>
      </c>
      <c r="BH218" s="4">
        <v>2.0833333333333332E-2</v>
      </c>
      <c r="BI218" s="4">
        <v>2.3148148148148147E-5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</row>
    <row r="219" spans="2:66" x14ac:dyDescent="0.25">
      <c r="B219">
        <v>33261</v>
      </c>
      <c r="C219" s="2" t="s">
        <v>620</v>
      </c>
      <c r="D219" s="2">
        <v>31194226</v>
      </c>
      <c r="E219" s="2" t="s">
        <v>116</v>
      </c>
      <c r="F219" s="1" t="s">
        <v>6</v>
      </c>
      <c r="G219" s="1">
        <v>925</v>
      </c>
      <c r="H219" s="1" t="s">
        <v>931</v>
      </c>
      <c r="I219" s="1" t="s">
        <v>924</v>
      </c>
      <c r="J219" s="16">
        <v>0.375</v>
      </c>
      <c r="K219" s="16">
        <v>0.38024305555555554</v>
      </c>
      <c r="L219" s="16">
        <v>5.2430555555555546E-3</v>
      </c>
      <c r="M219" s="16">
        <v>0.36458333333333331</v>
      </c>
      <c r="N219" s="16">
        <v>0.38541666666666669</v>
      </c>
      <c r="O219" s="1">
        <v>1</v>
      </c>
      <c r="P219" s="3">
        <v>0</v>
      </c>
      <c r="Q219" s="3">
        <v>6</v>
      </c>
      <c r="R219" s="11">
        <v>0.25031250000000005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1.5590277777777778E-2</v>
      </c>
      <c r="AL219" s="4">
        <v>2.0833333333333332E-2</v>
      </c>
      <c r="AM219" s="4">
        <v>2.0833333333333332E-2</v>
      </c>
      <c r="AN219" s="4">
        <v>2.0833333333333332E-2</v>
      </c>
      <c r="AO219" s="4">
        <v>2.0833333333333332E-2</v>
      </c>
      <c r="AP219" s="4">
        <v>2.0833333333333332E-2</v>
      </c>
      <c r="AQ219" s="4">
        <v>2.0833333333333332E-2</v>
      </c>
      <c r="AR219" s="4">
        <v>2.0833333333333332E-2</v>
      </c>
      <c r="AS219" s="4">
        <v>2.0833333333333332E-2</v>
      </c>
      <c r="AT219" s="4">
        <v>2.0833333333333332E-2</v>
      </c>
      <c r="AU219" s="4">
        <v>2.0833333333333332E-2</v>
      </c>
      <c r="AV219" s="4">
        <v>2.0833333333333332E-2</v>
      </c>
      <c r="AW219" s="4">
        <v>5.5555555555555558E-3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</row>
    <row r="220" spans="2:66" x14ac:dyDescent="0.25">
      <c r="B220">
        <v>33262</v>
      </c>
      <c r="C220" s="2" t="s">
        <v>296</v>
      </c>
      <c r="D220" s="2">
        <v>37926121</v>
      </c>
      <c r="E220" s="2" t="s">
        <v>96</v>
      </c>
      <c r="F220" s="1" t="s">
        <v>16</v>
      </c>
      <c r="G220" s="1">
        <v>590</v>
      </c>
      <c r="H220" s="1" t="s">
        <v>928</v>
      </c>
      <c r="I220" s="1" t="s">
        <v>924</v>
      </c>
      <c r="J220" s="16">
        <v>0.375</v>
      </c>
      <c r="K220" s="16">
        <v>0.3767361111111111</v>
      </c>
      <c r="L220" s="16">
        <v>1.7361111111111084E-3</v>
      </c>
      <c r="M220" s="16">
        <v>0.36458333333333331</v>
      </c>
      <c r="N220" s="16">
        <v>0.38541666666666669</v>
      </c>
      <c r="O220" s="1">
        <v>1</v>
      </c>
      <c r="P220" s="3">
        <v>0</v>
      </c>
      <c r="Q220" s="3">
        <v>6</v>
      </c>
      <c r="R220" s="11">
        <v>0.24817129629629631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1.909722222222222E-2</v>
      </c>
      <c r="AL220" s="4">
        <v>2.0833333333333332E-2</v>
      </c>
      <c r="AM220" s="4">
        <v>2.0833333333333332E-2</v>
      </c>
      <c r="AN220" s="4">
        <v>2.0833333333333332E-2</v>
      </c>
      <c r="AO220" s="4">
        <v>2.0833333333333332E-2</v>
      </c>
      <c r="AP220" s="4">
        <v>2.0833333333333332E-2</v>
      </c>
      <c r="AQ220" s="4">
        <v>2.0833333333333332E-2</v>
      </c>
      <c r="AR220" s="4">
        <v>2.0833333333333332E-2</v>
      </c>
      <c r="AS220" s="4">
        <v>2.0833333333333332E-2</v>
      </c>
      <c r="AT220" s="4">
        <v>2.0833333333333332E-2</v>
      </c>
      <c r="AU220" s="4">
        <v>2.0833333333333332E-2</v>
      </c>
      <c r="AV220" s="4">
        <v>2.074074074074074E-2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</row>
    <row r="221" spans="2:66" x14ac:dyDescent="0.25">
      <c r="B221">
        <v>33264</v>
      </c>
      <c r="C221" s="2" t="s">
        <v>585</v>
      </c>
      <c r="D221" s="2">
        <v>36130731</v>
      </c>
      <c r="E221" s="2" t="s">
        <v>116</v>
      </c>
      <c r="F221" s="1" t="s">
        <v>6</v>
      </c>
      <c r="G221" s="1">
        <v>925</v>
      </c>
      <c r="H221" s="1" t="s">
        <v>931</v>
      </c>
      <c r="I221" s="1" t="s">
        <v>924</v>
      </c>
      <c r="J221" s="16">
        <v>0.35416666666666669</v>
      </c>
      <c r="K221" s="16">
        <v>0.36258101851851854</v>
      </c>
      <c r="L221" s="16">
        <v>8.4143518518518499E-3</v>
      </c>
      <c r="M221" s="16">
        <v>0.34375</v>
      </c>
      <c r="N221" s="16">
        <v>0.36458333333333337</v>
      </c>
      <c r="O221" s="1">
        <v>1</v>
      </c>
      <c r="P221" s="3">
        <v>0</v>
      </c>
      <c r="Q221" s="3">
        <v>5.9999999999999982</v>
      </c>
      <c r="R221" s="11">
        <v>0.24203703703703705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1.2418981481481482E-2</v>
      </c>
      <c r="AK221" s="4">
        <v>2.0833333333333332E-2</v>
      </c>
      <c r="AL221" s="4">
        <v>2.0833333333333332E-2</v>
      </c>
      <c r="AM221" s="4">
        <v>2.0833333333333332E-2</v>
      </c>
      <c r="AN221" s="4">
        <v>2.0833333333333332E-2</v>
      </c>
      <c r="AO221" s="4">
        <v>2.0833333333333332E-2</v>
      </c>
      <c r="AP221" s="4">
        <v>2.0833333333333332E-2</v>
      </c>
      <c r="AQ221" s="4">
        <v>2.0833333333333332E-2</v>
      </c>
      <c r="AR221" s="4">
        <v>2.0833333333333332E-2</v>
      </c>
      <c r="AS221" s="4">
        <v>2.0833333333333332E-2</v>
      </c>
      <c r="AT221" s="4">
        <v>2.0833333333333332E-2</v>
      </c>
      <c r="AU221" s="4">
        <v>2.0833333333333332E-2</v>
      </c>
      <c r="AV221" s="4">
        <v>4.5138888888888892E-4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</row>
    <row r="222" spans="2:66" x14ac:dyDescent="0.25">
      <c r="B222">
        <v>33269</v>
      </c>
      <c r="C222" s="2" t="s">
        <v>838</v>
      </c>
      <c r="D222" s="2">
        <v>40148472</v>
      </c>
      <c r="E222" s="2" t="s">
        <v>69</v>
      </c>
      <c r="F222" s="1" t="s">
        <v>6</v>
      </c>
      <c r="G222" s="1">
        <v>417</v>
      </c>
      <c r="H222" s="1" t="s">
        <v>934</v>
      </c>
      <c r="I222" s="1" t="s">
        <v>924</v>
      </c>
      <c r="J222" s="16">
        <v>0.375</v>
      </c>
      <c r="K222" s="16">
        <v>0.37578703703703703</v>
      </c>
      <c r="L222" s="16">
        <v>7.8703703703703748E-4</v>
      </c>
      <c r="M222" s="16">
        <v>0.36458333333333331</v>
      </c>
      <c r="N222" s="16">
        <v>0.38541666666666669</v>
      </c>
      <c r="O222" s="1">
        <v>1</v>
      </c>
      <c r="P222" s="3">
        <v>0</v>
      </c>
      <c r="Q222" s="3">
        <v>6</v>
      </c>
      <c r="R222" s="11">
        <v>0.25945601851851857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2.0046296296296295E-2</v>
      </c>
      <c r="AL222" s="4">
        <v>2.0833333333333332E-2</v>
      </c>
      <c r="AM222" s="4">
        <v>2.0833333333333332E-2</v>
      </c>
      <c r="AN222" s="4">
        <v>2.0833333333333332E-2</v>
      </c>
      <c r="AO222" s="4">
        <v>2.0833333333333332E-2</v>
      </c>
      <c r="AP222" s="4">
        <v>2.0833333333333332E-2</v>
      </c>
      <c r="AQ222" s="4">
        <v>2.0833333333333332E-2</v>
      </c>
      <c r="AR222" s="4">
        <v>2.0833333333333332E-2</v>
      </c>
      <c r="AS222" s="4">
        <v>2.0833333333333332E-2</v>
      </c>
      <c r="AT222" s="4">
        <v>2.0833333333333332E-2</v>
      </c>
      <c r="AU222" s="4">
        <v>2.0833333333333332E-2</v>
      </c>
      <c r="AV222" s="4">
        <v>2.0833333333333332E-2</v>
      </c>
      <c r="AW222" s="4">
        <v>1.0243055555555556E-2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</row>
    <row r="223" spans="2:66" x14ac:dyDescent="0.25">
      <c r="B223">
        <v>33276</v>
      </c>
      <c r="C223" s="2" t="s">
        <v>247</v>
      </c>
      <c r="D223" s="2">
        <v>36347151</v>
      </c>
      <c r="E223" s="2" t="s">
        <v>5</v>
      </c>
      <c r="F223" s="1" t="s">
        <v>6</v>
      </c>
      <c r="G223" s="1">
        <v>923</v>
      </c>
      <c r="H223" s="1" t="s">
        <v>931</v>
      </c>
      <c r="I223" s="1" t="s">
        <v>924</v>
      </c>
      <c r="J223" s="16">
        <v>0.625</v>
      </c>
      <c r="K223" s="16">
        <v>0.63378472222222226</v>
      </c>
      <c r="L223" s="16">
        <v>8.7847222222222215E-3</v>
      </c>
      <c r="M223" s="16">
        <v>0.61458333333333337</v>
      </c>
      <c r="N223" s="16">
        <v>0.63541666666666663</v>
      </c>
      <c r="O223" s="1">
        <v>1</v>
      </c>
      <c r="P223" s="3">
        <v>0</v>
      </c>
      <c r="Q223" s="3">
        <v>6</v>
      </c>
      <c r="R223" s="11">
        <v>0.22391203703703705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1.2048611111111112E-2</v>
      </c>
      <c r="AX223" s="4">
        <v>2.0833333333333332E-2</v>
      </c>
      <c r="AY223" s="4">
        <v>2.0833333333333332E-2</v>
      </c>
      <c r="AZ223" s="4">
        <v>2.0833333333333332E-2</v>
      </c>
      <c r="BA223" s="4">
        <v>1.5196759259259259E-2</v>
      </c>
      <c r="BB223" s="4">
        <v>9.1087962962962971E-3</v>
      </c>
      <c r="BC223" s="4">
        <v>2.0833333333333332E-2</v>
      </c>
      <c r="BD223" s="4">
        <v>2.0833333333333332E-2</v>
      </c>
      <c r="BE223" s="4">
        <v>2.0833333333333332E-2</v>
      </c>
      <c r="BF223" s="4">
        <v>2.0833333333333332E-2</v>
      </c>
      <c r="BG223" s="4">
        <v>2.0833333333333332E-2</v>
      </c>
      <c r="BH223" s="4">
        <v>2.0833333333333332E-2</v>
      </c>
      <c r="BI223" s="4">
        <v>5.7870370370370366E-5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</row>
    <row r="224" spans="2:66" x14ac:dyDescent="0.25">
      <c r="B224">
        <v>33279</v>
      </c>
      <c r="C224" s="2" t="s">
        <v>746</v>
      </c>
      <c r="D224" s="2">
        <v>36934538</v>
      </c>
      <c r="E224" s="2" t="s">
        <v>167</v>
      </c>
      <c r="F224" s="1" t="s">
        <v>6</v>
      </c>
      <c r="G224" s="1">
        <v>918</v>
      </c>
      <c r="H224" s="1" t="s">
        <v>935</v>
      </c>
      <c r="I224" s="1" t="s">
        <v>924</v>
      </c>
      <c r="J224" s="16">
        <v>0.33333333333333331</v>
      </c>
      <c r="K224" s="16">
        <v>0.33877314814814813</v>
      </c>
      <c r="L224" s="16">
        <v>5.439814814814814E-3</v>
      </c>
      <c r="M224" s="16">
        <v>0.32291666666666663</v>
      </c>
      <c r="N224" s="16">
        <v>0.34375</v>
      </c>
      <c r="O224" s="1">
        <v>1</v>
      </c>
      <c r="P224" s="3">
        <v>0</v>
      </c>
      <c r="Q224" s="3">
        <v>6.0000000000000018</v>
      </c>
      <c r="R224" s="11">
        <v>0.24471064814814816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1.539351851851852E-2</v>
      </c>
      <c r="AJ224" s="4">
        <v>2.0833333333333332E-2</v>
      </c>
      <c r="AK224" s="4">
        <v>2.0833333333333332E-2</v>
      </c>
      <c r="AL224" s="4">
        <v>2.0833333333333332E-2</v>
      </c>
      <c r="AM224" s="4">
        <v>2.0833333333333332E-2</v>
      </c>
      <c r="AN224" s="4">
        <v>2.0833333333333332E-2</v>
      </c>
      <c r="AO224" s="4">
        <v>2.0833333333333332E-2</v>
      </c>
      <c r="AP224" s="4">
        <v>2.0833333333333332E-2</v>
      </c>
      <c r="AQ224" s="4">
        <v>2.0833333333333332E-2</v>
      </c>
      <c r="AR224" s="4">
        <v>2.0833333333333332E-2</v>
      </c>
      <c r="AS224" s="4">
        <v>2.0833333333333332E-2</v>
      </c>
      <c r="AT224" s="4">
        <v>2.0833333333333332E-2</v>
      </c>
      <c r="AU224" s="4">
        <v>1.5046296296296297E-4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</row>
    <row r="225" spans="2:66" x14ac:dyDescent="0.25">
      <c r="B225">
        <v>33282</v>
      </c>
      <c r="C225" s="2" t="s">
        <v>451</v>
      </c>
      <c r="D225" s="2">
        <v>30907921</v>
      </c>
      <c r="E225" s="2" t="s">
        <v>30</v>
      </c>
      <c r="F225" s="1" t="s">
        <v>3</v>
      </c>
      <c r="G225" s="1">
        <v>925</v>
      </c>
      <c r="H225" s="1" t="s">
        <v>931</v>
      </c>
      <c r="I225" s="1" t="s">
        <v>924</v>
      </c>
      <c r="J225" s="16">
        <v>0.41666666666666669</v>
      </c>
      <c r="K225" s="16">
        <v>0.4170949074074074</v>
      </c>
      <c r="L225" s="16">
        <v>4.2824074074073945E-4</v>
      </c>
      <c r="M225" s="16">
        <v>0.40625</v>
      </c>
      <c r="N225" s="16">
        <v>0.42708333333333337</v>
      </c>
      <c r="O225" s="1">
        <v>1</v>
      </c>
      <c r="P225" s="3">
        <v>0</v>
      </c>
      <c r="Q225" s="3">
        <v>7</v>
      </c>
      <c r="R225" s="11">
        <v>0.29152777777777777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2.0405092592592593E-2</v>
      </c>
      <c r="AN225" s="4">
        <v>2.0833333333333332E-2</v>
      </c>
      <c r="AO225" s="4">
        <v>2.0833333333333332E-2</v>
      </c>
      <c r="AP225" s="4">
        <v>2.0833333333333332E-2</v>
      </c>
      <c r="AQ225" s="4">
        <v>2.0833333333333332E-2</v>
      </c>
      <c r="AR225" s="4">
        <v>2.0833333333333332E-2</v>
      </c>
      <c r="AS225" s="4">
        <v>2.0833333333333332E-2</v>
      </c>
      <c r="AT225" s="4">
        <v>2.0833333333333332E-2</v>
      </c>
      <c r="AU225" s="4">
        <v>2.0833333333333332E-2</v>
      </c>
      <c r="AV225" s="4">
        <v>2.0833333333333332E-2</v>
      </c>
      <c r="AW225" s="4">
        <v>2.0833333333333332E-2</v>
      </c>
      <c r="AX225" s="4">
        <v>2.0833333333333332E-2</v>
      </c>
      <c r="AY225" s="4">
        <v>2.0833333333333332E-2</v>
      </c>
      <c r="AZ225" s="4">
        <v>2.0833333333333332E-2</v>
      </c>
      <c r="BA225" s="4">
        <v>2.8935185185185189E-4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</row>
    <row r="226" spans="2:66" x14ac:dyDescent="0.25">
      <c r="B226">
        <v>33283</v>
      </c>
      <c r="C226" s="2" t="s">
        <v>246</v>
      </c>
      <c r="D226" s="2">
        <v>36234638</v>
      </c>
      <c r="E226" s="2" t="s">
        <v>138</v>
      </c>
      <c r="F226" s="1" t="s">
        <v>16</v>
      </c>
      <c r="G226" s="1">
        <v>440</v>
      </c>
      <c r="H226" s="1" t="s">
        <v>936</v>
      </c>
      <c r="I226" s="1" t="s">
        <v>924</v>
      </c>
      <c r="J226" s="16">
        <v>0.375</v>
      </c>
      <c r="K226" s="16">
        <v>0.37502314814814813</v>
      </c>
      <c r="L226" s="16">
        <v>2.3148148148147141E-5</v>
      </c>
      <c r="M226" s="16">
        <v>0.36458333333333331</v>
      </c>
      <c r="N226" s="16">
        <v>0.38541666666666669</v>
      </c>
      <c r="O226" s="1">
        <v>1</v>
      </c>
      <c r="P226" s="3">
        <v>0</v>
      </c>
      <c r="Q226" s="3">
        <v>6</v>
      </c>
      <c r="R226" s="11">
        <v>0.25623842592592594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2.0810185185185185E-2</v>
      </c>
      <c r="AL226" s="4">
        <v>2.0833333333333332E-2</v>
      </c>
      <c r="AM226" s="4">
        <v>2.0833333333333332E-2</v>
      </c>
      <c r="AN226" s="4">
        <v>2.0833333333333332E-2</v>
      </c>
      <c r="AO226" s="4">
        <v>2.0833333333333332E-2</v>
      </c>
      <c r="AP226" s="4">
        <v>2.0833333333333332E-2</v>
      </c>
      <c r="AQ226" s="4">
        <v>1.7326388888888888E-2</v>
      </c>
      <c r="AR226" s="4">
        <v>2.0833333333333332E-2</v>
      </c>
      <c r="AS226" s="4">
        <v>2.0833333333333332E-2</v>
      </c>
      <c r="AT226" s="4">
        <v>1.8761574074074073E-2</v>
      </c>
      <c r="AU226" s="4">
        <v>2.0833333333333332E-2</v>
      </c>
      <c r="AV226" s="4">
        <v>1.9722222222222221E-2</v>
      </c>
      <c r="AW226" s="4">
        <v>1.2951388888888887E-2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</row>
    <row r="227" spans="2:66" x14ac:dyDescent="0.25">
      <c r="B227">
        <v>33285</v>
      </c>
      <c r="C227" s="2" t="s">
        <v>518</v>
      </c>
      <c r="D227" s="2">
        <v>42052852</v>
      </c>
      <c r="E227" s="2" t="s">
        <v>93</v>
      </c>
      <c r="F227" s="1" t="s">
        <v>16</v>
      </c>
      <c r="G227" s="1">
        <v>590</v>
      </c>
      <c r="H227" s="1" t="s">
        <v>928</v>
      </c>
      <c r="I227" s="1" t="s">
        <v>924</v>
      </c>
      <c r="J227" s="16">
        <v>0.625</v>
      </c>
      <c r="K227" s="16">
        <v>0.62826388888888884</v>
      </c>
      <c r="L227" s="16">
        <v>3.2638888888888891E-3</v>
      </c>
      <c r="M227" s="16">
        <v>0.61458333333333337</v>
      </c>
      <c r="N227" s="16">
        <v>0.63541666666666663</v>
      </c>
      <c r="O227" s="1">
        <v>1</v>
      </c>
      <c r="P227" s="3">
        <v>0</v>
      </c>
      <c r="Q227" s="3">
        <v>6</v>
      </c>
      <c r="R227" s="11">
        <v>0.24680555555555561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1.7569444444444447E-2</v>
      </c>
      <c r="AX227" s="4">
        <v>2.0833333333333332E-2</v>
      </c>
      <c r="AY227" s="4">
        <v>2.0833333333333332E-2</v>
      </c>
      <c r="AZ227" s="4">
        <v>2.0833333333333332E-2</v>
      </c>
      <c r="BA227" s="4">
        <v>2.0833333333333332E-2</v>
      </c>
      <c r="BB227" s="4">
        <v>2.0833333333333332E-2</v>
      </c>
      <c r="BC227" s="4">
        <v>2.0833333333333332E-2</v>
      </c>
      <c r="BD227" s="4">
        <v>2.0833333333333332E-2</v>
      </c>
      <c r="BE227" s="4">
        <v>2.0833333333333332E-2</v>
      </c>
      <c r="BF227" s="4">
        <v>2.0833333333333332E-2</v>
      </c>
      <c r="BG227" s="4">
        <v>2.0833333333333332E-2</v>
      </c>
      <c r="BH227" s="4">
        <v>2.0833333333333332E-2</v>
      </c>
      <c r="BI227" s="4">
        <v>6.9444444444444444E-5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</row>
    <row r="228" spans="2:66" x14ac:dyDescent="0.25">
      <c r="B228">
        <v>33297</v>
      </c>
      <c r="C228" s="2" t="s">
        <v>413</v>
      </c>
      <c r="D228" s="2">
        <v>43478245</v>
      </c>
      <c r="E228" s="2" t="s">
        <v>99</v>
      </c>
      <c r="F228" s="1" t="s">
        <v>12</v>
      </c>
      <c r="G228" s="1">
        <v>905</v>
      </c>
      <c r="H228" s="1" t="s">
        <v>940</v>
      </c>
      <c r="I228" s="1" t="s">
        <v>924</v>
      </c>
      <c r="J228" s="16">
        <v>0.5</v>
      </c>
      <c r="K228" s="16">
        <v>0.50943287037037033</v>
      </c>
      <c r="L228" s="16">
        <v>9.4328703703703692E-3</v>
      </c>
      <c r="M228" s="16">
        <v>0.48958333333333331</v>
      </c>
      <c r="N228" s="16">
        <v>0.51041666666666663</v>
      </c>
      <c r="O228" s="1">
        <v>1</v>
      </c>
      <c r="P228" s="3">
        <v>0</v>
      </c>
      <c r="Q228" s="3">
        <v>6.9999999999999991</v>
      </c>
      <c r="R228" s="11">
        <v>0.28266203703703702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1.1400462962962965E-2</v>
      </c>
      <c r="AR228" s="4">
        <v>2.0833333333333332E-2</v>
      </c>
      <c r="AS228" s="4">
        <v>2.0833333333333332E-2</v>
      </c>
      <c r="AT228" s="4">
        <v>2.0833333333333332E-2</v>
      </c>
      <c r="AU228" s="4">
        <v>2.0833333333333332E-2</v>
      </c>
      <c r="AV228" s="4">
        <v>2.0833333333333332E-2</v>
      </c>
      <c r="AW228" s="4">
        <v>2.0833333333333332E-2</v>
      </c>
      <c r="AX228" s="4">
        <v>2.0833333333333332E-2</v>
      </c>
      <c r="AY228" s="4">
        <v>2.0833333333333332E-2</v>
      </c>
      <c r="AZ228" s="4">
        <v>2.0833333333333332E-2</v>
      </c>
      <c r="BA228" s="4">
        <v>2.0833333333333332E-2</v>
      </c>
      <c r="BB228" s="4">
        <v>2.0833333333333332E-2</v>
      </c>
      <c r="BC228" s="4">
        <v>2.0833333333333332E-2</v>
      </c>
      <c r="BD228" s="4">
        <v>2.0833333333333332E-2</v>
      </c>
      <c r="BE228" s="4">
        <v>4.2824074074074075E-4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</row>
    <row r="229" spans="2:66" x14ac:dyDescent="0.25">
      <c r="B229">
        <v>33299</v>
      </c>
      <c r="C229" s="2" t="s">
        <v>217</v>
      </c>
      <c r="D229" s="2">
        <v>34097616</v>
      </c>
      <c r="E229" s="2" t="s">
        <v>58</v>
      </c>
      <c r="F229" s="1" t="s">
        <v>6</v>
      </c>
      <c r="G229" s="1">
        <v>418</v>
      </c>
      <c r="H229" s="1" t="s">
        <v>934</v>
      </c>
      <c r="I229" s="1" t="s">
        <v>924</v>
      </c>
      <c r="J229" s="16">
        <v>0.625</v>
      </c>
      <c r="K229" s="16">
        <v>0.63052083333333331</v>
      </c>
      <c r="L229" s="16">
        <v>5.5208333333333325E-3</v>
      </c>
      <c r="M229" s="16">
        <v>0.61458333333333337</v>
      </c>
      <c r="N229" s="16">
        <v>0.63541666666666663</v>
      </c>
      <c r="O229" s="1">
        <v>1</v>
      </c>
      <c r="P229" s="3">
        <v>0</v>
      </c>
      <c r="Q229" s="3">
        <v>6</v>
      </c>
      <c r="R229" s="11">
        <v>0.24890046296296298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1.53125E-2</v>
      </c>
      <c r="AX229" s="4">
        <v>2.0833333333333332E-2</v>
      </c>
      <c r="AY229" s="4">
        <v>2.0833333333333332E-2</v>
      </c>
      <c r="AZ229" s="4">
        <v>2.0833333333333332E-2</v>
      </c>
      <c r="BA229" s="4">
        <v>2.0833333333333332E-2</v>
      </c>
      <c r="BB229" s="4">
        <v>2.0833333333333332E-2</v>
      </c>
      <c r="BC229" s="4">
        <v>2.0833333333333332E-2</v>
      </c>
      <c r="BD229" s="4">
        <v>2.0833333333333332E-2</v>
      </c>
      <c r="BE229" s="4">
        <v>2.0833333333333332E-2</v>
      </c>
      <c r="BF229" s="4">
        <v>2.0833333333333332E-2</v>
      </c>
      <c r="BG229" s="4">
        <v>2.0833333333333332E-2</v>
      </c>
      <c r="BH229" s="4">
        <v>2.0833333333333332E-2</v>
      </c>
      <c r="BI229" s="4">
        <v>4.4212962962962956E-3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</row>
    <row r="230" spans="2:66" x14ac:dyDescent="0.25">
      <c r="B230">
        <v>33300</v>
      </c>
      <c r="C230" s="2" t="s">
        <v>854</v>
      </c>
      <c r="D230" s="2">
        <v>32266790</v>
      </c>
      <c r="E230" s="2" t="s">
        <v>31</v>
      </c>
      <c r="F230" s="1" t="s">
        <v>12</v>
      </c>
      <c r="G230" s="1">
        <v>590</v>
      </c>
      <c r="H230" s="1" t="s">
        <v>927</v>
      </c>
      <c r="I230" s="1" t="s">
        <v>924</v>
      </c>
      <c r="J230" s="16">
        <v>0.41666666666666669</v>
      </c>
      <c r="K230" s="16">
        <v>0.43049768518518522</v>
      </c>
      <c r="L230" s="16">
        <v>1.3831018518518517E-2</v>
      </c>
      <c r="M230" s="16">
        <v>0.40625</v>
      </c>
      <c r="N230" s="16">
        <v>0.42708333333333337</v>
      </c>
      <c r="O230" s="1">
        <v>1</v>
      </c>
      <c r="P230" s="3">
        <v>1</v>
      </c>
      <c r="Q230" s="3">
        <v>5.9999999999999982</v>
      </c>
      <c r="R230" s="11">
        <v>0.23571759259259265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7.0023148148148154E-3</v>
      </c>
      <c r="AN230" s="4">
        <v>2.0833333333333332E-2</v>
      </c>
      <c r="AO230" s="4">
        <v>1.8807870370370371E-2</v>
      </c>
      <c r="AP230" s="4">
        <v>2.0833333333333332E-2</v>
      </c>
      <c r="AQ230" s="4">
        <v>2.0833333333333332E-2</v>
      </c>
      <c r="AR230" s="4">
        <v>2.0833333333333332E-2</v>
      </c>
      <c r="AS230" s="4">
        <v>2.0833333333333332E-2</v>
      </c>
      <c r="AT230" s="4">
        <v>2.0833333333333332E-2</v>
      </c>
      <c r="AU230" s="4">
        <v>2.0312500000000001E-2</v>
      </c>
      <c r="AV230" s="4">
        <v>2.0833333333333332E-2</v>
      </c>
      <c r="AW230" s="4">
        <v>2.0833333333333332E-2</v>
      </c>
      <c r="AX230" s="4">
        <v>2.0833333333333332E-2</v>
      </c>
      <c r="AY230" s="4">
        <v>2.0949074074074073E-3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</row>
    <row r="231" spans="2:66" x14ac:dyDescent="0.25">
      <c r="B231">
        <v>33301</v>
      </c>
      <c r="C231" s="2" t="s">
        <v>347</v>
      </c>
      <c r="D231" s="2">
        <v>29786465</v>
      </c>
      <c r="E231" s="2" t="s">
        <v>88</v>
      </c>
      <c r="F231" s="1" t="s">
        <v>3</v>
      </c>
      <c r="G231" s="1">
        <v>914</v>
      </c>
      <c r="H231" s="1" t="s">
        <v>953</v>
      </c>
      <c r="I231" s="1" t="s">
        <v>924</v>
      </c>
      <c r="J231" s="16">
        <v>0.66666666666666663</v>
      </c>
      <c r="K231" s="16">
        <v>0.66851851851851851</v>
      </c>
      <c r="L231" s="16">
        <v>1.8518518518518511E-3</v>
      </c>
      <c r="M231" s="16">
        <v>0.65625</v>
      </c>
      <c r="N231" s="16">
        <v>0.67708333333333326</v>
      </c>
      <c r="O231" s="1">
        <v>1</v>
      </c>
      <c r="P231" s="3">
        <v>0</v>
      </c>
      <c r="Q231" s="3">
        <v>5.0000000000000009</v>
      </c>
      <c r="R231" s="11">
        <v>0.19967592592592595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1.8981481481481481E-2</v>
      </c>
      <c r="AZ231" s="4">
        <v>2.0833333333333332E-2</v>
      </c>
      <c r="BA231" s="4">
        <v>2.0833333333333332E-2</v>
      </c>
      <c r="BB231" s="4">
        <v>2.0833333333333332E-2</v>
      </c>
      <c r="BC231" s="4">
        <v>2.0833333333333332E-2</v>
      </c>
      <c r="BD231" s="4">
        <v>2.0833333333333332E-2</v>
      </c>
      <c r="BE231" s="4">
        <v>1.7349537037037038E-2</v>
      </c>
      <c r="BF231" s="4">
        <v>1.6840277777777777E-2</v>
      </c>
      <c r="BG231" s="4">
        <v>2.0833333333333332E-2</v>
      </c>
      <c r="BH231" s="4">
        <v>2.0833333333333332E-2</v>
      </c>
      <c r="BI231" s="4">
        <v>6.7129629629629625E-4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</row>
    <row r="232" spans="2:66" x14ac:dyDescent="0.25">
      <c r="B232">
        <v>33313</v>
      </c>
      <c r="C232" s="2" t="s">
        <v>814</v>
      </c>
      <c r="D232" s="2">
        <v>24981592</v>
      </c>
      <c r="E232" s="2" t="s">
        <v>22</v>
      </c>
      <c r="F232" s="1" t="s">
        <v>3</v>
      </c>
      <c r="G232" s="1">
        <v>918</v>
      </c>
      <c r="H232" s="1" t="s">
        <v>935</v>
      </c>
      <c r="I232" s="1" t="s">
        <v>924</v>
      </c>
      <c r="J232" s="16">
        <v>0.33333333333333331</v>
      </c>
      <c r="K232" s="16">
        <v>0.33285879629629628</v>
      </c>
      <c r="L232" s="16">
        <v>2.0358796296296295E-2</v>
      </c>
      <c r="M232" s="16">
        <v>0.32291666666666663</v>
      </c>
      <c r="N232" s="16">
        <v>0.34375</v>
      </c>
      <c r="O232" s="1">
        <v>1</v>
      </c>
      <c r="P232" s="3">
        <v>0</v>
      </c>
      <c r="Q232" s="3">
        <v>7</v>
      </c>
      <c r="R232" s="11">
        <v>0.29239583333333335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4.7453703703703704E-4</v>
      </c>
      <c r="AI232" s="4">
        <v>2.0833333333333332E-2</v>
      </c>
      <c r="AJ232" s="4">
        <v>2.0833333333333332E-2</v>
      </c>
      <c r="AK232" s="4">
        <v>2.0833333333333332E-2</v>
      </c>
      <c r="AL232" s="4">
        <v>2.0833333333333332E-2</v>
      </c>
      <c r="AM232" s="4">
        <v>2.0833333333333332E-2</v>
      </c>
      <c r="AN232" s="4">
        <v>2.0833333333333332E-2</v>
      </c>
      <c r="AO232" s="4">
        <v>2.0833333333333332E-2</v>
      </c>
      <c r="AP232" s="4">
        <v>2.0833333333333332E-2</v>
      </c>
      <c r="AQ232" s="4">
        <v>2.0833333333333332E-2</v>
      </c>
      <c r="AR232" s="4">
        <v>2.0833333333333332E-2</v>
      </c>
      <c r="AS232" s="4">
        <v>2.0833333333333332E-2</v>
      </c>
      <c r="AT232" s="4">
        <v>2.0833333333333332E-2</v>
      </c>
      <c r="AU232" s="4">
        <v>2.0833333333333332E-2</v>
      </c>
      <c r="AV232" s="4">
        <v>2.0833333333333332E-2</v>
      </c>
      <c r="AW232" s="4">
        <v>2.5462962962962961E-4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</row>
    <row r="233" spans="2:66" x14ac:dyDescent="0.25">
      <c r="B233">
        <v>33324</v>
      </c>
      <c r="C233" s="2" t="s">
        <v>379</v>
      </c>
      <c r="D233" s="2">
        <v>35108257</v>
      </c>
      <c r="E233" s="2" t="s">
        <v>106</v>
      </c>
      <c r="F233" s="1" t="s">
        <v>16</v>
      </c>
      <c r="G233" s="1">
        <v>582</v>
      </c>
      <c r="H233" s="1" t="s">
        <v>937</v>
      </c>
      <c r="I233" s="1" t="s">
        <v>924</v>
      </c>
      <c r="J233" s="16">
        <v>0.33333333333333331</v>
      </c>
      <c r="K233" s="16">
        <v>0.33543981481481477</v>
      </c>
      <c r="L233" s="16">
        <v>2.10648148148148E-3</v>
      </c>
      <c r="M233" s="16">
        <v>0.32291666666666663</v>
      </c>
      <c r="N233" s="16">
        <v>0.34375</v>
      </c>
      <c r="O233" s="1">
        <v>1</v>
      </c>
      <c r="P233" s="3">
        <v>0</v>
      </c>
      <c r="Q233" s="3">
        <v>6.0000000000000018</v>
      </c>
      <c r="R233" s="11">
        <v>0.25359953703703708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1.8726851851851852E-2</v>
      </c>
      <c r="AJ233" s="4">
        <v>2.0833333333333332E-2</v>
      </c>
      <c r="AK233" s="4">
        <v>2.0833333333333332E-2</v>
      </c>
      <c r="AL233" s="4">
        <v>2.0833333333333332E-2</v>
      </c>
      <c r="AM233" s="4">
        <v>2.0833333333333332E-2</v>
      </c>
      <c r="AN233" s="4">
        <v>2.0833333333333332E-2</v>
      </c>
      <c r="AO233" s="4">
        <v>2.0833333333333332E-2</v>
      </c>
      <c r="AP233" s="4">
        <v>2.0833333333333332E-2</v>
      </c>
      <c r="AQ233" s="4">
        <v>2.0833333333333332E-2</v>
      </c>
      <c r="AR233" s="4">
        <v>2.0833333333333332E-2</v>
      </c>
      <c r="AS233" s="4">
        <v>2.0833333333333332E-2</v>
      </c>
      <c r="AT233" s="4">
        <v>2.0833333333333332E-2</v>
      </c>
      <c r="AU233" s="4">
        <v>5.7060185185185191E-3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</row>
    <row r="234" spans="2:66" x14ac:dyDescent="0.25">
      <c r="B234">
        <v>33334</v>
      </c>
      <c r="C234" s="2" t="s">
        <v>754</v>
      </c>
      <c r="D234" s="2">
        <v>31809700</v>
      </c>
      <c r="E234" s="2" t="s">
        <v>26</v>
      </c>
      <c r="F234" s="1" t="s">
        <v>3</v>
      </c>
      <c r="G234" s="1">
        <v>914</v>
      </c>
      <c r="H234" s="1" t="s">
        <v>953</v>
      </c>
      <c r="I234" s="1" t="s">
        <v>924</v>
      </c>
      <c r="J234" s="16">
        <v>0.875</v>
      </c>
      <c r="K234" s="16">
        <v>0.87214120370370363</v>
      </c>
      <c r="L234" s="16">
        <v>1.7974537037037035E-2</v>
      </c>
      <c r="M234" s="16">
        <v>0.86458333333333337</v>
      </c>
      <c r="N234" s="16">
        <v>0.88541666666666663</v>
      </c>
      <c r="O234" s="1" t="s">
        <v>978</v>
      </c>
      <c r="P234" s="3" t="s">
        <v>978</v>
      </c>
      <c r="Q234" s="3" t="s">
        <v>979</v>
      </c>
      <c r="R234" s="11">
        <v>0.12520833333333334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2.8587962962962963E-3</v>
      </c>
      <c r="BI234" s="4">
        <v>2.0833333333333332E-2</v>
      </c>
      <c r="BJ234" s="4">
        <v>2.0833333333333332E-2</v>
      </c>
      <c r="BK234" s="4">
        <v>2.0833333333333332E-2</v>
      </c>
      <c r="BL234" s="4">
        <v>2.0833333333333332E-2</v>
      </c>
      <c r="BM234" s="4">
        <v>1.818287037037037E-2</v>
      </c>
      <c r="BN234" s="4">
        <v>2.0833333333333332E-2</v>
      </c>
    </row>
    <row r="235" spans="2:66" x14ac:dyDescent="0.25">
      <c r="B235">
        <v>33342</v>
      </c>
      <c r="C235" s="2" t="s">
        <v>761</v>
      </c>
      <c r="D235" s="2">
        <v>32413384</v>
      </c>
      <c r="E235" s="2" t="s">
        <v>129</v>
      </c>
      <c r="F235" s="1" t="s">
        <v>3</v>
      </c>
      <c r="G235" s="1">
        <v>918</v>
      </c>
      <c r="H235" s="1" t="s">
        <v>935</v>
      </c>
      <c r="I235" s="1" t="s">
        <v>924</v>
      </c>
      <c r="J235" s="16">
        <v>0.64583333333333337</v>
      </c>
      <c r="K235" s="16">
        <v>0.64902777777777776</v>
      </c>
      <c r="L235" s="16">
        <v>3.1944444444444442E-3</v>
      </c>
      <c r="M235" s="16">
        <v>0.63541666666666674</v>
      </c>
      <c r="N235" s="16">
        <v>0.65625</v>
      </c>
      <c r="O235" s="1">
        <v>1</v>
      </c>
      <c r="P235" s="3">
        <v>0</v>
      </c>
      <c r="Q235" s="3">
        <v>6</v>
      </c>
      <c r="R235" s="11">
        <v>0.24697916666666669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1.7638888888888888E-2</v>
      </c>
      <c r="AY235" s="4">
        <v>2.0833333333333332E-2</v>
      </c>
      <c r="AZ235" s="4">
        <v>2.0833333333333332E-2</v>
      </c>
      <c r="BA235" s="4">
        <v>2.0833333333333332E-2</v>
      </c>
      <c r="BB235" s="4">
        <v>2.0833333333333332E-2</v>
      </c>
      <c r="BC235" s="4">
        <v>2.0833333333333332E-2</v>
      </c>
      <c r="BD235" s="4">
        <v>2.0833333333333332E-2</v>
      </c>
      <c r="BE235" s="4">
        <v>2.0833333333333332E-2</v>
      </c>
      <c r="BF235" s="4">
        <v>2.0833333333333332E-2</v>
      </c>
      <c r="BG235" s="4">
        <v>2.0833333333333332E-2</v>
      </c>
      <c r="BH235" s="4">
        <v>2.0833333333333332E-2</v>
      </c>
      <c r="BI235" s="4">
        <v>2.0833333333333332E-2</v>
      </c>
      <c r="BJ235" s="4">
        <v>1.7361111111111112E-4</v>
      </c>
      <c r="BK235" s="4">
        <v>0</v>
      </c>
      <c r="BL235" s="4">
        <v>0</v>
      </c>
      <c r="BM235" s="4">
        <v>0</v>
      </c>
      <c r="BN235" s="4">
        <v>0</v>
      </c>
    </row>
    <row r="236" spans="2:66" x14ac:dyDescent="0.25">
      <c r="B236">
        <v>33346</v>
      </c>
      <c r="C236" s="2" t="s">
        <v>534</v>
      </c>
      <c r="D236" s="2">
        <v>38651430</v>
      </c>
      <c r="E236" s="2" t="s">
        <v>38</v>
      </c>
      <c r="F236" s="1" t="s">
        <v>6</v>
      </c>
      <c r="G236" s="1">
        <v>925</v>
      </c>
      <c r="H236" s="1" t="s">
        <v>931</v>
      </c>
      <c r="I236" s="1" t="s">
        <v>924</v>
      </c>
      <c r="J236" s="16">
        <v>0.625</v>
      </c>
      <c r="K236" s="16">
        <v>0.63430555555555557</v>
      </c>
      <c r="L236" s="16">
        <v>9.3055555555555548E-3</v>
      </c>
      <c r="M236" s="16">
        <v>0.61458333333333337</v>
      </c>
      <c r="N236" s="16">
        <v>0.63541666666666663</v>
      </c>
      <c r="O236" s="1">
        <v>1</v>
      </c>
      <c r="P236" s="3">
        <v>0</v>
      </c>
      <c r="Q236" s="3">
        <v>6</v>
      </c>
      <c r="R236" s="11">
        <v>0.24311342592592597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1.1527777777777777E-2</v>
      </c>
      <c r="AX236" s="4">
        <v>2.0833333333333332E-2</v>
      </c>
      <c r="AY236" s="4">
        <v>2.0833333333333332E-2</v>
      </c>
      <c r="AZ236" s="4">
        <v>2.0833333333333332E-2</v>
      </c>
      <c r="BA236" s="4">
        <v>2.0833333333333332E-2</v>
      </c>
      <c r="BB236" s="4">
        <v>2.0833333333333332E-2</v>
      </c>
      <c r="BC236" s="4">
        <v>2.0833333333333332E-2</v>
      </c>
      <c r="BD236" s="4">
        <v>2.0833333333333332E-2</v>
      </c>
      <c r="BE236" s="4">
        <v>2.0833333333333332E-2</v>
      </c>
      <c r="BF236" s="4">
        <v>2.0833333333333332E-2</v>
      </c>
      <c r="BG236" s="4">
        <v>2.0833333333333332E-2</v>
      </c>
      <c r="BH236" s="4">
        <v>2.0833333333333332E-2</v>
      </c>
      <c r="BI236" s="4">
        <v>2.4189814814814816E-3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</row>
    <row r="237" spans="2:66" x14ac:dyDescent="0.25">
      <c r="B237">
        <v>33352</v>
      </c>
      <c r="C237" s="2" t="s">
        <v>393</v>
      </c>
      <c r="D237" s="2">
        <v>36802622</v>
      </c>
      <c r="E237" s="2" t="s">
        <v>55</v>
      </c>
      <c r="F237" s="1" t="s">
        <v>6</v>
      </c>
      <c r="G237" s="1">
        <v>418</v>
      </c>
      <c r="H237" s="1" t="s">
        <v>934</v>
      </c>
      <c r="I237" s="1" t="s">
        <v>924</v>
      </c>
      <c r="J237" s="16">
        <v>0.33333333333333331</v>
      </c>
      <c r="K237" s="16">
        <v>0.33467592592592593</v>
      </c>
      <c r="L237" s="16">
        <v>1.3425925925925931E-3</v>
      </c>
      <c r="M237" s="16">
        <v>0.32291666666666663</v>
      </c>
      <c r="N237" s="16">
        <v>0.34375</v>
      </c>
      <c r="O237" s="1">
        <v>1</v>
      </c>
      <c r="P237" s="3">
        <v>0</v>
      </c>
      <c r="Q237" s="3">
        <v>7</v>
      </c>
      <c r="R237" s="11">
        <v>0.28350694444444441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1.9490740740740743E-2</v>
      </c>
      <c r="AJ237" s="4">
        <v>2.0833333333333332E-2</v>
      </c>
      <c r="AK237" s="4">
        <v>1.4409722222222221E-2</v>
      </c>
      <c r="AL237" s="4">
        <v>2.0833333333333332E-2</v>
      </c>
      <c r="AM237" s="4">
        <v>2.0833333333333332E-2</v>
      </c>
      <c r="AN237" s="4">
        <v>2.0833333333333332E-2</v>
      </c>
      <c r="AO237" s="4">
        <v>2.0833333333333332E-2</v>
      </c>
      <c r="AP237" s="4">
        <v>2.0833333333333332E-2</v>
      </c>
      <c r="AQ237" s="4">
        <v>2.0833333333333332E-2</v>
      </c>
      <c r="AR237" s="4">
        <v>2.0833333333333332E-2</v>
      </c>
      <c r="AS237" s="4">
        <v>1.9594907407407405E-2</v>
      </c>
      <c r="AT237" s="4">
        <v>1.9525462962962963E-2</v>
      </c>
      <c r="AU237" s="4">
        <v>2.0833333333333332E-2</v>
      </c>
      <c r="AV237" s="4">
        <v>2.0833333333333332E-2</v>
      </c>
      <c r="AW237" s="4">
        <v>2.1527777777777778E-3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</row>
    <row r="238" spans="2:66" x14ac:dyDescent="0.25">
      <c r="B238">
        <v>33353</v>
      </c>
      <c r="C238" s="2" t="s">
        <v>323</v>
      </c>
      <c r="D238" s="2">
        <v>39361057</v>
      </c>
      <c r="E238" s="2" t="s">
        <v>233</v>
      </c>
      <c r="F238" s="1" t="s">
        <v>6</v>
      </c>
      <c r="G238" s="1">
        <v>923</v>
      </c>
      <c r="H238" s="1" t="s">
        <v>931</v>
      </c>
      <c r="I238" s="1" t="s">
        <v>924</v>
      </c>
      <c r="J238" s="16">
        <v>0.54166666666666663</v>
      </c>
      <c r="K238" s="16">
        <v>0.54210648148148144</v>
      </c>
      <c r="L238" s="16">
        <v>4.3981481481481302E-4</v>
      </c>
      <c r="M238" s="16">
        <v>0.53125</v>
      </c>
      <c r="N238" s="16">
        <v>0.55208333333333326</v>
      </c>
      <c r="O238" s="1">
        <v>1</v>
      </c>
      <c r="P238" s="3">
        <v>0</v>
      </c>
      <c r="Q238" s="3">
        <v>4.0000000000000018</v>
      </c>
      <c r="R238" s="11">
        <v>0.16899305555555555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2.0393518518518519E-2</v>
      </c>
      <c r="AT238" s="4">
        <v>2.0833333333333332E-2</v>
      </c>
      <c r="AU238" s="4">
        <v>2.0833333333333332E-2</v>
      </c>
      <c r="AV238" s="4">
        <v>2.0833333333333332E-2</v>
      </c>
      <c r="AW238" s="4">
        <v>2.0833333333333332E-2</v>
      </c>
      <c r="AX238" s="4">
        <v>2.0833333333333332E-2</v>
      </c>
      <c r="AY238" s="4">
        <v>2.0833333333333332E-2</v>
      </c>
      <c r="AZ238" s="4">
        <v>2.0833333333333332E-2</v>
      </c>
      <c r="BA238" s="4">
        <v>2.7662037037037034E-3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</row>
    <row r="239" spans="2:66" x14ac:dyDescent="0.25">
      <c r="B239">
        <v>33364</v>
      </c>
      <c r="C239" s="2" t="s">
        <v>839</v>
      </c>
      <c r="D239" s="2">
        <v>40467921</v>
      </c>
      <c r="E239" s="2" t="s">
        <v>5</v>
      </c>
      <c r="F239" s="1" t="s">
        <v>6</v>
      </c>
      <c r="G239" s="1">
        <v>925</v>
      </c>
      <c r="H239" s="1" t="s">
        <v>931</v>
      </c>
      <c r="I239" s="1" t="s">
        <v>924</v>
      </c>
      <c r="J239" s="16">
        <v>0.58333333333333337</v>
      </c>
      <c r="K239" s="16">
        <v>0.58849537037037036</v>
      </c>
      <c r="L239" s="16">
        <v>5.1620370370370344E-3</v>
      </c>
      <c r="M239" s="16">
        <v>0.57291666666666674</v>
      </c>
      <c r="N239" s="16">
        <v>0.59375</v>
      </c>
      <c r="O239" s="1">
        <v>1</v>
      </c>
      <c r="P239" s="3">
        <v>0</v>
      </c>
      <c r="Q239" s="3">
        <v>6</v>
      </c>
      <c r="R239" s="11">
        <v>0.24487268518518523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1.5671296296296298E-2</v>
      </c>
      <c r="AV239" s="4">
        <v>2.0833333333333332E-2</v>
      </c>
      <c r="AW239" s="4">
        <v>2.0833333333333332E-2</v>
      </c>
      <c r="AX239" s="4">
        <v>2.0833333333333332E-2</v>
      </c>
      <c r="AY239" s="4">
        <v>2.0833333333333332E-2</v>
      </c>
      <c r="AZ239" s="4">
        <v>2.0833333333333332E-2</v>
      </c>
      <c r="BA239" s="4">
        <v>2.0833333333333332E-2</v>
      </c>
      <c r="BB239" s="4">
        <v>2.0833333333333332E-2</v>
      </c>
      <c r="BC239" s="4">
        <v>2.0833333333333332E-2</v>
      </c>
      <c r="BD239" s="4">
        <v>2.0833333333333332E-2</v>
      </c>
      <c r="BE239" s="4">
        <v>2.0833333333333332E-2</v>
      </c>
      <c r="BF239" s="4">
        <v>2.0833333333333332E-2</v>
      </c>
      <c r="BG239" s="4">
        <v>3.4722222222222222E-5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</row>
    <row r="240" spans="2:66" x14ac:dyDescent="0.25">
      <c r="B240">
        <v>33374</v>
      </c>
      <c r="C240" s="2" t="s">
        <v>447</v>
      </c>
      <c r="D240" s="2">
        <v>30522714</v>
      </c>
      <c r="E240" s="2" t="s">
        <v>186</v>
      </c>
      <c r="F240" s="1" t="s">
        <v>12</v>
      </c>
      <c r="G240" s="1">
        <v>1215</v>
      </c>
      <c r="H240" s="1" t="s">
        <v>941</v>
      </c>
      <c r="I240" s="1" t="s">
        <v>924</v>
      </c>
      <c r="J240" s="16">
        <v>0.375</v>
      </c>
      <c r="K240" s="16">
        <v>0.37695601851851851</v>
      </c>
      <c r="L240" s="16">
        <v>1.9560185185185167E-3</v>
      </c>
      <c r="M240" s="16">
        <v>0.36458333333333331</v>
      </c>
      <c r="N240" s="16">
        <v>0.38541666666666669</v>
      </c>
      <c r="O240" s="1">
        <v>1</v>
      </c>
      <c r="P240" s="3">
        <v>0</v>
      </c>
      <c r="Q240" s="3">
        <v>6.9999999999999991</v>
      </c>
      <c r="R240" s="11">
        <v>0.28989583333333335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1.8877314814814816E-2</v>
      </c>
      <c r="AL240" s="4">
        <v>2.0833333333333332E-2</v>
      </c>
      <c r="AM240" s="4">
        <v>2.0833333333333332E-2</v>
      </c>
      <c r="AN240" s="4">
        <v>2.0833333333333332E-2</v>
      </c>
      <c r="AO240" s="4">
        <v>2.0833333333333332E-2</v>
      </c>
      <c r="AP240" s="4">
        <v>2.0833333333333332E-2</v>
      </c>
      <c r="AQ240" s="4">
        <v>2.0833333333333332E-2</v>
      </c>
      <c r="AR240" s="4">
        <v>2.0833333333333332E-2</v>
      </c>
      <c r="AS240" s="4">
        <v>2.0833333333333332E-2</v>
      </c>
      <c r="AT240" s="4">
        <v>2.0833333333333332E-2</v>
      </c>
      <c r="AU240" s="4">
        <v>2.0833333333333332E-2</v>
      </c>
      <c r="AV240" s="4">
        <v>2.0833333333333332E-2</v>
      </c>
      <c r="AW240" s="4">
        <v>2.0833333333333332E-2</v>
      </c>
      <c r="AX240" s="4">
        <v>2.0833333333333332E-2</v>
      </c>
      <c r="AY240" s="4">
        <v>1.8518518518518518E-4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</row>
    <row r="241" spans="2:66" x14ac:dyDescent="0.25">
      <c r="B241">
        <v>33381</v>
      </c>
      <c r="C241" s="2" t="s">
        <v>846</v>
      </c>
      <c r="D241" s="2">
        <v>37602341</v>
      </c>
      <c r="E241" s="2" t="s">
        <v>221</v>
      </c>
      <c r="F241" s="1" t="s">
        <v>6</v>
      </c>
      <c r="G241" s="1">
        <v>590</v>
      </c>
      <c r="H241" s="1" t="s">
        <v>928</v>
      </c>
      <c r="I241" s="1" t="s">
        <v>924</v>
      </c>
      <c r="J241" s="16">
        <v>0.375</v>
      </c>
      <c r="K241" s="16">
        <v>0.37046296296296299</v>
      </c>
      <c r="L241" s="16">
        <v>1.6296296296296295E-2</v>
      </c>
      <c r="M241" s="16">
        <v>0.36458333333333331</v>
      </c>
      <c r="N241" s="16">
        <v>0.38541666666666669</v>
      </c>
      <c r="O241" s="1">
        <v>1</v>
      </c>
      <c r="P241" s="3">
        <v>0</v>
      </c>
      <c r="Q241" s="3">
        <v>6.9999999999999991</v>
      </c>
      <c r="R241" s="11">
        <v>0.296412037037037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4.5370370370370365E-3</v>
      </c>
      <c r="AK241" s="4">
        <v>2.0833333333333332E-2</v>
      </c>
      <c r="AL241" s="4">
        <v>2.0833333333333332E-2</v>
      </c>
      <c r="AM241" s="4">
        <v>2.0833333333333332E-2</v>
      </c>
      <c r="AN241" s="4">
        <v>2.0833333333333332E-2</v>
      </c>
      <c r="AO241" s="4">
        <v>2.0833333333333332E-2</v>
      </c>
      <c r="AP241" s="4">
        <v>2.0833333333333332E-2</v>
      </c>
      <c r="AQ241" s="4">
        <v>2.0833333333333332E-2</v>
      </c>
      <c r="AR241" s="4">
        <v>2.0833333333333332E-2</v>
      </c>
      <c r="AS241" s="4">
        <v>2.0833333333333332E-2</v>
      </c>
      <c r="AT241" s="4">
        <v>2.0833333333333332E-2</v>
      </c>
      <c r="AU241" s="4">
        <v>2.0833333333333332E-2</v>
      </c>
      <c r="AV241" s="4">
        <v>2.0833333333333332E-2</v>
      </c>
      <c r="AW241" s="4">
        <v>2.0833333333333332E-2</v>
      </c>
      <c r="AX241" s="4">
        <v>2.0833333333333332E-2</v>
      </c>
      <c r="AY241" s="4">
        <v>2.0833333333333335E-4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</row>
    <row r="242" spans="2:66" x14ac:dyDescent="0.25">
      <c r="B242">
        <v>33382</v>
      </c>
      <c r="C242" s="2" t="s">
        <v>459</v>
      </c>
      <c r="D242" s="2">
        <v>24802592</v>
      </c>
      <c r="E242" s="2" t="s">
        <v>238</v>
      </c>
      <c r="F242" s="1" t="s">
        <v>3</v>
      </c>
      <c r="G242" s="1">
        <v>589</v>
      </c>
      <c r="H242" s="1" t="s">
        <v>942</v>
      </c>
      <c r="I242" s="1" t="s">
        <v>924</v>
      </c>
      <c r="J242" s="16">
        <v>0.70833333333333337</v>
      </c>
      <c r="K242" s="16">
        <v>0.71533564814814821</v>
      </c>
      <c r="L242" s="16">
        <v>7.0023148148148136E-3</v>
      </c>
      <c r="M242" s="16">
        <v>0.69791666666666674</v>
      </c>
      <c r="N242" s="16">
        <v>0.71875</v>
      </c>
      <c r="O242" s="1" t="s">
        <v>978</v>
      </c>
      <c r="P242" s="3" t="s">
        <v>978</v>
      </c>
      <c r="Q242" s="3" t="s">
        <v>979</v>
      </c>
      <c r="R242" s="11">
        <v>0.24304398148148151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1.383101851851852E-2</v>
      </c>
      <c r="BB242" s="4">
        <v>2.0833333333333332E-2</v>
      </c>
      <c r="BC242" s="4">
        <v>2.0833333333333332E-2</v>
      </c>
      <c r="BD242" s="4">
        <v>2.0833333333333332E-2</v>
      </c>
      <c r="BE242" s="4">
        <v>2.0833333333333332E-2</v>
      </c>
      <c r="BF242" s="4">
        <v>2.0833333333333332E-2</v>
      </c>
      <c r="BG242" s="4">
        <v>2.0833333333333332E-2</v>
      </c>
      <c r="BH242" s="4">
        <v>2.0833333333333332E-2</v>
      </c>
      <c r="BI242" s="4">
        <v>2.0833333333333332E-2</v>
      </c>
      <c r="BJ242" s="4">
        <v>2.0833333333333332E-2</v>
      </c>
      <c r="BK242" s="4">
        <v>2.0833333333333332E-2</v>
      </c>
      <c r="BL242" s="4">
        <v>2.0833333333333332E-2</v>
      </c>
      <c r="BM242" s="4">
        <v>4.6296296296296294E-5</v>
      </c>
      <c r="BN242" s="4">
        <v>0</v>
      </c>
    </row>
    <row r="243" spans="2:66" x14ac:dyDescent="0.25">
      <c r="B243">
        <v>33383</v>
      </c>
      <c r="C243" s="2" t="s">
        <v>509</v>
      </c>
      <c r="D243" s="2">
        <v>36801957</v>
      </c>
      <c r="E243" s="2" t="s">
        <v>167</v>
      </c>
      <c r="F243" s="1" t="s">
        <v>6</v>
      </c>
      <c r="G243" s="1">
        <v>918</v>
      </c>
      <c r="H243" s="1" t="s">
        <v>935</v>
      </c>
      <c r="I243" s="1" t="s">
        <v>924</v>
      </c>
      <c r="J243" s="16">
        <v>0.375</v>
      </c>
      <c r="K243" s="16">
        <v>0.37689814814814815</v>
      </c>
      <c r="L243" s="16">
        <v>1.8981481481481453E-3</v>
      </c>
      <c r="M243" s="16">
        <v>0.36458333333333331</v>
      </c>
      <c r="N243" s="16">
        <v>0.38541666666666669</v>
      </c>
      <c r="O243" s="1">
        <v>1</v>
      </c>
      <c r="P243" s="3">
        <v>0</v>
      </c>
      <c r="Q243" s="3">
        <v>5.0000000000000009</v>
      </c>
      <c r="R243" s="11">
        <v>0.20170138888888892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1.8935185185185183E-2</v>
      </c>
      <c r="AL243" s="4">
        <v>2.0833333333333332E-2</v>
      </c>
      <c r="AM243" s="4">
        <v>2.0833333333333332E-2</v>
      </c>
      <c r="AN243" s="4">
        <v>2.0833333333333332E-2</v>
      </c>
      <c r="AO243" s="4">
        <v>2.0833333333333332E-2</v>
      </c>
      <c r="AP243" s="4">
        <v>1.5833333333333335E-2</v>
      </c>
      <c r="AQ243" s="4">
        <v>2.0833333333333332E-2</v>
      </c>
      <c r="AR243" s="4">
        <v>2.0833333333333332E-2</v>
      </c>
      <c r="AS243" s="4">
        <v>2.0833333333333332E-2</v>
      </c>
      <c r="AT243" s="4">
        <v>2.0833333333333332E-2</v>
      </c>
      <c r="AU243" s="4">
        <v>2.6620370370370372E-4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</row>
    <row r="244" spans="2:66" x14ac:dyDescent="0.25">
      <c r="B244">
        <v>33392</v>
      </c>
      <c r="C244" s="2" t="s">
        <v>282</v>
      </c>
      <c r="D244" s="2">
        <v>37232231</v>
      </c>
      <c r="E244" s="2" t="s">
        <v>233</v>
      </c>
      <c r="F244" s="1" t="s">
        <v>6</v>
      </c>
      <c r="G244" s="1">
        <v>923</v>
      </c>
      <c r="H244" s="1" t="s">
        <v>931</v>
      </c>
      <c r="I244" s="1" t="s">
        <v>924</v>
      </c>
      <c r="J244" s="16">
        <v>0.25</v>
      </c>
      <c r="K244" s="16">
        <v>0.25373842592592594</v>
      </c>
      <c r="L244" s="16">
        <v>3.7384259259259263E-3</v>
      </c>
      <c r="M244" s="16">
        <v>0.23958333333333334</v>
      </c>
      <c r="N244" s="16">
        <v>0.26041666666666669</v>
      </c>
      <c r="O244" s="1">
        <v>1</v>
      </c>
      <c r="P244" s="3">
        <v>0</v>
      </c>
      <c r="Q244" s="3">
        <v>6</v>
      </c>
      <c r="R244" s="11">
        <v>0.24651620370370375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1.7094907407407409E-2</v>
      </c>
      <c r="AF244" s="4">
        <v>2.0833333333333332E-2</v>
      </c>
      <c r="AG244" s="4">
        <v>2.0833333333333332E-2</v>
      </c>
      <c r="AH244" s="4">
        <v>2.0833333333333332E-2</v>
      </c>
      <c r="AI244" s="4">
        <v>2.0833333333333332E-2</v>
      </c>
      <c r="AJ244" s="4">
        <v>2.0833333333333332E-2</v>
      </c>
      <c r="AK244" s="4">
        <v>2.0833333333333332E-2</v>
      </c>
      <c r="AL244" s="4">
        <v>2.0833333333333332E-2</v>
      </c>
      <c r="AM244" s="4">
        <v>2.0833333333333332E-2</v>
      </c>
      <c r="AN244" s="4">
        <v>2.0833333333333332E-2</v>
      </c>
      <c r="AO244" s="4">
        <v>2.0833333333333332E-2</v>
      </c>
      <c r="AP244" s="4">
        <v>2.0833333333333332E-2</v>
      </c>
      <c r="AQ244" s="4">
        <v>2.5462962962962961E-4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</row>
    <row r="245" spans="2:66" x14ac:dyDescent="0.25">
      <c r="B245">
        <v>33393</v>
      </c>
      <c r="C245" s="2" t="s">
        <v>599</v>
      </c>
      <c r="D245" s="2">
        <v>24981596</v>
      </c>
      <c r="E245" s="2" t="s">
        <v>182</v>
      </c>
      <c r="F245" s="1" t="s">
        <v>3</v>
      </c>
      <c r="G245" s="1">
        <v>925</v>
      </c>
      <c r="H245" s="1" t="s">
        <v>931</v>
      </c>
      <c r="I245" s="1" t="s">
        <v>924</v>
      </c>
      <c r="J245" s="16">
        <v>0.625</v>
      </c>
      <c r="K245" s="16">
        <v>0.63354166666666667</v>
      </c>
      <c r="L245" s="16">
        <v>8.5416666666666662E-3</v>
      </c>
      <c r="M245" s="16">
        <v>0.61458333333333337</v>
      </c>
      <c r="N245" s="16">
        <v>0.63541666666666663</v>
      </c>
      <c r="O245" s="1">
        <v>1</v>
      </c>
      <c r="P245" s="3">
        <v>0</v>
      </c>
      <c r="Q245" s="3">
        <v>6</v>
      </c>
      <c r="R245" s="11">
        <v>0.2434027777777778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1.2291666666666666E-2</v>
      </c>
      <c r="AX245" s="4">
        <v>2.0833333333333332E-2</v>
      </c>
      <c r="AY245" s="4">
        <v>2.0833333333333332E-2</v>
      </c>
      <c r="AZ245" s="4">
        <v>2.0833333333333332E-2</v>
      </c>
      <c r="BA245" s="4">
        <v>2.0833333333333332E-2</v>
      </c>
      <c r="BB245" s="4">
        <v>2.0833333333333332E-2</v>
      </c>
      <c r="BC245" s="4">
        <v>2.0833333333333332E-2</v>
      </c>
      <c r="BD245" s="4">
        <v>2.0833333333333332E-2</v>
      </c>
      <c r="BE245" s="4">
        <v>2.0833333333333332E-2</v>
      </c>
      <c r="BF245" s="4">
        <v>2.0833333333333332E-2</v>
      </c>
      <c r="BG245" s="4">
        <v>2.0833333333333332E-2</v>
      </c>
      <c r="BH245" s="4">
        <v>2.0833333333333332E-2</v>
      </c>
      <c r="BI245" s="4">
        <v>1.9444444444444442E-3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</row>
    <row r="246" spans="2:66" x14ac:dyDescent="0.25">
      <c r="B246">
        <v>33394</v>
      </c>
      <c r="C246" s="2" t="s">
        <v>331</v>
      </c>
      <c r="D246" s="2">
        <v>25255615</v>
      </c>
      <c r="E246" s="2" t="s">
        <v>201</v>
      </c>
      <c r="F246" s="1" t="s">
        <v>3</v>
      </c>
      <c r="G246" s="1">
        <v>925</v>
      </c>
      <c r="H246" s="1" t="s">
        <v>931</v>
      </c>
      <c r="I246" s="1" t="s">
        <v>924</v>
      </c>
      <c r="J246" s="16">
        <v>0.70833333333333337</v>
      </c>
      <c r="K246" s="16">
        <v>0.70765046296296297</v>
      </c>
      <c r="L246" s="16">
        <v>2.015046296296296E-2</v>
      </c>
      <c r="M246" s="16">
        <v>0.69791666666666674</v>
      </c>
      <c r="N246" s="16">
        <v>0.71875</v>
      </c>
      <c r="O246" s="1" t="s">
        <v>978</v>
      </c>
      <c r="P246" s="3" t="s">
        <v>978</v>
      </c>
      <c r="Q246" s="3" t="s">
        <v>979</v>
      </c>
      <c r="R246" s="11">
        <v>0.25070601851851854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6.8287037037037025E-4</v>
      </c>
      <c r="BA246" s="4">
        <v>2.0833333333333332E-2</v>
      </c>
      <c r="BB246" s="4">
        <v>2.0833333333333332E-2</v>
      </c>
      <c r="BC246" s="4">
        <v>2.0833333333333332E-2</v>
      </c>
      <c r="BD246" s="4">
        <v>2.0833333333333332E-2</v>
      </c>
      <c r="BE246" s="4">
        <v>2.0833333333333332E-2</v>
      </c>
      <c r="BF246" s="4">
        <v>2.0833333333333332E-2</v>
      </c>
      <c r="BG246" s="4">
        <v>2.0833333333333332E-2</v>
      </c>
      <c r="BH246" s="4">
        <v>2.0833333333333332E-2</v>
      </c>
      <c r="BI246" s="4">
        <v>2.0833333333333332E-2</v>
      </c>
      <c r="BJ246" s="4">
        <v>2.0833333333333332E-2</v>
      </c>
      <c r="BK246" s="4">
        <v>2.0833333333333332E-2</v>
      </c>
      <c r="BL246" s="4">
        <v>2.0833333333333332E-2</v>
      </c>
      <c r="BM246" s="4">
        <v>2.3148148148148147E-5</v>
      </c>
      <c r="BN246" s="4">
        <v>0</v>
      </c>
    </row>
    <row r="247" spans="2:66" x14ac:dyDescent="0.25">
      <c r="B247">
        <v>33396</v>
      </c>
      <c r="C247" s="2" t="s">
        <v>124</v>
      </c>
      <c r="D247" s="2">
        <v>36033023</v>
      </c>
      <c r="E247" s="2" t="s">
        <v>93</v>
      </c>
      <c r="F247" s="1" t="s">
        <v>16</v>
      </c>
      <c r="G247" s="1">
        <v>590</v>
      </c>
      <c r="H247" s="1" t="s">
        <v>928</v>
      </c>
      <c r="I247" s="1" t="s">
        <v>924</v>
      </c>
      <c r="J247" s="16">
        <v>0.625</v>
      </c>
      <c r="K247" s="16">
        <v>0.62752314814814814</v>
      </c>
      <c r="L247" s="16">
        <v>2.5231481481481459E-3</v>
      </c>
      <c r="M247" s="16">
        <v>0.61458333333333337</v>
      </c>
      <c r="N247" s="16">
        <v>0.63541666666666663</v>
      </c>
      <c r="O247" s="1">
        <v>1</v>
      </c>
      <c r="P247" s="3">
        <v>0</v>
      </c>
      <c r="Q247" s="3">
        <v>6</v>
      </c>
      <c r="R247" s="11">
        <v>0.24859953703703708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1.8310185185185186E-2</v>
      </c>
      <c r="AX247" s="4">
        <v>2.0833333333333332E-2</v>
      </c>
      <c r="AY247" s="4">
        <v>2.0833333333333332E-2</v>
      </c>
      <c r="AZ247" s="4">
        <v>2.0833333333333332E-2</v>
      </c>
      <c r="BA247" s="4">
        <v>2.0833333333333332E-2</v>
      </c>
      <c r="BB247" s="4">
        <v>2.0833333333333332E-2</v>
      </c>
      <c r="BC247" s="4">
        <v>2.0833333333333332E-2</v>
      </c>
      <c r="BD247" s="4">
        <v>2.0833333333333332E-2</v>
      </c>
      <c r="BE247" s="4">
        <v>2.0833333333333332E-2</v>
      </c>
      <c r="BF247" s="4">
        <v>2.0833333333333332E-2</v>
      </c>
      <c r="BG247" s="4">
        <v>2.0833333333333332E-2</v>
      </c>
      <c r="BH247" s="4">
        <v>2.0833333333333332E-2</v>
      </c>
      <c r="BI247" s="4">
        <v>1.1226851851851851E-3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</row>
    <row r="248" spans="2:66" x14ac:dyDescent="0.25">
      <c r="B248">
        <v>33405</v>
      </c>
      <c r="C248" s="2" t="s">
        <v>890</v>
      </c>
      <c r="D248" s="2">
        <v>25800771</v>
      </c>
      <c r="E248" s="2" t="s">
        <v>920</v>
      </c>
      <c r="F248" s="1" t="s">
        <v>3</v>
      </c>
      <c r="G248" s="1">
        <v>914</v>
      </c>
      <c r="H248" s="1" t="s">
        <v>953</v>
      </c>
      <c r="I248" s="1" t="s">
        <v>924</v>
      </c>
      <c r="J248" s="16">
        <v>0.45833333333333331</v>
      </c>
      <c r="K248" s="16">
        <v>0.45765046296296297</v>
      </c>
      <c r="L248" s="16">
        <v>2.015046296296296E-2</v>
      </c>
      <c r="M248" s="16">
        <v>0.44791666666666663</v>
      </c>
      <c r="N248" s="16">
        <v>0.46875</v>
      </c>
      <c r="O248" s="1">
        <v>1</v>
      </c>
      <c r="P248" s="3">
        <v>0</v>
      </c>
      <c r="Q248" s="3">
        <v>6.0000000000000018</v>
      </c>
      <c r="R248" s="11">
        <v>0.25303240740740746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6.8287037037037025E-4</v>
      </c>
      <c r="AO248" s="4">
        <v>2.0833333333333332E-2</v>
      </c>
      <c r="AP248" s="4">
        <v>2.0833333333333332E-2</v>
      </c>
      <c r="AQ248" s="4">
        <v>2.0833333333333332E-2</v>
      </c>
      <c r="AR248" s="4">
        <v>2.0833333333333332E-2</v>
      </c>
      <c r="AS248" s="4">
        <v>2.0833333333333332E-2</v>
      </c>
      <c r="AT248" s="4">
        <v>2.0833333333333332E-2</v>
      </c>
      <c r="AU248" s="4">
        <v>2.0833333333333332E-2</v>
      </c>
      <c r="AV248" s="4">
        <v>2.0833333333333332E-2</v>
      </c>
      <c r="AW248" s="4">
        <v>2.0833333333333332E-2</v>
      </c>
      <c r="AX248" s="4">
        <v>2.0833333333333332E-2</v>
      </c>
      <c r="AY248" s="4">
        <v>2.0833333333333332E-2</v>
      </c>
      <c r="AZ248" s="4">
        <v>2.0833333333333332E-2</v>
      </c>
      <c r="BA248" s="4">
        <v>2.3495370370370371E-3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</row>
    <row r="249" spans="2:66" x14ac:dyDescent="0.25">
      <c r="B249">
        <v>33412</v>
      </c>
      <c r="C249" s="2" t="s">
        <v>137</v>
      </c>
      <c r="D249" s="2">
        <v>37314922</v>
      </c>
      <c r="E249" s="2" t="s">
        <v>44</v>
      </c>
      <c r="F249" s="1" t="s">
        <v>16</v>
      </c>
      <c r="G249" s="1">
        <v>440</v>
      </c>
      <c r="H249" s="1" t="s">
        <v>936</v>
      </c>
      <c r="I249" s="1" t="s">
        <v>924</v>
      </c>
      <c r="J249" s="16">
        <v>0.625</v>
      </c>
      <c r="K249" s="16">
        <v>0.6328125</v>
      </c>
      <c r="L249" s="16">
        <v>7.8124999999999983E-3</v>
      </c>
      <c r="M249" s="16">
        <v>0.61458333333333337</v>
      </c>
      <c r="N249" s="16">
        <v>0.63541666666666663</v>
      </c>
      <c r="O249" s="1">
        <v>1</v>
      </c>
      <c r="P249" s="3">
        <v>0</v>
      </c>
      <c r="Q249" s="3">
        <v>6</v>
      </c>
      <c r="R249" s="11">
        <v>0.2403703703703704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1.3020833333333334E-2</v>
      </c>
      <c r="AX249" s="4">
        <v>1.9004629629629632E-2</v>
      </c>
      <c r="AY249" s="4">
        <v>2.0833333333333332E-2</v>
      </c>
      <c r="AZ249" s="4">
        <v>2.0833333333333332E-2</v>
      </c>
      <c r="BA249" s="4">
        <v>2.0833333333333332E-2</v>
      </c>
      <c r="BB249" s="4">
        <v>2.0833333333333332E-2</v>
      </c>
      <c r="BC249" s="4">
        <v>2.0833333333333332E-2</v>
      </c>
      <c r="BD249" s="4">
        <v>2.0833333333333332E-2</v>
      </c>
      <c r="BE249" s="4">
        <v>2.0833333333333332E-2</v>
      </c>
      <c r="BF249" s="4">
        <v>2.0833333333333332E-2</v>
      </c>
      <c r="BG249" s="4">
        <v>2.0833333333333332E-2</v>
      </c>
      <c r="BH249" s="4">
        <v>2.0833333333333332E-2</v>
      </c>
      <c r="BI249" s="4">
        <v>1.1574074074074073E-5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</row>
    <row r="250" spans="2:66" x14ac:dyDescent="0.25">
      <c r="B250">
        <v>33426</v>
      </c>
      <c r="C250" s="2" t="s">
        <v>436</v>
      </c>
      <c r="D250" s="2">
        <v>29337595</v>
      </c>
      <c r="E250" s="2" t="s">
        <v>38</v>
      </c>
      <c r="F250" s="1" t="s">
        <v>6</v>
      </c>
      <c r="G250" s="1">
        <v>923</v>
      </c>
      <c r="H250" s="1" t="s">
        <v>931</v>
      </c>
      <c r="I250" s="1" t="s">
        <v>924</v>
      </c>
      <c r="J250" s="16">
        <v>0.66666666666666663</v>
      </c>
      <c r="K250" s="16">
        <v>0.6691435185185185</v>
      </c>
      <c r="L250" s="16">
        <v>2.4768518518518516E-3</v>
      </c>
      <c r="M250" s="16">
        <v>0.65625</v>
      </c>
      <c r="N250" s="16">
        <v>0.67708333333333326</v>
      </c>
      <c r="O250" s="1">
        <v>1</v>
      </c>
      <c r="P250" s="3">
        <v>0</v>
      </c>
      <c r="Q250" s="3">
        <v>5.0000000000000009</v>
      </c>
      <c r="R250" s="11">
        <v>0.2061226851851852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1.8356481481481481E-2</v>
      </c>
      <c r="AZ250" s="4">
        <v>2.0833333333333332E-2</v>
      </c>
      <c r="BA250" s="4">
        <v>2.0833333333333332E-2</v>
      </c>
      <c r="BB250" s="4">
        <v>2.0833333333333332E-2</v>
      </c>
      <c r="BC250" s="4">
        <v>2.0833333333333332E-2</v>
      </c>
      <c r="BD250" s="4">
        <v>2.0833333333333332E-2</v>
      </c>
      <c r="BE250" s="4">
        <v>2.0833333333333332E-2</v>
      </c>
      <c r="BF250" s="4">
        <v>2.0833333333333332E-2</v>
      </c>
      <c r="BG250" s="4">
        <v>2.0833333333333332E-2</v>
      </c>
      <c r="BH250" s="4">
        <v>2.0833333333333332E-2</v>
      </c>
      <c r="BI250" s="4">
        <v>2.6620370370370372E-4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</row>
    <row r="251" spans="2:66" x14ac:dyDescent="0.25">
      <c r="B251">
        <v>33431</v>
      </c>
      <c r="C251" s="2" t="s">
        <v>456</v>
      </c>
      <c r="D251" s="2">
        <v>22131176</v>
      </c>
      <c r="E251" s="2" t="s">
        <v>14</v>
      </c>
      <c r="F251" s="1" t="s">
        <v>12</v>
      </c>
      <c r="G251" s="1">
        <v>504</v>
      </c>
      <c r="H251" s="1" t="s">
        <v>945</v>
      </c>
      <c r="I251" s="1" t="s">
        <v>924</v>
      </c>
      <c r="J251" s="16">
        <v>0.625</v>
      </c>
      <c r="K251" s="16">
        <v>0.62462962962962965</v>
      </c>
      <c r="L251" s="16">
        <v>2.0462962962962961E-2</v>
      </c>
      <c r="M251" s="16">
        <v>0.61458333333333337</v>
      </c>
      <c r="N251" s="16">
        <v>0.63541666666666663</v>
      </c>
      <c r="O251" s="1">
        <v>1</v>
      </c>
      <c r="P251" s="3">
        <v>0</v>
      </c>
      <c r="Q251" s="3">
        <v>6</v>
      </c>
      <c r="R251" s="11">
        <v>0.25008101851851855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3.7037037037037035E-4</v>
      </c>
      <c r="AW251" s="4">
        <v>2.0833333333333332E-2</v>
      </c>
      <c r="AX251" s="4">
        <v>2.0833333333333332E-2</v>
      </c>
      <c r="AY251" s="4">
        <v>2.0833333333333332E-2</v>
      </c>
      <c r="AZ251" s="4">
        <v>2.0833333333333332E-2</v>
      </c>
      <c r="BA251" s="4">
        <v>2.0833333333333332E-2</v>
      </c>
      <c r="BB251" s="4">
        <v>2.0833333333333332E-2</v>
      </c>
      <c r="BC251" s="4">
        <v>2.0833333333333332E-2</v>
      </c>
      <c r="BD251" s="4">
        <v>2.0833333333333332E-2</v>
      </c>
      <c r="BE251" s="4">
        <v>2.0833333333333332E-2</v>
      </c>
      <c r="BF251" s="4">
        <v>2.0833333333333332E-2</v>
      </c>
      <c r="BG251" s="4">
        <v>2.0833333333333332E-2</v>
      </c>
      <c r="BH251" s="4">
        <v>2.0543981481481479E-2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</row>
    <row r="252" spans="2:66" x14ac:dyDescent="0.25">
      <c r="B252">
        <v>33443</v>
      </c>
      <c r="C252" s="2" t="s">
        <v>895</v>
      </c>
      <c r="D252" s="2">
        <v>26992257</v>
      </c>
      <c r="E252" s="2" t="s">
        <v>47</v>
      </c>
      <c r="F252" s="1" t="s">
        <v>3</v>
      </c>
      <c r="G252" s="1">
        <v>914</v>
      </c>
      <c r="H252" s="1" t="s">
        <v>953</v>
      </c>
      <c r="I252" s="1" t="s">
        <v>924</v>
      </c>
      <c r="J252" s="16">
        <v>0.41666666666666669</v>
      </c>
      <c r="K252" s="16">
        <v>0.41559027777777774</v>
      </c>
      <c r="L252" s="16">
        <v>1.9756944444444445E-2</v>
      </c>
      <c r="M252" s="16">
        <v>0.40625</v>
      </c>
      <c r="N252" s="16">
        <v>0.42708333333333337</v>
      </c>
      <c r="O252" s="1">
        <v>1</v>
      </c>
      <c r="P252" s="3">
        <v>0</v>
      </c>
      <c r="Q252" s="3">
        <v>5.9999999999999982</v>
      </c>
      <c r="R252" s="11">
        <v>0.25192129629629628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1.0763888888888889E-3</v>
      </c>
      <c r="AM252" s="4">
        <v>2.0833333333333332E-2</v>
      </c>
      <c r="AN252" s="4">
        <v>2.0833333333333332E-2</v>
      </c>
      <c r="AO252" s="4">
        <v>2.0833333333333332E-2</v>
      </c>
      <c r="AP252" s="4">
        <v>2.0833333333333332E-2</v>
      </c>
      <c r="AQ252" s="4">
        <v>2.0833333333333332E-2</v>
      </c>
      <c r="AR252" s="4">
        <v>2.0833333333333332E-2</v>
      </c>
      <c r="AS252" s="4">
        <v>2.0833333333333332E-2</v>
      </c>
      <c r="AT252" s="4">
        <v>2.0833333333333332E-2</v>
      </c>
      <c r="AU252" s="4">
        <v>2.0833333333333332E-2</v>
      </c>
      <c r="AV252" s="4">
        <v>2.0833333333333332E-2</v>
      </c>
      <c r="AW252" s="4">
        <v>2.0833333333333332E-2</v>
      </c>
      <c r="AX252" s="4">
        <v>2.0833333333333332E-2</v>
      </c>
      <c r="AY252" s="4">
        <v>8.4490740740740739E-4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</row>
    <row r="253" spans="2:66" x14ac:dyDescent="0.25">
      <c r="B253">
        <v>33446</v>
      </c>
      <c r="C253" s="2" t="s">
        <v>756</v>
      </c>
      <c r="D253" s="2">
        <v>31853502</v>
      </c>
      <c r="E253" s="2" t="s">
        <v>167</v>
      </c>
      <c r="F253" s="1" t="s">
        <v>6</v>
      </c>
      <c r="G253" s="1">
        <v>918</v>
      </c>
      <c r="H253" s="1" t="s">
        <v>935</v>
      </c>
      <c r="I253" s="1" t="s">
        <v>924</v>
      </c>
      <c r="J253" s="16">
        <v>0.41666666666666669</v>
      </c>
      <c r="K253" s="16">
        <v>0.41626157407407405</v>
      </c>
      <c r="L253" s="16">
        <v>2.042824074074074E-2</v>
      </c>
      <c r="M253" s="16">
        <v>0.40625</v>
      </c>
      <c r="N253" s="16">
        <v>0.42708333333333337</v>
      </c>
      <c r="O253" s="1">
        <v>1</v>
      </c>
      <c r="P253" s="3">
        <v>0</v>
      </c>
      <c r="Q253" s="3">
        <v>5.9999999999999982</v>
      </c>
      <c r="R253" s="11">
        <v>0.250462962962963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4.0509259259259258E-4</v>
      </c>
      <c r="AM253" s="4">
        <v>2.0833333333333332E-2</v>
      </c>
      <c r="AN253" s="4">
        <v>2.0833333333333332E-2</v>
      </c>
      <c r="AO253" s="4">
        <v>2.0833333333333332E-2</v>
      </c>
      <c r="AP253" s="4">
        <v>2.0833333333333332E-2</v>
      </c>
      <c r="AQ253" s="4">
        <v>2.0833333333333332E-2</v>
      </c>
      <c r="AR253" s="4">
        <v>2.0833333333333332E-2</v>
      </c>
      <c r="AS253" s="4">
        <v>2.0833333333333332E-2</v>
      </c>
      <c r="AT253" s="4">
        <v>2.0833333333333332E-2</v>
      </c>
      <c r="AU253" s="4">
        <v>2.0833333333333332E-2</v>
      </c>
      <c r="AV253" s="4">
        <v>2.0833333333333332E-2</v>
      </c>
      <c r="AW253" s="4">
        <v>2.0833333333333332E-2</v>
      </c>
      <c r="AX253" s="4">
        <v>2.0833333333333332E-2</v>
      </c>
      <c r="AY253" s="4">
        <v>5.7870370370370366E-5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</row>
    <row r="254" spans="2:66" x14ac:dyDescent="0.25">
      <c r="B254">
        <v>33464</v>
      </c>
      <c r="C254" s="2" t="s">
        <v>571</v>
      </c>
      <c r="D254" s="2">
        <v>33685275</v>
      </c>
      <c r="E254" s="2" t="s">
        <v>31</v>
      </c>
      <c r="F254" s="1" t="s">
        <v>12</v>
      </c>
      <c r="G254" s="1">
        <v>909</v>
      </c>
      <c r="H254" s="1" t="s">
        <v>927</v>
      </c>
      <c r="I254" s="1" t="s">
        <v>924</v>
      </c>
      <c r="J254" s="16">
        <v>0.83333333333333337</v>
      </c>
      <c r="K254" s="16">
        <v>0.83508101851851857</v>
      </c>
      <c r="L254" s="16">
        <v>1.7476851851851855E-3</v>
      </c>
      <c r="M254" s="16">
        <v>0.82291666666666674</v>
      </c>
      <c r="N254" s="16">
        <v>0.84375</v>
      </c>
      <c r="O254" s="1" t="s">
        <v>978</v>
      </c>
      <c r="P254" s="3" t="s">
        <v>978</v>
      </c>
      <c r="Q254" s="3" t="s">
        <v>979</v>
      </c>
      <c r="R254" s="11">
        <v>0.16491898148148149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1.9085648148148147E-2</v>
      </c>
      <c r="BH254" s="4">
        <v>2.0833333333333332E-2</v>
      </c>
      <c r="BI254" s="4">
        <v>2.0833333333333332E-2</v>
      </c>
      <c r="BJ254" s="4">
        <v>2.0833333333333332E-2</v>
      </c>
      <c r="BK254" s="4">
        <v>2.0833333333333332E-2</v>
      </c>
      <c r="BL254" s="4">
        <v>2.0833333333333332E-2</v>
      </c>
      <c r="BM254" s="4">
        <v>2.0833333333333332E-2</v>
      </c>
      <c r="BN254" s="4">
        <v>2.0833333333333332E-2</v>
      </c>
    </row>
    <row r="255" spans="2:66" x14ac:dyDescent="0.25">
      <c r="B255">
        <v>33467</v>
      </c>
      <c r="C255" s="2" t="s">
        <v>669</v>
      </c>
      <c r="D255" s="2">
        <v>33978676</v>
      </c>
      <c r="E255" s="2" t="s">
        <v>88</v>
      </c>
      <c r="F255" s="1" t="s">
        <v>3</v>
      </c>
      <c r="G255" s="1">
        <v>914</v>
      </c>
      <c r="H255" s="1" t="s">
        <v>953</v>
      </c>
      <c r="I255" s="1" t="s">
        <v>924</v>
      </c>
      <c r="J255" s="16">
        <v>0.58333333333333337</v>
      </c>
      <c r="K255" s="16">
        <v>0.58681712962962962</v>
      </c>
      <c r="L255" s="16">
        <v>3.4837962962962939E-3</v>
      </c>
      <c r="M255" s="16">
        <v>0.57291666666666674</v>
      </c>
      <c r="N255" s="16">
        <v>0.59375</v>
      </c>
      <c r="O255" s="1">
        <v>1</v>
      </c>
      <c r="P255" s="3">
        <v>0</v>
      </c>
      <c r="Q255" s="3">
        <v>6.9999999999999991</v>
      </c>
      <c r="R255" s="11">
        <v>0.28833333333333333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1.7349537037037038E-2</v>
      </c>
      <c r="AV255" s="4">
        <v>2.0833333333333332E-2</v>
      </c>
      <c r="AW255" s="4">
        <v>2.0833333333333332E-2</v>
      </c>
      <c r="AX255" s="4">
        <v>2.0833333333333332E-2</v>
      </c>
      <c r="AY255" s="4">
        <v>2.0833333333333332E-2</v>
      </c>
      <c r="AZ255" s="4">
        <v>2.0833333333333332E-2</v>
      </c>
      <c r="BA255" s="4">
        <v>2.0833333333333332E-2</v>
      </c>
      <c r="BB255" s="4">
        <v>2.0833333333333332E-2</v>
      </c>
      <c r="BC255" s="4">
        <v>2.0833333333333332E-2</v>
      </c>
      <c r="BD255" s="4">
        <v>2.0833333333333332E-2</v>
      </c>
      <c r="BE255" s="4">
        <v>2.0833333333333332E-2</v>
      </c>
      <c r="BF255" s="4">
        <v>2.0833333333333332E-2</v>
      </c>
      <c r="BG255" s="4">
        <v>2.0833333333333332E-2</v>
      </c>
      <c r="BH255" s="4">
        <v>2.0833333333333332E-2</v>
      </c>
      <c r="BI255" s="4">
        <v>1.5046296296296297E-4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</row>
    <row r="256" spans="2:66" x14ac:dyDescent="0.25">
      <c r="B256">
        <v>33476</v>
      </c>
      <c r="C256" s="2" t="s">
        <v>13</v>
      </c>
      <c r="D256" s="2">
        <v>33218516</v>
      </c>
      <c r="E256" s="2" t="s">
        <v>113</v>
      </c>
      <c r="F256" s="1" t="s">
        <v>12</v>
      </c>
      <c r="G256" s="1">
        <v>504</v>
      </c>
      <c r="H256" s="1" t="s">
        <v>945</v>
      </c>
      <c r="I256" s="1" t="s">
        <v>924</v>
      </c>
      <c r="J256" s="16">
        <v>0.75</v>
      </c>
      <c r="K256" s="16">
        <v>2.0810185185185185E-2</v>
      </c>
      <c r="L256" s="16">
        <v>2.0810185185185185E-2</v>
      </c>
      <c r="M256" s="16">
        <v>0.73958333333333337</v>
      </c>
      <c r="N256" s="16">
        <v>0.76041666666666663</v>
      </c>
      <c r="O256" s="1" t="s">
        <v>978</v>
      </c>
      <c r="P256" s="3" t="s">
        <v>978</v>
      </c>
      <c r="Q256" s="3" t="s">
        <v>979</v>
      </c>
      <c r="R256" s="11">
        <v>0.24998842592592596</v>
      </c>
      <c r="S256" s="4">
        <v>2.3148148148148147E-5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2.0798611111111111E-2</v>
      </c>
      <c r="BD256" s="4">
        <v>2.0833333333333332E-2</v>
      </c>
      <c r="BE256" s="4">
        <v>2.0833333333333332E-2</v>
      </c>
      <c r="BF256" s="4">
        <v>2.0833333333333332E-2</v>
      </c>
      <c r="BG256" s="4">
        <v>2.0833333333333332E-2</v>
      </c>
      <c r="BH256" s="4">
        <v>2.0833333333333332E-2</v>
      </c>
      <c r="BI256" s="4">
        <v>2.0833333333333332E-2</v>
      </c>
      <c r="BJ256" s="4">
        <v>2.0833333333333332E-2</v>
      </c>
      <c r="BK256" s="4">
        <v>2.0833333333333332E-2</v>
      </c>
      <c r="BL256" s="4">
        <v>2.0833333333333332E-2</v>
      </c>
      <c r="BM256" s="4">
        <v>2.0833333333333332E-2</v>
      </c>
      <c r="BN256" s="4">
        <v>2.0833333333333332E-2</v>
      </c>
    </row>
    <row r="257" spans="2:66" x14ac:dyDescent="0.25">
      <c r="B257">
        <v>33497</v>
      </c>
      <c r="C257" s="2" t="s">
        <v>725</v>
      </c>
      <c r="D257" s="2">
        <v>41338429</v>
      </c>
      <c r="E257" s="2" t="s">
        <v>40</v>
      </c>
      <c r="F257" s="1" t="s">
        <v>12</v>
      </c>
      <c r="G257" s="1">
        <v>587</v>
      </c>
      <c r="H257" s="1" t="s">
        <v>949</v>
      </c>
      <c r="I257" s="1" t="s">
        <v>924</v>
      </c>
      <c r="J257" s="16">
        <v>0.33333333333333331</v>
      </c>
      <c r="K257" s="16">
        <v>0.33503472222222219</v>
      </c>
      <c r="L257" s="16">
        <v>1.7013888888888877E-3</v>
      </c>
      <c r="M257" s="16">
        <v>0.32291666666666663</v>
      </c>
      <c r="N257" s="16">
        <v>0.34375</v>
      </c>
      <c r="O257" s="1">
        <v>1</v>
      </c>
      <c r="P257" s="3">
        <v>0</v>
      </c>
      <c r="Q257" s="3">
        <v>8</v>
      </c>
      <c r="R257" s="11">
        <v>0.36128472222222219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1.9131944444444444E-2</v>
      </c>
      <c r="AJ257" s="4">
        <v>2.0833333333333332E-2</v>
      </c>
      <c r="AK257" s="4">
        <v>2.0833333333333332E-2</v>
      </c>
      <c r="AL257" s="4">
        <v>2.0833333333333332E-2</v>
      </c>
      <c r="AM257" s="4">
        <v>2.0833333333333332E-2</v>
      </c>
      <c r="AN257" s="4">
        <v>2.0833333333333332E-2</v>
      </c>
      <c r="AO257" s="4">
        <v>2.0833333333333332E-2</v>
      </c>
      <c r="AP257" s="4">
        <v>2.0833333333333332E-2</v>
      </c>
      <c r="AQ257" s="4">
        <v>2.0833333333333332E-2</v>
      </c>
      <c r="AR257" s="4">
        <v>2.0833333333333332E-2</v>
      </c>
      <c r="AS257" s="4">
        <v>1.6261574074074074E-2</v>
      </c>
      <c r="AT257" s="4">
        <v>2.0833333333333332E-2</v>
      </c>
      <c r="AU257" s="4">
        <v>2.0833333333333332E-2</v>
      </c>
      <c r="AV257" s="4">
        <v>2.0833333333333332E-2</v>
      </c>
      <c r="AW257" s="4">
        <v>2.0833333333333332E-2</v>
      </c>
      <c r="AX257" s="4">
        <v>2.0833333333333332E-2</v>
      </c>
      <c r="AY257" s="4">
        <v>2.0833333333333332E-2</v>
      </c>
      <c r="AZ257" s="4">
        <v>1.3391203703703704E-2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</row>
    <row r="258" spans="2:66" x14ac:dyDescent="0.25">
      <c r="B258">
        <v>33501</v>
      </c>
      <c r="C258" s="2" t="s">
        <v>370</v>
      </c>
      <c r="D258" s="2">
        <v>33382585</v>
      </c>
      <c r="E258" s="2" t="s">
        <v>44</v>
      </c>
      <c r="F258" s="1" t="s">
        <v>16</v>
      </c>
      <c r="G258" s="1">
        <v>440</v>
      </c>
      <c r="H258" s="1" t="s">
        <v>936</v>
      </c>
      <c r="I258" s="1" t="s">
        <v>924</v>
      </c>
      <c r="J258" s="16">
        <v>0.58333333333333337</v>
      </c>
      <c r="K258" s="16">
        <v>0.58849537037037036</v>
      </c>
      <c r="L258" s="16">
        <v>5.1620370370370344E-3</v>
      </c>
      <c r="M258" s="16">
        <v>0.57291666666666674</v>
      </c>
      <c r="N258" s="16">
        <v>0.59375</v>
      </c>
      <c r="O258" s="1">
        <v>1</v>
      </c>
      <c r="P258" s="3">
        <v>0</v>
      </c>
      <c r="Q258" s="3">
        <v>6.9999999999999991</v>
      </c>
      <c r="R258" s="11">
        <v>0.28653935185185186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1.5671296296296298E-2</v>
      </c>
      <c r="AV258" s="4">
        <v>2.0833333333333332E-2</v>
      </c>
      <c r="AW258" s="4">
        <v>2.0833333333333332E-2</v>
      </c>
      <c r="AX258" s="4">
        <v>2.0833333333333332E-2</v>
      </c>
      <c r="AY258" s="4">
        <v>2.0833333333333332E-2</v>
      </c>
      <c r="AZ258" s="4">
        <v>2.0833333333333332E-2</v>
      </c>
      <c r="BA258" s="4">
        <v>2.0833333333333332E-2</v>
      </c>
      <c r="BB258" s="4">
        <v>2.0833333333333332E-2</v>
      </c>
      <c r="BC258" s="4">
        <v>2.0833333333333332E-2</v>
      </c>
      <c r="BD258" s="4">
        <v>2.0833333333333332E-2</v>
      </c>
      <c r="BE258" s="4">
        <v>2.0833333333333332E-2</v>
      </c>
      <c r="BF258" s="4">
        <v>2.0833333333333332E-2</v>
      </c>
      <c r="BG258" s="4">
        <v>2.0833333333333332E-2</v>
      </c>
      <c r="BH258" s="4">
        <v>2.0833333333333332E-2</v>
      </c>
      <c r="BI258" s="4">
        <v>3.4722222222222222E-5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</row>
    <row r="259" spans="2:66" x14ac:dyDescent="0.25">
      <c r="B259">
        <v>33503</v>
      </c>
      <c r="C259" s="2" t="s">
        <v>880</v>
      </c>
      <c r="D259" s="2">
        <v>35531025</v>
      </c>
      <c r="E259" s="2" t="s">
        <v>84</v>
      </c>
      <c r="F259" s="1" t="s">
        <v>16</v>
      </c>
      <c r="G259" s="1">
        <v>440</v>
      </c>
      <c r="H259" s="1" t="s">
        <v>936</v>
      </c>
      <c r="I259" s="1" t="s">
        <v>924</v>
      </c>
      <c r="J259" s="16">
        <v>0.375</v>
      </c>
      <c r="K259" s="16">
        <v>0.35327546296296297</v>
      </c>
      <c r="L259" s="16">
        <v>1.9942129629629629E-2</v>
      </c>
      <c r="M259" s="16">
        <v>0.36458333333333331</v>
      </c>
      <c r="N259" s="16">
        <v>0.38541666666666669</v>
      </c>
      <c r="O259" s="1">
        <v>1</v>
      </c>
      <c r="P259" s="3">
        <v>1</v>
      </c>
      <c r="Q259" s="3">
        <v>6</v>
      </c>
      <c r="R259" s="11">
        <v>0.25104166666666666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8.9120370370370384E-4</v>
      </c>
      <c r="AJ259" s="4">
        <v>2.0833333333333332E-2</v>
      </c>
      <c r="AK259" s="4">
        <v>2.0833333333333332E-2</v>
      </c>
      <c r="AL259" s="4">
        <v>2.0833333333333332E-2</v>
      </c>
      <c r="AM259" s="4">
        <v>2.0833333333333332E-2</v>
      </c>
      <c r="AN259" s="4">
        <v>2.0833333333333332E-2</v>
      </c>
      <c r="AO259" s="4">
        <v>2.0833333333333332E-2</v>
      </c>
      <c r="AP259" s="4">
        <v>2.0833333333333332E-2</v>
      </c>
      <c r="AQ259" s="4">
        <v>2.0833333333333332E-2</v>
      </c>
      <c r="AR259" s="4">
        <v>2.0833333333333332E-2</v>
      </c>
      <c r="AS259" s="4">
        <v>2.0833333333333332E-2</v>
      </c>
      <c r="AT259" s="4">
        <v>2.0833333333333332E-2</v>
      </c>
      <c r="AU259" s="4">
        <v>2.0833333333333332E-2</v>
      </c>
      <c r="AV259" s="4">
        <v>1.5046296296296297E-4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</row>
    <row r="260" spans="2:66" x14ac:dyDescent="0.25">
      <c r="B260">
        <v>33507</v>
      </c>
      <c r="C260" s="2" t="s">
        <v>654</v>
      </c>
      <c r="D260" s="2">
        <v>31426368</v>
      </c>
      <c r="E260" s="2" t="s">
        <v>201</v>
      </c>
      <c r="F260" s="1" t="s">
        <v>3</v>
      </c>
      <c r="G260" s="1">
        <v>925</v>
      </c>
      <c r="H260" s="1" t="s">
        <v>931</v>
      </c>
      <c r="I260" s="1" t="s">
        <v>924</v>
      </c>
      <c r="J260" s="16">
        <v>0.6875</v>
      </c>
      <c r="K260" s="16" t="s">
        <v>979</v>
      </c>
      <c r="L260" s="16" t="s">
        <v>979</v>
      </c>
      <c r="M260" s="16">
        <v>0.67708333333333337</v>
      </c>
      <c r="N260" s="16">
        <v>0.69791666666666663</v>
      </c>
      <c r="O260" s="1">
        <v>1</v>
      </c>
      <c r="P260" s="3">
        <v>1</v>
      </c>
      <c r="Q260" s="3">
        <v>6</v>
      </c>
      <c r="R260" s="11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</row>
    <row r="261" spans="2:66" x14ac:dyDescent="0.25">
      <c r="B261">
        <v>33508</v>
      </c>
      <c r="C261" s="2" t="s">
        <v>700</v>
      </c>
      <c r="D261" s="2">
        <v>28223818</v>
      </c>
      <c r="E261" s="2" t="s">
        <v>71</v>
      </c>
      <c r="F261" s="1" t="s">
        <v>3</v>
      </c>
      <c r="G261" s="1">
        <v>589</v>
      </c>
      <c r="H261" s="1" t="s">
        <v>942</v>
      </c>
      <c r="I261" s="1" t="s">
        <v>924</v>
      </c>
      <c r="J261" s="16">
        <v>0.25</v>
      </c>
      <c r="K261" s="16">
        <v>0.2520486111111111</v>
      </c>
      <c r="L261" s="16">
        <v>2.0486111111111087E-3</v>
      </c>
      <c r="M261" s="16">
        <v>0.23958333333333334</v>
      </c>
      <c r="N261" s="16">
        <v>0.26041666666666669</v>
      </c>
      <c r="O261" s="1">
        <v>1</v>
      </c>
      <c r="P261" s="3">
        <v>0</v>
      </c>
      <c r="Q261" s="3">
        <v>6</v>
      </c>
      <c r="R261" s="11">
        <v>0.25021990740740746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1.8784722222222223E-2</v>
      </c>
      <c r="AF261" s="4">
        <v>2.0833333333333332E-2</v>
      </c>
      <c r="AG261" s="4">
        <v>2.0833333333333332E-2</v>
      </c>
      <c r="AH261" s="4">
        <v>2.0833333333333332E-2</v>
      </c>
      <c r="AI261" s="4">
        <v>2.0833333333333332E-2</v>
      </c>
      <c r="AJ261" s="4">
        <v>2.0833333333333332E-2</v>
      </c>
      <c r="AK261" s="4">
        <v>2.0833333333333332E-2</v>
      </c>
      <c r="AL261" s="4">
        <v>2.0833333333333332E-2</v>
      </c>
      <c r="AM261" s="4">
        <v>2.0833333333333332E-2</v>
      </c>
      <c r="AN261" s="4">
        <v>2.0833333333333332E-2</v>
      </c>
      <c r="AO261" s="4">
        <v>2.0833333333333332E-2</v>
      </c>
      <c r="AP261" s="4">
        <v>2.0833333333333332E-2</v>
      </c>
      <c r="AQ261" s="4">
        <v>2.2685185185185182E-3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</row>
    <row r="262" spans="2:66" x14ac:dyDescent="0.25">
      <c r="B262">
        <v>33509</v>
      </c>
      <c r="C262" s="2" t="s">
        <v>383</v>
      </c>
      <c r="D262" s="2">
        <v>35482454</v>
      </c>
      <c r="E262" s="2" t="s">
        <v>95</v>
      </c>
      <c r="F262" s="1" t="s">
        <v>6</v>
      </c>
      <c r="G262" s="1">
        <v>920</v>
      </c>
      <c r="H262" s="1" t="s">
        <v>930</v>
      </c>
      <c r="I262" s="1" t="s">
        <v>924</v>
      </c>
      <c r="J262" s="16">
        <v>0.35416666666666669</v>
      </c>
      <c r="K262" s="16">
        <v>0.36052083333333335</v>
      </c>
      <c r="L262" s="16">
        <v>6.3541666666666659E-3</v>
      </c>
      <c r="M262" s="16">
        <v>0.34375</v>
      </c>
      <c r="N262" s="16">
        <v>0.36458333333333337</v>
      </c>
      <c r="O262" s="1">
        <v>1</v>
      </c>
      <c r="P262" s="3">
        <v>0</v>
      </c>
      <c r="Q262" s="3">
        <v>8</v>
      </c>
      <c r="R262" s="11">
        <v>0.28546296296296297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1.4479166666666668E-2</v>
      </c>
      <c r="AK262" s="4">
        <v>2.0833333333333332E-2</v>
      </c>
      <c r="AL262" s="4">
        <v>2.0833333333333332E-2</v>
      </c>
      <c r="AM262" s="4">
        <v>2.0833333333333332E-2</v>
      </c>
      <c r="AN262" s="4">
        <v>2.0833333333333332E-2</v>
      </c>
      <c r="AO262" s="4">
        <v>2.0833333333333332E-2</v>
      </c>
      <c r="AP262" s="4">
        <v>2.0833333333333332E-2</v>
      </c>
      <c r="AQ262" s="4">
        <v>2.0833333333333332E-2</v>
      </c>
      <c r="AR262" s="4">
        <v>2.0833333333333332E-2</v>
      </c>
      <c r="AS262" s="4">
        <v>2.0833333333333332E-2</v>
      </c>
      <c r="AT262" s="4">
        <v>2.0833333333333332E-2</v>
      </c>
      <c r="AU262" s="4">
        <v>2.0833333333333332E-2</v>
      </c>
      <c r="AV262" s="4">
        <v>2.0833333333333332E-2</v>
      </c>
      <c r="AW262" s="4">
        <v>2.0833333333333332E-2</v>
      </c>
      <c r="AX262" s="4">
        <v>1.5046296296296297E-4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</row>
    <row r="263" spans="2:66" x14ac:dyDescent="0.25">
      <c r="B263">
        <v>33523</v>
      </c>
      <c r="C263" s="2" t="s">
        <v>485</v>
      </c>
      <c r="D263" s="2">
        <v>32165399</v>
      </c>
      <c r="E263" s="2" t="s">
        <v>233</v>
      </c>
      <c r="F263" s="1" t="s">
        <v>6</v>
      </c>
      <c r="G263" s="1">
        <v>925</v>
      </c>
      <c r="H263" s="1" t="s">
        <v>931</v>
      </c>
      <c r="I263" s="1" t="s">
        <v>924</v>
      </c>
      <c r="J263" s="16">
        <v>0.41666666666666669</v>
      </c>
      <c r="K263" s="16">
        <v>0.41670138888888891</v>
      </c>
      <c r="L263" s="16">
        <v>3.4722222222220711E-5</v>
      </c>
      <c r="M263" s="16">
        <v>0.40625</v>
      </c>
      <c r="N263" s="16">
        <v>0.42708333333333337</v>
      </c>
      <c r="O263" s="1">
        <v>1</v>
      </c>
      <c r="P263" s="3">
        <v>0</v>
      </c>
      <c r="Q263" s="3">
        <v>5</v>
      </c>
      <c r="R263" s="11">
        <v>0.20975694444444445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2.0798611111111111E-2</v>
      </c>
      <c r="AN263" s="4">
        <v>2.0833333333333332E-2</v>
      </c>
      <c r="AO263" s="4">
        <v>2.0833333333333332E-2</v>
      </c>
      <c r="AP263" s="4">
        <v>2.0833333333333332E-2</v>
      </c>
      <c r="AQ263" s="4">
        <v>2.0833333333333332E-2</v>
      </c>
      <c r="AR263" s="4">
        <v>2.0833333333333332E-2</v>
      </c>
      <c r="AS263" s="4">
        <v>2.0833333333333332E-2</v>
      </c>
      <c r="AT263" s="4">
        <v>2.0833333333333332E-2</v>
      </c>
      <c r="AU263" s="4">
        <v>2.0833333333333332E-2</v>
      </c>
      <c r="AV263" s="4">
        <v>2.0833333333333332E-2</v>
      </c>
      <c r="AW263" s="4">
        <v>1.4583333333333334E-3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</row>
    <row r="264" spans="2:66" x14ac:dyDescent="0.25">
      <c r="B264">
        <v>33530</v>
      </c>
      <c r="C264" s="2" t="s">
        <v>339</v>
      </c>
      <c r="D264" s="2">
        <v>28721886</v>
      </c>
      <c r="E264" s="2" t="s">
        <v>61</v>
      </c>
      <c r="F264" s="1" t="s">
        <v>3</v>
      </c>
      <c r="G264" s="1">
        <v>923</v>
      </c>
      <c r="H264" s="1" t="s">
        <v>931</v>
      </c>
      <c r="I264" s="1" t="s">
        <v>924</v>
      </c>
      <c r="J264" s="16">
        <v>0.5</v>
      </c>
      <c r="K264" s="16">
        <v>0.50324074074074077</v>
      </c>
      <c r="L264" s="16">
        <v>3.2407407407407385E-3</v>
      </c>
      <c r="M264" s="16">
        <v>0.48958333333333331</v>
      </c>
      <c r="N264" s="16">
        <v>0.51041666666666663</v>
      </c>
      <c r="O264" s="1">
        <v>1</v>
      </c>
      <c r="P264" s="3">
        <v>0</v>
      </c>
      <c r="Q264" s="3">
        <v>6</v>
      </c>
      <c r="R264" s="11">
        <v>0.24673611111111113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1.7592592592592594E-2</v>
      </c>
      <c r="AR264" s="4">
        <v>2.0833333333333332E-2</v>
      </c>
      <c r="AS264" s="4">
        <v>2.0833333333333332E-2</v>
      </c>
      <c r="AT264" s="4">
        <v>2.0833333333333332E-2</v>
      </c>
      <c r="AU264" s="4">
        <v>2.0833333333333332E-2</v>
      </c>
      <c r="AV264" s="4">
        <v>2.0833333333333332E-2</v>
      </c>
      <c r="AW264" s="4">
        <v>2.0833333333333332E-2</v>
      </c>
      <c r="AX264" s="4">
        <v>2.0833333333333332E-2</v>
      </c>
      <c r="AY264" s="4">
        <v>2.0833333333333332E-2</v>
      </c>
      <c r="AZ264" s="4">
        <v>2.0833333333333332E-2</v>
      </c>
      <c r="BA264" s="4">
        <v>2.0833333333333332E-2</v>
      </c>
      <c r="BB264" s="4">
        <v>2.0810185185185185E-2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</row>
    <row r="265" spans="2:66" x14ac:dyDescent="0.25">
      <c r="B265">
        <v>33535</v>
      </c>
      <c r="C265" s="2" t="s">
        <v>747</v>
      </c>
      <c r="D265" s="2">
        <v>37419515</v>
      </c>
      <c r="E265" s="2" t="s">
        <v>69</v>
      </c>
      <c r="F265" s="1" t="s">
        <v>6</v>
      </c>
      <c r="G265" s="1">
        <v>418</v>
      </c>
      <c r="H265" s="1" t="s">
        <v>934</v>
      </c>
      <c r="I265" s="1" t="s">
        <v>924</v>
      </c>
      <c r="J265" s="16">
        <v>0.33333333333333331</v>
      </c>
      <c r="K265" s="16">
        <v>0.33020833333333333</v>
      </c>
      <c r="L265" s="16">
        <v>1.7708333333333333E-2</v>
      </c>
      <c r="M265" s="16">
        <v>0.32291666666666663</v>
      </c>
      <c r="N265" s="16">
        <v>0.34375</v>
      </c>
      <c r="O265" s="1">
        <v>1</v>
      </c>
      <c r="P265" s="3">
        <v>0</v>
      </c>
      <c r="Q265" s="3">
        <v>6.0000000000000018</v>
      </c>
      <c r="R265" s="11">
        <v>0.25428240740740743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3.1249999999999997E-3</v>
      </c>
      <c r="AI265" s="4">
        <v>2.0833333333333332E-2</v>
      </c>
      <c r="AJ265" s="4">
        <v>2.0833333333333332E-2</v>
      </c>
      <c r="AK265" s="4">
        <v>2.0833333333333332E-2</v>
      </c>
      <c r="AL265" s="4">
        <v>2.0833333333333332E-2</v>
      </c>
      <c r="AM265" s="4">
        <v>2.0833333333333332E-2</v>
      </c>
      <c r="AN265" s="4">
        <v>2.0833333333333332E-2</v>
      </c>
      <c r="AO265" s="4">
        <v>2.0833333333333332E-2</v>
      </c>
      <c r="AP265" s="4">
        <v>2.0833333333333332E-2</v>
      </c>
      <c r="AQ265" s="4">
        <v>2.0833333333333332E-2</v>
      </c>
      <c r="AR265" s="4">
        <v>2.0833333333333332E-2</v>
      </c>
      <c r="AS265" s="4">
        <v>2.0833333333333332E-2</v>
      </c>
      <c r="AT265" s="4">
        <v>2.0833333333333332E-2</v>
      </c>
      <c r="AU265" s="4">
        <v>1.1574074074074076E-3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</row>
    <row r="266" spans="2:66" x14ac:dyDescent="0.25">
      <c r="B266">
        <v>33536</v>
      </c>
      <c r="C266" s="2" t="s">
        <v>609</v>
      </c>
      <c r="D266" s="2">
        <v>29061363</v>
      </c>
      <c r="E266" s="2" t="s">
        <v>201</v>
      </c>
      <c r="F266" s="1" t="s">
        <v>3</v>
      </c>
      <c r="G266" s="1">
        <v>923</v>
      </c>
      <c r="H266" s="1" t="s">
        <v>931</v>
      </c>
      <c r="I266" s="1" t="s">
        <v>924</v>
      </c>
      <c r="J266" s="16">
        <v>0.625</v>
      </c>
      <c r="K266" s="16">
        <v>0.62822916666666662</v>
      </c>
      <c r="L266" s="16">
        <v>3.2291666666666649E-3</v>
      </c>
      <c r="M266" s="16">
        <v>0.61458333333333337</v>
      </c>
      <c r="N266" s="16">
        <v>0.63541666666666663</v>
      </c>
      <c r="O266" s="1">
        <v>1</v>
      </c>
      <c r="P266" s="3">
        <v>0</v>
      </c>
      <c r="Q266" s="3">
        <v>6</v>
      </c>
      <c r="R266" s="11">
        <v>0.24909722222222225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1.7604166666666667E-2</v>
      </c>
      <c r="AX266" s="4">
        <v>2.0833333333333332E-2</v>
      </c>
      <c r="AY266" s="4">
        <v>2.0833333333333332E-2</v>
      </c>
      <c r="AZ266" s="4">
        <v>2.0833333333333332E-2</v>
      </c>
      <c r="BA266" s="4">
        <v>2.0833333333333332E-2</v>
      </c>
      <c r="BB266" s="4">
        <v>2.0833333333333332E-2</v>
      </c>
      <c r="BC266" s="4">
        <v>2.0833333333333332E-2</v>
      </c>
      <c r="BD266" s="4">
        <v>2.0833333333333332E-2</v>
      </c>
      <c r="BE266" s="4">
        <v>2.0833333333333332E-2</v>
      </c>
      <c r="BF266" s="4">
        <v>2.0833333333333332E-2</v>
      </c>
      <c r="BG266" s="4">
        <v>2.0833333333333332E-2</v>
      </c>
      <c r="BH266" s="4">
        <v>2.0833333333333332E-2</v>
      </c>
      <c r="BI266" s="4">
        <v>2.3263888888888887E-3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</row>
    <row r="267" spans="2:66" x14ac:dyDescent="0.25">
      <c r="B267">
        <v>33543</v>
      </c>
      <c r="C267" s="2" t="s">
        <v>343</v>
      </c>
      <c r="D267" s="2">
        <v>29102775</v>
      </c>
      <c r="E267" s="2" t="s">
        <v>182</v>
      </c>
      <c r="F267" s="1" t="s">
        <v>3</v>
      </c>
      <c r="G267" s="1">
        <v>925</v>
      </c>
      <c r="H267" s="1" t="s">
        <v>931</v>
      </c>
      <c r="I267" s="1" t="s">
        <v>924</v>
      </c>
      <c r="J267" s="16">
        <v>0.64583333333333337</v>
      </c>
      <c r="K267" s="16">
        <v>0.64469907407407412</v>
      </c>
      <c r="L267" s="16">
        <v>1.9699074074074074E-2</v>
      </c>
      <c r="M267" s="16">
        <v>0.63541666666666674</v>
      </c>
      <c r="N267" s="16">
        <v>0.65625</v>
      </c>
      <c r="O267" s="1">
        <v>1</v>
      </c>
      <c r="P267" s="3">
        <v>0</v>
      </c>
      <c r="Q267" s="3">
        <v>6</v>
      </c>
      <c r="R267" s="11">
        <v>0.25115740740740744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1.1342592592592591E-3</v>
      </c>
      <c r="AX267" s="4">
        <v>2.0833333333333332E-2</v>
      </c>
      <c r="AY267" s="4">
        <v>2.0833333333333332E-2</v>
      </c>
      <c r="AZ267" s="4">
        <v>2.0833333333333332E-2</v>
      </c>
      <c r="BA267" s="4">
        <v>2.0833333333333332E-2</v>
      </c>
      <c r="BB267" s="4">
        <v>2.0833333333333332E-2</v>
      </c>
      <c r="BC267" s="4">
        <v>2.0833333333333332E-2</v>
      </c>
      <c r="BD267" s="4">
        <v>2.0833333333333332E-2</v>
      </c>
      <c r="BE267" s="4">
        <v>2.0833333333333332E-2</v>
      </c>
      <c r="BF267" s="4">
        <v>2.0833333333333332E-2</v>
      </c>
      <c r="BG267" s="4">
        <v>2.0833333333333332E-2</v>
      </c>
      <c r="BH267" s="4">
        <v>2.0833333333333332E-2</v>
      </c>
      <c r="BI267" s="4">
        <v>2.0833333333333332E-2</v>
      </c>
      <c r="BJ267" s="4">
        <v>2.3148148148148147E-5</v>
      </c>
      <c r="BK267" s="4">
        <v>0</v>
      </c>
      <c r="BL267" s="4">
        <v>0</v>
      </c>
      <c r="BM267" s="4">
        <v>0</v>
      </c>
      <c r="BN267" s="4">
        <v>0</v>
      </c>
    </row>
    <row r="268" spans="2:66" x14ac:dyDescent="0.25">
      <c r="B268">
        <v>33552</v>
      </c>
      <c r="C268" s="2" t="s">
        <v>240</v>
      </c>
      <c r="D268" s="2">
        <v>36041710</v>
      </c>
      <c r="E268" s="2" t="s">
        <v>182</v>
      </c>
      <c r="F268" s="1" t="s">
        <v>3</v>
      </c>
      <c r="G268" s="1">
        <v>925</v>
      </c>
      <c r="H268" s="1" t="s">
        <v>931</v>
      </c>
      <c r="I268" s="1" t="s">
        <v>924</v>
      </c>
      <c r="J268" s="16">
        <v>0.66666666666666663</v>
      </c>
      <c r="K268" s="16">
        <v>0.67135416666666659</v>
      </c>
      <c r="L268" s="16">
        <v>4.6874999999999972E-3</v>
      </c>
      <c r="M268" s="16">
        <v>0.65625</v>
      </c>
      <c r="N268" s="16">
        <v>0.67708333333333326</v>
      </c>
      <c r="O268" s="1">
        <v>1</v>
      </c>
      <c r="P268" s="3">
        <v>0</v>
      </c>
      <c r="Q268" s="3">
        <v>5.0000000000000009</v>
      </c>
      <c r="R268" s="11">
        <v>0.20293981481481482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1.6145833333333335E-2</v>
      </c>
      <c r="AZ268" s="4">
        <v>2.0833333333333332E-2</v>
      </c>
      <c r="BA268" s="4">
        <v>2.0833333333333332E-2</v>
      </c>
      <c r="BB268" s="4">
        <v>2.0833333333333332E-2</v>
      </c>
      <c r="BC268" s="4">
        <v>2.0833333333333332E-2</v>
      </c>
      <c r="BD268" s="4">
        <v>2.0833333333333332E-2</v>
      </c>
      <c r="BE268" s="4">
        <v>2.0833333333333332E-2</v>
      </c>
      <c r="BF268" s="4">
        <v>2.0833333333333332E-2</v>
      </c>
      <c r="BG268" s="4">
        <v>2.0833333333333332E-2</v>
      </c>
      <c r="BH268" s="4">
        <v>2.0127314814814817E-2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</row>
    <row r="269" spans="2:66" x14ac:dyDescent="0.25">
      <c r="B269">
        <v>33564</v>
      </c>
      <c r="C269" s="2" t="s">
        <v>388</v>
      </c>
      <c r="D269" s="2">
        <v>35906470</v>
      </c>
      <c r="E269" s="2" t="s">
        <v>91</v>
      </c>
      <c r="F269" s="1" t="s">
        <v>6</v>
      </c>
      <c r="G269" s="1">
        <v>417</v>
      </c>
      <c r="H269" s="1" t="s">
        <v>934</v>
      </c>
      <c r="I269" s="1" t="s">
        <v>924</v>
      </c>
      <c r="J269" s="16">
        <v>0.625</v>
      </c>
      <c r="K269" s="16">
        <v>0.64855324074074083</v>
      </c>
      <c r="L269" s="16">
        <v>2.719907407407407E-3</v>
      </c>
      <c r="M269" s="16">
        <v>0.61458333333333337</v>
      </c>
      <c r="N269" s="16">
        <v>0.63541666666666663</v>
      </c>
      <c r="O269" s="1">
        <v>1</v>
      </c>
      <c r="P269" s="3">
        <v>1</v>
      </c>
      <c r="Q269" s="3">
        <v>6</v>
      </c>
      <c r="R269" s="11">
        <v>0.22405092592592596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1.8113425925925925E-2</v>
      </c>
      <c r="AY269" s="4">
        <v>2.0833333333333332E-2</v>
      </c>
      <c r="AZ269" s="4">
        <v>2.0833333333333332E-2</v>
      </c>
      <c r="BA269" s="4">
        <v>2.0833333333333332E-2</v>
      </c>
      <c r="BB269" s="4">
        <v>2.0833333333333332E-2</v>
      </c>
      <c r="BC269" s="4">
        <v>2.0833333333333332E-2</v>
      </c>
      <c r="BD269" s="4">
        <v>1.6967592592592593E-2</v>
      </c>
      <c r="BE269" s="4">
        <v>2.0833333333333332E-2</v>
      </c>
      <c r="BF269" s="4">
        <v>2.0833333333333332E-2</v>
      </c>
      <c r="BG269" s="4">
        <v>2.0833333333333332E-2</v>
      </c>
      <c r="BH269" s="4">
        <v>2.0833333333333332E-2</v>
      </c>
      <c r="BI269" s="4">
        <v>1.4699074074074074E-3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</row>
    <row r="270" spans="2:66" x14ac:dyDescent="0.25">
      <c r="B270">
        <v>33572</v>
      </c>
      <c r="C270" s="2" t="s">
        <v>92</v>
      </c>
      <c r="D270" s="2">
        <v>24481774</v>
      </c>
      <c r="E270" s="2" t="s">
        <v>93</v>
      </c>
      <c r="F270" s="1" t="s">
        <v>16</v>
      </c>
      <c r="G270" s="1">
        <v>590</v>
      </c>
      <c r="H270" s="1" t="s">
        <v>928</v>
      </c>
      <c r="I270" s="1" t="s">
        <v>924</v>
      </c>
      <c r="J270" s="16">
        <v>0.625</v>
      </c>
      <c r="K270" s="16">
        <v>1.9756944444444445E-2</v>
      </c>
      <c r="L270" s="16">
        <v>1.9756944444444445E-2</v>
      </c>
      <c r="M270" s="16">
        <v>0.61458333333333337</v>
      </c>
      <c r="N270" s="16">
        <v>0.63541666666666663</v>
      </c>
      <c r="O270" s="1">
        <v>1</v>
      </c>
      <c r="P270" s="3">
        <v>1</v>
      </c>
      <c r="Q270" s="3">
        <v>6</v>
      </c>
      <c r="R270" s="11">
        <v>0.24495370370370376</v>
      </c>
      <c r="S270" s="4">
        <v>1.0763888888888889E-3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1.3043981481481483E-2</v>
      </c>
      <c r="AX270" s="4">
        <v>2.0833333333333332E-2</v>
      </c>
      <c r="AY270" s="4">
        <v>2.0833333333333332E-2</v>
      </c>
      <c r="AZ270" s="4">
        <v>2.0833333333333332E-2</v>
      </c>
      <c r="BA270" s="4">
        <v>2.0833333333333332E-2</v>
      </c>
      <c r="BB270" s="4">
        <v>2.0833333333333332E-2</v>
      </c>
      <c r="BC270" s="4">
        <v>2.0833333333333332E-2</v>
      </c>
      <c r="BD270" s="4">
        <v>2.0833333333333332E-2</v>
      </c>
      <c r="BE270" s="4">
        <v>2.0833333333333332E-2</v>
      </c>
      <c r="BF270" s="4">
        <v>2.0833333333333332E-2</v>
      </c>
      <c r="BG270" s="4">
        <v>2.0833333333333332E-2</v>
      </c>
      <c r="BH270" s="4">
        <v>2.0833333333333332E-2</v>
      </c>
      <c r="BI270" s="4">
        <v>1.6666666666666668E-3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</row>
    <row r="271" spans="2:66" x14ac:dyDescent="0.25">
      <c r="B271">
        <v>33583</v>
      </c>
      <c r="C271" s="2" t="s">
        <v>893</v>
      </c>
      <c r="D271" s="2">
        <v>26898026</v>
      </c>
      <c r="E271" s="2" t="s">
        <v>86</v>
      </c>
      <c r="F271" s="1" t="s">
        <v>6</v>
      </c>
      <c r="G271" s="1">
        <v>920</v>
      </c>
      <c r="H271" s="1" t="s">
        <v>930</v>
      </c>
      <c r="I271" s="1" t="s">
        <v>924</v>
      </c>
      <c r="J271" s="16">
        <v>0.58333333333333337</v>
      </c>
      <c r="K271" s="16">
        <v>0.60233796296296305</v>
      </c>
      <c r="L271" s="16">
        <v>1.9004629629629628E-2</v>
      </c>
      <c r="M271" s="16">
        <v>0.57291666666666674</v>
      </c>
      <c r="N271" s="16">
        <v>0.59375</v>
      </c>
      <c r="O271" s="1">
        <v>1</v>
      </c>
      <c r="P271" s="3">
        <v>1</v>
      </c>
      <c r="Q271" s="3">
        <v>6</v>
      </c>
      <c r="R271" s="11">
        <v>0.22741898148148151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1.8287037037037037E-3</v>
      </c>
      <c r="AV271" s="4">
        <v>8.7037037037037031E-3</v>
      </c>
      <c r="AW271" s="4">
        <v>1.5844907407407408E-2</v>
      </c>
      <c r="AX271" s="4">
        <v>2.0833333333333332E-2</v>
      </c>
      <c r="AY271" s="4">
        <v>2.0833333333333332E-2</v>
      </c>
      <c r="AZ271" s="4">
        <v>2.0833333333333332E-2</v>
      </c>
      <c r="BA271" s="4">
        <v>2.0833333333333332E-2</v>
      </c>
      <c r="BB271" s="4">
        <v>2.0833333333333332E-2</v>
      </c>
      <c r="BC271" s="4">
        <v>2.0833333333333332E-2</v>
      </c>
      <c r="BD271" s="4">
        <v>2.0833333333333332E-2</v>
      </c>
      <c r="BE271" s="4">
        <v>2.0833333333333332E-2</v>
      </c>
      <c r="BF271" s="4">
        <v>2.0833333333333332E-2</v>
      </c>
      <c r="BG271" s="4">
        <v>1.3541666666666667E-2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</row>
    <row r="272" spans="2:66" x14ac:dyDescent="0.25">
      <c r="B272">
        <v>33591</v>
      </c>
      <c r="C272" s="2" t="s">
        <v>77</v>
      </c>
      <c r="D272" s="2">
        <v>30806271</v>
      </c>
      <c r="E272" s="2" t="s">
        <v>965</v>
      </c>
      <c r="F272" s="1" t="s">
        <v>3</v>
      </c>
      <c r="G272" s="1">
        <v>914</v>
      </c>
      <c r="H272" s="1" t="s">
        <v>953</v>
      </c>
      <c r="I272" s="1" t="s">
        <v>924</v>
      </c>
      <c r="J272" s="16">
        <v>0.41666666666666669</v>
      </c>
      <c r="K272" s="16">
        <v>0.41619212962962959</v>
      </c>
      <c r="L272" s="16">
        <v>2.0358796296296295E-2</v>
      </c>
      <c r="M272" s="16">
        <v>0.40625</v>
      </c>
      <c r="N272" s="16">
        <v>0.42708333333333337</v>
      </c>
      <c r="O272" s="1">
        <v>1</v>
      </c>
      <c r="P272" s="3">
        <v>0</v>
      </c>
      <c r="Q272" s="3">
        <v>5.9999999999999982</v>
      </c>
      <c r="R272" s="11">
        <v>0.25025462962962969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4.7453703703703704E-4</v>
      </c>
      <c r="AM272" s="4">
        <v>2.0833333333333332E-2</v>
      </c>
      <c r="AN272" s="4">
        <v>2.0833333333333332E-2</v>
      </c>
      <c r="AO272" s="4">
        <v>2.0833333333333332E-2</v>
      </c>
      <c r="AP272" s="4">
        <v>2.0833333333333332E-2</v>
      </c>
      <c r="AQ272" s="4">
        <v>2.0833333333333332E-2</v>
      </c>
      <c r="AR272" s="4">
        <v>2.0833333333333332E-2</v>
      </c>
      <c r="AS272" s="4">
        <v>2.0833333333333332E-2</v>
      </c>
      <c r="AT272" s="4">
        <v>2.0833333333333332E-2</v>
      </c>
      <c r="AU272" s="4">
        <v>2.0833333333333332E-2</v>
      </c>
      <c r="AV272" s="4">
        <v>2.0833333333333332E-2</v>
      </c>
      <c r="AW272" s="4">
        <v>2.0833333333333332E-2</v>
      </c>
      <c r="AX272" s="4">
        <v>2.0613425925925927E-2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</row>
    <row r="273" spans="2:66" x14ac:dyDescent="0.25">
      <c r="B273">
        <v>33594</v>
      </c>
      <c r="C273" s="2" t="s">
        <v>284</v>
      </c>
      <c r="D273" s="2">
        <v>37303364</v>
      </c>
      <c r="E273" s="2" t="s">
        <v>135</v>
      </c>
      <c r="F273" s="1" t="s">
        <v>6</v>
      </c>
      <c r="G273" s="1">
        <v>435</v>
      </c>
      <c r="H273" s="1" t="s">
        <v>932</v>
      </c>
      <c r="I273" s="1" t="s">
        <v>924</v>
      </c>
      <c r="J273" s="16">
        <v>0.33333333333333331</v>
      </c>
      <c r="K273" s="16">
        <v>0.3316087962962963</v>
      </c>
      <c r="L273" s="16">
        <v>1.9108796296296294E-2</v>
      </c>
      <c r="M273" s="16">
        <v>0.32291666666666663</v>
      </c>
      <c r="N273" s="16">
        <v>0.34375</v>
      </c>
      <c r="O273" s="1">
        <v>1</v>
      </c>
      <c r="P273" s="3">
        <v>0</v>
      </c>
      <c r="Q273" s="3">
        <v>6.0000000000000018</v>
      </c>
      <c r="R273" s="11">
        <v>0.25700231481481484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1.7245370370370372E-3</v>
      </c>
      <c r="AI273" s="4">
        <v>2.0833333333333332E-2</v>
      </c>
      <c r="AJ273" s="4">
        <v>2.0833333333333332E-2</v>
      </c>
      <c r="AK273" s="4">
        <v>2.0833333333333332E-2</v>
      </c>
      <c r="AL273" s="4">
        <v>2.0833333333333332E-2</v>
      </c>
      <c r="AM273" s="4">
        <v>2.0833333333333332E-2</v>
      </c>
      <c r="AN273" s="4">
        <v>2.0833333333333332E-2</v>
      </c>
      <c r="AO273" s="4">
        <v>2.0833333333333332E-2</v>
      </c>
      <c r="AP273" s="4">
        <v>2.0833333333333332E-2</v>
      </c>
      <c r="AQ273" s="4">
        <v>2.0833333333333332E-2</v>
      </c>
      <c r="AR273" s="4">
        <v>2.0833333333333332E-2</v>
      </c>
      <c r="AS273" s="4">
        <v>2.0833333333333332E-2</v>
      </c>
      <c r="AT273" s="4">
        <v>2.0833333333333332E-2</v>
      </c>
      <c r="AU273" s="4">
        <v>5.2777777777777771E-3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</row>
    <row r="274" spans="2:66" x14ac:dyDescent="0.25">
      <c r="B274">
        <v>33600</v>
      </c>
      <c r="C274" s="2" t="s">
        <v>215</v>
      </c>
      <c r="D274" s="2">
        <v>33970012</v>
      </c>
      <c r="E274" s="2" t="s">
        <v>221</v>
      </c>
      <c r="F274" s="1" t="s">
        <v>6</v>
      </c>
      <c r="G274" s="1">
        <v>909</v>
      </c>
      <c r="H274" s="1" t="s">
        <v>927</v>
      </c>
      <c r="I274" s="1" t="s">
        <v>924</v>
      </c>
      <c r="J274" s="16">
        <v>0.375</v>
      </c>
      <c r="K274" s="16">
        <v>0.38649305555555558</v>
      </c>
      <c r="L274" s="16">
        <v>1.1493055555555555E-2</v>
      </c>
      <c r="M274" s="16">
        <v>0.36458333333333331</v>
      </c>
      <c r="N274" s="16">
        <v>0.38541666666666669</v>
      </c>
      <c r="O274" s="1">
        <v>1</v>
      </c>
      <c r="P274" s="3">
        <v>1</v>
      </c>
      <c r="Q274" s="3">
        <v>5.0000000000000009</v>
      </c>
      <c r="R274" s="11">
        <v>0.19731481481481483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9.3402777777777772E-3</v>
      </c>
      <c r="AL274" s="4">
        <v>2.0833333333333332E-2</v>
      </c>
      <c r="AM274" s="4">
        <v>2.0833333333333332E-2</v>
      </c>
      <c r="AN274" s="4">
        <v>2.0833333333333332E-2</v>
      </c>
      <c r="AO274" s="4">
        <v>2.0833333333333332E-2</v>
      </c>
      <c r="AP274" s="4">
        <v>2.0833333333333332E-2</v>
      </c>
      <c r="AQ274" s="4">
        <v>2.0833333333333332E-2</v>
      </c>
      <c r="AR274" s="4">
        <v>2.0833333333333332E-2</v>
      </c>
      <c r="AS274" s="4">
        <v>2.0833333333333332E-2</v>
      </c>
      <c r="AT274" s="4">
        <v>2.0833333333333332E-2</v>
      </c>
      <c r="AU274" s="4">
        <v>4.7453703703703704E-4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</row>
    <row r="275" spans="2:66" x14ac:dyDescent="0.25">
      <c r="B275">
        <v>33605</v>
      </c>
      <c r="C275" s="2" t="s">
        <v>617</v>
      </c>
      <c r="D275" s="2">
        <v>31001147</v>
      </c>
      <c r="E275" s="2" t="s">
        <v>238</v>
      </c>
      <c r="F275" s="1" t="s">
        <v>3</v>
      </c>
      <c r="G275" s="1">
        <v>589</v>
      </c>
      <c r="H275" s="1" t="s">
        <v>942</v>
      </c>
      <c r="I275" s="1" t="s">
        <v>924</v>
      </c>
      <c r="J275" s="16">
        <v>0.70833333333333337</v>
      </c>
      <c r="K275" s="16">
        <v>0.70716435185185189</v>
      </c>
      <c r="L275" s="16">
        <v>1.966435185185185E-2</v>
      </c>
      <c r="M275" s="16">
        <v>0.69791666666666674</v>
      </c>
      <c r="N275" s="16">
        <v>0.71875</v>
      </c>
      <c r="O275" s="1" t="s">
        <v>978</v>
      </c>
      <c r="P275" s="3" t="s">
        <v>978</v>
      </c>
      <c r="Q275" s="3" t="s">
        <v>979</v>
      </c>
      <c r="R275" s="11">
        <v>0.24368055555555559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1.1689814814814816E-3</v>
      </c>
      <c r="BA275" s="4">
        <v>1.4467592592592593E-2</v>
      </c>
      <c r="BB275" s="4">
        <v>2.0833333333333332E-2</v>
      </c>
      <c r="BC275" s="4">
        <v>2.0833333333333332E-2</v>
      </c>
      <c r="BD275" s="4">
        <v>2.0833333333333332E-2</v>
      </c>
      <c r="BE275" s="4">
        <v>2.0833333333333332E-2</v>
      </c>
      <c r="BF275" s="4">
        <v>2.0833333333333332E-2</v>
      </c>
      <c r="BG275" s="4">
        <v>2.0833333333333332E-2</v>
      </c>
      <c r="BH275" s="4">
        <v>2.0833333333333332E-2</v>
      </c>
      <c r="BI275" s="4">
        <v>2.0833333333333332E-2</v>
      </c>
      <c r="BJ275" s="4">
        <v>2.0833333333333332E-2</v>
      </c>
      <c r="BK275" s="4">
        <v>2.0833333333333332E-2</v>
      </c>
      <c r="BL275" s="4">
        <v>1.9710648148148147E-2</v>
      </c>
      <c r="BM275" s="4">
        <v>0</v>
      </c>
      <c r="BN275" s="4">
        <v>0</v>
      </c>
    </row>
    <row r="276" spans="2:66" x14ac:dyDescent="0.25">
      <c r="B276">
        <v>33614</v>
      </c>
      <c r="C276" s="2" t="s">
        <v>821</v>
      </c>
      <c r="D276" s="2">
        <v>28047666</v>
      </c>
      <c r="E276" s="2" t="s">
        <v>948</v>
      </c>
      <c r="F276" s="1" t="s">
        <v>12</v>
      </c>
      <c r="G276" s="1">
        <v>808</v>
      </c>
      <c r="H276" s="1" t="s">
        <v>941</v>
      </c>
      <c r="I276" s="1" t="s">
        <v>924</v>
      </c>
      <c r="J276" s="16">
        <v>0.625</v>
      </c>
      <c r="K276" s="16">
        <v>0.62574074074074071</v>
      </c>
      <c r="L276" s="16">
        <v>7.4074074074073973E-4</v>
      </c>
      <c r="M276" s="16">
        <v>0.61458333333333337</v>
      </c>
      <c r="N276" s="16">
        <v>0.63541666666666663</v>
      </c>
      <c r="O276" s="1">
        <v>1</v>
      </c>
      <c r="P276" s="3">
        <v>0</v>
      </c>
      <c r="Q276" s="3">
        <v>3.9999999999999991</v>
      </c>
      <c r="R276" s="11">
        <v>0.16857638888888887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2.0092592592592592E-2</v>
      </c>
      <c r="AX276" s="4">
        <v>2.0833333333333332E-2</v>
      </c>
      <c r="AY276" s="4">
        <v>2.0833333333333332E-2</v>
      </c>
      <c r="AZ276" s="4">
        <v>2.0833333333333332E-2</v>
      </c>
      <c r="BA276" s="4">
        <v>2.0833333333333332E-2</v>
      </c>
      <c r="BB276" s="4">
        <v>2.0833333333333332E-2</v>
      </c>
      <c r="BC276" s="4">
        <v>2.0833333333333332E-2</v>
      </c>
      <c r="BD276" s="4">
        <v>2.0833333333333332E-2</v>
      </c>
      <c r="BE276" s="4">
        <v>2.6504629629629634E-3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</row>
    <row r="277" spans="2:66" x14ac:dyDescent="0.25">
      <c r="B277">
        <v>33617</v>
      </c>
      <c r="C277" s="2" t="s">
        <v>807</v>
      </c>
      <c r="D277" s="2">
        <v>31040135</v>
      </c>
      <c r="E277" s="2" t="s">
        <v>965</v>
      </c>
      <c r="F277" s="1" t="s">
        <v>3</v>
      </c>
      <c r="G277" s="1">
        <v>914</v>
      </c>
      <c r="H277" s="1" t="s">
        <v>953</v>
      </c>
      <c r="I277" s="1" t="s">
        <v>924</v>
      </c>
      <c r="J277" s="16">
        <v>0.35416666666666669</v>
      </c>
      <c r="K277" s="16">
        <v>0.35473379629629631</v>
      </c>
      <c r="L277" s="16">
        <v>5.6712962962962923E-4</v>
      </c>
      <c r="M277" s="16">
        <v>0.34375</v>
      </c>
      <c r="N277" s="16">
        <v>0.36458333333333337</v>
      </c>
      <c r="O277" s="1">
        <v>1</v>
      </c>
      <c r="P277" s="3">
        <v>0</v>
      </c>
      <c r="Q277" s="3">
        <v>5.9999999999999982</v>
      </c>
      <c r="R277" s="11">
        <v>0.25005787037037042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2.0266203703703703E-2</v>
      </c>
      <c r="AK277" s="4">
        <v>2.0833333333333332E-2</v>
      </c>
      <c r="AL277" s="4">
        <v>2.0833333333333332E-2</v>
      </c>
      <c r="AM277" s="4">
        <v>2.0833333333333332E-2</v>
      </c>
      <c r="AN277" s="4">
        <v>2.0833333333333332E-2</v>
      </c>
      <c r="AO277" s="4">
        <v>2.0833333333333332E-2</v>
      </c>
      <c r="AP277" s="4">
        <v>2.0833333333333332E-2</v>
      </c>
      <c r="AQ277" s="4">
        <v>2.0833333333333332E-2</v>
      </c>
      <c r="AR277" s="4">
        <v>2.0833333333333332E-2</v>
      </c>
      <c r="AS277" s="4">
        <v>2.0833333333333332E-2</v>
      </c>
      <c r="AT277" s="4">
        <v>2.0833333333333332E-2</v>
      </c>
      <c r="AU277" s="4">
        <v>2.0833333333333332E-2</v>
      </c>
      <c r="AV277" s="4">
        <v>6.2500000000000001E-4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</row>
    <row r="278" spans="2:66" x14ac:dyDescent="0.25">
      <c r="B278">
        <v>33621</v>
      </c>
      <c r="C278" s="2" t="s">
        <v>378</v>
      </c>
      <c r="D278" s="2">
        <v>34317656</v>
      </c>
      <c r="E278" s="2" t="s">
        <v>921</v>
      </c>
      <c r="F278" s="1" t="s">
        <v>16</v>
      </c>
      <c r="G278" s="1">
        <v>582</v>
      </c>
      <c r="H278" s="1" t="s">
        <v>937</v>
      </c>
      <c r="I278" s="1" t="s">
        <v>924</v>
      </c>
      <c r="J278" s="16">
        <v>0.70833333333333337</v>
      </c>
      <c r="K278" s="16">
        <v>0.71111111111111114</v>
      </c>
      <c r="L278" s="16">
        <v>2.7777777777777783E-3</v>
      </c>
      <c r="M278" s="16">
        <v>0.69791666666666674</v>
      </c>
      <c r="N278" s="16">
        <v>0.71875</v>
      </c>
      <c r="O278" s="1" t="s">
        <v>978</v>
      </c>
      <c r="P278" s="3" t="s">
        <v>978</v>
      </c>
      <c r="Q278" s="3" t="s">
        <v>979</v>
      </c>
      <c r="R278" s="11">
        <v>0.24784722222222225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1.8055555555555557E-2</v>
      </c>
      <c r="BB278" s="4">
        <v>2.0833333333333332E-2</v>
      </c>
      <c r="BC278" s="4">
        <v>2.0833333333333332E-2</v>
      </c>
      <c r="BD278" s="4">
        <v>2.0833333333333332E-2</v>
      </c>
      <c r="BE278" s="4">
        <v>2.0833333333333332E-2</v>
      </c>
      <c r="BF278" s="4">
        <v>2.0833333333333332E-2</v>
      </c>
      <c r="BG278" s="4">
        <v>2.0833333333333332E-2</v>
      </c>
      <c r="BH278" s="4">
        <v>2.0833333333333332E-2</v>
      </c>
      <c r="BI278" s="4">
        <v>2.0833333333333332E-2</v>
      </c>
      <c r="BJ278" s="4">
        <v>2.0833333333333332E-2</v>
      </c>
      <c r="BK278" s="4">
        <v>2.0833333333333332E-2</v>
      </c>
      <c r="BL278" s="4">
        <v>2.0833333333333332E-2</v>
      </c>
      <c r="BM278" s="4">
        <v>6.2500000000000001E-4</v>
      </c>
      <c r="BN278" s="4">
        <v>0</v>
      </c>
    </row>
    <row r="279" spans="2:66" x14ac:dyDescent="0.25">
      <c r="B279">
        <v>33625</v>
      </c>
      <c r="C279" s="2" t="s">
        <v>94</v>
      </c>
      <c r="D279" s="2">
        <v>28618276</v>
      </c>
      <c r="E279" s="2" t="s">
        <v>86</v>
      </c>
      <c r="F279" s="1" t="s">
        <v>6</v>
      </c>
      <c r="G279" s="1">
        <v>920</v>
      </c>
      <c r="H279" s="1" t="s">
        <v>930</v>
      </c>
      <c r="I279" s="1" t="s">
        <v>924</v>
      </c>
      <c r="J279" s="16">
        <v>0.45833333333333331</v>
      </c>
      <c r="K279" s="16">
        <v>0.4627546296296296</v>
      </c>
      <c r="L279" s="16">
        <v>4.4212962962962947E-3</v>
      </c>
      <c r="M279" s="16">
        <v>0.44791666666666663</v>
      </c>
      <c r="N279" s="16">
        <v>0.46875</v>
      </c>
      <c r="O279" s="1">
        <v>1</v>
      </c>
      <c r="P279" s="3">
        <v>0</v>
      </c>
      <c r="Q279" s="3">
        <v>6.0000000000000018</v>
      </c>
      <c r="R279" s="11">
        <v>0.24633101851851855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1.6412037037037037E-2</v>
      </c>
      <c r="AP279" s="4">
        <v>2.0833333333333332E-2</v>
      </c>
      <c r="AQ279" s="4">
        <v>2.0833333333333332E-2</v>
      </c>
      <c r="AR279" s="4">
        <v>2.0833333333333332E-2</v>
      </c>
      <c r="AS279" s="4">
        <v>2.0833333333333332E-2</v>
      </c>
      <c r="AT279" s="4">
        <v>2.0833333333333332E-2</v>
      </c>
      <c r="AU279" s="4">
        <v>2.0833333333333332E-2</v>
      </c>
      <c r="AV279" s="4">
        <v>2.0833333333333332E-2</v>
      </c>
      <c r="AW279" s="4">
        <v>2.0833333333333332E-2</v>
      </c>
      <c r="AX279" s="4">
        <v>2.0833333333333332E-2</v>
      </c>
      <c r="AY279" s="4">
        <v>2.0833333333333332E-2</v>
      </c>
      <c r="AZ279" s="4">
        <v>2.0833333333333332E-2</v>
      </c>
      <c r="BA279" s="4">
        <v>7.5231481481481471E-4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</row>
    <row r="280" spans="2:66" x14ac:dyDescent="0.25">
      <c r="B280">
        <v>33628</v>
      </c>
      <c r="C280" s="2" t="s">
        <v>68</v>
      </c>
      <c r="D280" s="2">
        <v>32804616</v>
      </c>
      <c r="E280" s="2" t="s">
        <v>69</v>
      </c>
      <c r="F280" s="1" t="s">
        <v>6</v>
      </c>
      <c r="G280" s="1">
        <v>417</v>
      </c>
      <c r="H280" s="1" t="s">
        <v>934</v>
      </c>
      <c r="I280" s="1" t="s">
        <v>924</v>
      </c>
      <c r="J280" s="16">
        <v>0.33333333333333331</v>
      </c>
      <c r="K280" s="16">
        <v>0.33362268518518517</v>
      </c>
      <c r="L280" s="16">
        <v>2.8935185185184967E-4</v>
      </c>
      <c r="M280" s="16">
        <v>0.32291666666666663</v>
      </c>
      <c r="N280" s="16">
        <v>0.34375</v>
      </c>
      <c r="O280" s="1">
        <v>1</v>
      </c>
      <c r="P280" s="3">
        <v>0</v>
      </c>
      <c r="Q280" s="3">
        <v>6.0000000000000018</v>
      </c>
      <c r="R280" s="11">
        <v>0.24194444444444446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2.0543981481481479E-2</v>
      </c>
      <c r="AJ280" s="4">
        <v>2.0833333333333332E-2</v>
      </c>
      <c r="AK280" s="4">
        <v>2.0833333333333332E-2</v>
      </c>
      <c r="AL280" s="4">
        <v>2.0833333333333332E-2</v>
      </c>
      <c r="AM280" s="4">
        <v>1.0856481481481481E-2</v>
      </c>
      <c r="AN280" s="4">
        <v>2.0833333333333332E-2</v>
      </c>
      <c r="AO280" s="4">
        <v>2.0833333333333332E-2</v>
      </c>
      <c r="AP280" s="4">
        <v>2.0833333333333332E-2</v>
      </c>
      <c r="AQ280" s="4">
        <v>2.0833333333333332E-2</v>
      </c>
      <c r="AR280" s="4">
        <v>2.0833333333333332E-2</v>
      </c>
      <c r="AS280" s="4">
        <v>2.0833333333333332E-2</v>
      </c>
      <c r="AT280" s="4">
        <v>2.0833333333333332E-2</v>
      </c>
      <c r="AU280" s="4">
        <v>2.2106481481481478E-3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</row>
    <row r="281" spans="2:66" x14ac:dyDescent="0.25">
      <c r="B281">
        <v>33639</v>
      </c>
      <c r="C281" s="2" t="s">
        <v>325</v>
      </c>
      <c r="D281" s="2">
        <v>39535473</v>
      </c>
      <c r="E281" s="2" t="s">
        <v>233</v>
      </c>
      <c r="F281" s="1" t="s">
        <v>6</v>
      </c>
      <c r="G281" s="1">
        <v>925</v>
      </c>
      <c r="H281" s="1" t="s">
        <v>931</v>
      </c>
      <c r="I281" s="1" t="s">
        <v>924</v>
      </c>
      <c r="J281" s="16">
        <v>0.5</v>
      </c>
      <c r="K281" s="16" t="s">
        <v>979</v>
      </c>
      <c r="L281" s="16" t="s">
        <v>979</v>
      </c>
      <c r="M281" s="16">
        <v>0.48958333333333331</v>
      </c>
      <c r="N281" s="16">
        <v>0.51041666666666663</v>
      </c>
      <c r="O281" s="1">
        <v>1</v>
      </c>
      <c r="P281" s="3">
        <v>1</v>
      </c>
      <c r="Q281" s="3">
        <v>6.9999999999999991</v>
      </c>
      <c r="R281" s="11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</row>
    <row r="282" spans="2:66" x14ac:dyDescent="0.25">
      <c r="B282">
        <v>33646</v>
      </c>
      <c r="C282" s="2" t="s">
        <v>359</v>
      </c>
      <c r="D282" s="2">
        <v>31254442</v>
      </c>
      <c r="E282" s="2" t="s">
        <v>965</v>
      </c>
      <c r="F282" s="1" t="s">
        <v>3</v>
      </c>
      <c r="G282" s="1">
        <v>914</v>
      </c>
      <c r="H282" s="1" t="s">
        <v>953</v>
      </c>
      <c r="I282" s="1" t="s">
        <v>924</v>
      </c>
      <c r="J282" s="16">
        <v>0.33333333333333331</v>
      </c>
      <c r="K282" s="16">
        <v>0.33346064814814813</v>
      </c>
      <c r="L282" s="16">
        <v>1.2731481481481274E-4</v>
      </c>
      <c r="M282" s="16">
        <v>0.32291666666666663</v>
      </c>
      <c r="N282" s="16">
        <v>0.34375</v>
      </c>
      <c r="O282" s="1">
        <v>1</v>
      </c>
      <c r="P282" s="3">
        <v>0</v>
      </c>
      <c r="Q282" s="3">
        <v>6.0000000000000018</v>
      </c>
      <c r="R282" s="11">
        <v>0.25106481481481485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2.0706018518518519E-2</v>
      </c>
      <c r="AJ282" s="4">
        <v>2.0833333333333332E-2</v>
      </c>
      <c r="AK282" s="4">
        <v>2.0833333333333332E-2</v>
      </c>
      <c r="AL282" s="4">
        <v>2.0833333333333332E-2</v>
      </c>
      <c r="AM282" s="4">
        <v>2.0833333333333332E-2</v>
      </c>
      <c r="AN282" s="4">
        <v>2.0833333333333332E-2</v>
      </c>
      <c r="AO282" s="4">
        <v>2.0833333333333332E-2</v>
      </c>
      <c r="AP282" s="4">
        <v>2.0833333333333332E-2</v>
      </c>
      <c r="AQ282" s="4">
        <v>2.0833333333333332E-2</v>
      </c>
      <c r="AR282" s="4">
        <v>2.0833333333333332E-2</v>
      </c>
      <c r="AS282" s="4">
        <v>2.0833333333333332E-2</v>
      </c>
      <c r="AT282" s="4">
        <v>2.0833333333333332E-2</v>
      </c>
      <c r="AU282" s="4">
        <v>1.1921296296296296E-3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</row>
    <row r="283" spans="2:66" x14ac:dyDescent="0.25">
      <c r="B283">
        <v>33647</v>
      </c>
      <c r="C283" s="2" t="s">
        <v>288</v>
      </c>
      <c r="D283" s="2">
        <v>38183313</v>
      </c>
      <c r="E283" s="2" t="s">
        <v>93</v>
      </c>
      <c r="F283" s="1" t="s">
        <v>16</v>
      </c>
      <c r="G283" s="1">
        <v>590</v>
      </c>
      <c r="H283" s="1" t="s">
        <v>928</v>
      </c>
      <c r="I283" s="1" t="s">
        <v>924</v>
      </c>
      <c r="J283" s="16">
        <v>0.70833333333333337</v>
      </c>
      <c r="K283" s="16">
        <v>0.70755787037037032</v>
      </c>
      <c r="L283" s="16">
        <v>2.0057870370370368E-2</v>
      </c>
      <c r="M283" s="16">
        <v>0.69791666666666674</v>
      </c>
      <c r="N283" s="16">
        <v>0.71875</v>
      </c>
      <c r="O283" s="1" t="s">
        <v>978</v>
      </c>
      <c r="P283" s="3" t="s">
        <v>978</v>
      </c>
      <c r="Q283" s="3" t="s">
        <v>979</v>
      </c>
      <c r="R283" s="11">
        <v>0.2426388888888889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7.7546296296296304E-4</v>
      </c>
      <c r="BA283" s="4">
        <v>2.0833333333333332E-2</v>
      </c>
      <c r="BB283" s="4">
        <v>2.0833333333333332E-2</v>
      </c>
      <c r="BC283" s="4">
        <v>2.0833333333333332E-2</v>
      </c>
      <c r="BD283" s="4">
        <v>1.6331018518518519E-2</v>
      </c>
      <c r="BE283" s="4">
        <v>2.0833333333333332E-2</v>
      </c>
      <c r="BF283" s="4">
        <v>2.0833333333333332E-2</v>
      </c>
      <c r="BG283" s="4">
        <v>2.0833333333333332E-2</v>
      </c>
      <c r="BH283" s="4">
        <v>2.0833333333333332E-2</v>
      </c>
      <c r="BI283" s="4">
        <v>2.0833333333333332E-2</v>
      </c>
      <c r="BJ283" s="4">
        <v>2.0833333333333332E-2</v>
      </c>
      <c r="BK283" s="4">
        <v>2.0833333333333332E-2</v>
      </c>
      <c r="BL283" s="4">
        <v>1.7199074074074071E-2</v>
      </c>
      <c r="BM283" s="4">
        <v>0</v>
      </c>
      <c r="BN283" s="4">
        <v>0</v>
      </c>
    </row>
    <row r="284" spans="2:66" x14ac:dyDescent="0.25">
      <c r="B284">
        <v>33666</v>
      </c>
      <c r="C284" s="2" t="s">
        <v>849</v>
      </c>
      <c r="D284" s="2">
        <v>31733721</v>
      </c>
      <c r="E284" s="2" t="s">
        <v>135</v>
      </c>
      <c r="F284" s="1" t="s">
        <v>6</v>
      </c>
      <c r="G284" s="1">
        <v>431</v>
      </c>
      <c r="H284" s="1" t="s">
        <v>929</v>
      </c>
      <c r="I284" s="1" t="s">
        <v>925</v>
      </c>
      <c r="J284" s="16">
        <v>0.25</v>
      </c>
      <c r="K284" s="16" t="s">
        <v>979</v>
      </c>
      <c r="L284" s="16" t="s">
        <v>979</v>
      </c>
      <c r="M284" s="16">
        <v>0.23958333333333334</v>
      </c>
      <c r="N284" s="16">
        <v>0.26041666666666669</v>
      </c>
      <c r="O284" s="1">
        <v>1</v>
      </c>
      <c r="P284" s="3">
        <v>1</v>
      </c>
      <c r="Q284" s="3">
        <v>6</v>
      </c>
      <c r="R284" s="11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</row>
    <row r="285" spans="2:66" x14ac:dyDescent="0.25">
      <c r="B285">
        <v>33670</v>
      </c>
      <c r="C285" s="2" t="s">
        <v>672</v>
      </c>
      <c r="D285" s="2">
        <v>34164895</v>
      </c>
      <c r="E285" s="2" t="s">
        <v>76</v>
      </c>
      <c r="F285" s="1" t="s">
        <v>12</v>
      </c>
      <c r="G285" s="1">
        <v>590</v>
      </c>
      <c r="H285" s="1" t="s">
        <v>928</v>
      </c>
      <c r="I285" s="1" t="s">
        <v>924</v>
      </c>
      <c r="J285" s="16">
        <v>0.25</v>
      </c>
      <c r="K285" s="16">
        <v>0.25090277777777775</v>
      </c>
      <c r="L285" s="16">
        <v>9.0277777777777665E-4</v>
      </c>
      <c r="M285" s="16">
        <v>0.23958333333333334</v>
      </c>
      <c r="N285" s="16">
        <v>0.26041666666666669</v>
      </c>
      <c r="O285" s="1">
        <v>1</v>
      </c>
      <c r="P285" s="3">
        <v>0</v>
      </c>
      <c r="Q285" s="3">
        <v>6</v>
      </c>
      <c r="R285" s="11">
        <v>0.25008101851851855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1.9930555555555556E-2</v>
      </c>
      <c r="AF285" s="4">
        <v>2.0833333333333332E-2</v>
      </c>
      <c r="AG285" s="4">
        <v>2.0833333333333332E-2</v>
      </c>
      <c r="AH285" s="4">
        <v>2.0833333333333332E-2</v>
      </c>
      <c r="AI285" s="4">
        <v>2.0833333333333332E-2</v>
      </c>
      <c r="AJ285" s="4">
        <v>2.0833333333333332E-2</v>
      </c>
      <c r="AK285" s="4">
        <v>2.0833333333333332E-2</v>
      </c>
      <c r="AL285" s="4">
        <v>2.0833333333333332E-2</v>
      </c>
      <c r="AM285" s="4">
        <v>2.0833333333333332E-2</v>
      </c>
      <c r="AN285" s="4">
        <v>2.0833333333333332E-2</v>
      </c>
      <c r="AO285" s="4">
        <v>2.0833333333333332E-2</v>
      </c>
      <c r="AP285" s="4">
        <v>2.0833333333333332E-2</v>
      </c>
      <c r="AQ285" s="4">
        <v>9.8379629629629642E-4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</row>
    <row r="286" spans="2:66" x14ac:dyDescent="0.25">
      <c r="B286">
        <v>33681</v>
      </c>
      <c r="C286" s="2" t="s">
        <v>207</v>
      </c>
      <c r="D286" s="2">
        <v>33090114</v>
      </c>
      <c r="E286" s="2" t="s">
        <v>233</v>
      </c>
      <c r="F286" s="1" t="s">
        <v>6</v>
      </c>
      <c r="G286" s="1">
        <v>925</v>
      </c>
      <c r="H286" s="1" t="s">
        <v>931</v>
      </c>
      <c r="I286" s="1" t="s">
        <v>924</v>
      </c>
      <c r="J286" s="16">
        <v>0.375</v>
      </c>
      <c r="K286" s="16">
        <v>0.37210648148148151</v>
      </c>
      <c r="L286" s="16">
        <v>1.7939814814814815E-2</v>
      </c>
      <c r="M286" s="16">
        <v>0.36458333333333331</v>
      </c>
      <c r="N286" s="16">
        <v>0.38541666666666669</v>
      </c>
      <c r="O286" s="1">
        <v>1</v>
      </c>
      <c r="P286" s="3">
        <v>0</v>
      </c>
      <c r="Q286" s="3">
        <v>6.9999999999999991</v>
      </c>
      <c r="R286" s="11">
        <v>0.29530092592592594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2.8935185185185188E-3</v>
      </c>
      <c r="AK286" s="4">
        <v>2.0833333333333332E-2</v>
      </c>
      <c r="AL286" s="4">
        <v>2.0833333333333332E-2</v>
      </c>
      <c r="AM286" s="4">
        <v>2.0833333333333332E-2</v>
      </c>
      <c r="AN286" s="4">
        <v>2.0833333333333332E-2</v>
      </c>
      <c r="AO286" s="4">
        <v>2.0833333333333332E-2</v>
      </c>
      <c r="AP286" s="4">
        <v>2.0833333333333332E-2</v>
      </c>
      <c r="AQ286" s="4">
        <v>2.0833333333333332E-2</v>
      </c>
      <c r="AR286" s="4">
        <v>1.7615740740740741E-2</v>
      </c>
      <c r="AS286" s="4">
        <v>2.0833333333333332E-2</v>
      </c>
      <c r="AT286" s="4">
        <v>2.0833333333333332E-2</v>
      </c>
      <c r="AU286" s="4">
        <v>2.0833333333333332E-2</v>
      </c>
      <c r="AV286" s="4">
        <v>2.0833333333333332E-2</v>
      </c>
      <c r="AW286" s="4">
        <v>2.0833333333333332E-2</v>
      </c>
      <c r="AX286" s="4">
        <v>2.0833333333333332E-2</v>
      </c>
      <c r="AY286" s="4">
        <v>3.9583333333333337E-3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</row>
    <row r="287" spans="2:66" x14ac:dyDescent="0.25">
      <c r="B287">
        <v>33687</v>
      </c>
      <c r="C287" s="2" t="s">
        <v>431</v>
      </c>
      <c r="D287" s="2">
        <v>28883953</v>
      </c>
      <c r="E287" s="2" t="s">
        <v>26</v>
      </c>
      <c r="F287" s="1" t="s">
        <v>3</v>
      </c>
      <c r="G287" s="1">
        <v>914</v>
      </c>
      <c r="H287" s="1" t="s">
        <v>953</v>
      </c>
      <c r="I287" s="1" t="s">
        <v>924</v>
      </c>
      <c r="J287" s="16">
        <v>0.625</v>
      </c>
      <c r="K287" s="16">
        <v>0.62504629629629627</v>
      </c>
      <c r="L287" s="16">
        <v>4.6296296296294281E-5</v>
      </c>
      <c r="M287" s="16">
        <v>0.61458333333333337</v>
      </c>
      <c r="N287" s="16">
        <v>0.63541666666666663</v>
      </c>
      <c r="O287" s="1">
        <v>1</v>
      </c>
      <c r="P287" s="3">
        <v>0</v>
      </c>
      <c r="Q287" s="3">
        <v>6</v>
      </c>
      <c r="R287" s="11">
        <v>0.25083333333333335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2.0787037037037038E-2</v>
      </c>
      <c r="AX287" s="4">
        <v>2.0833333333333332E-2</v>
      </c>
      <c r="AY287" s="4">
        <v>2.0833333333333332E-2</v>
      </c>
      <c r="AZ287" s="4">
        <v>2.0833333333333332E-2</v>
      </c>
      <c r="BA287" s="4">
        <v>2.0833333333333332E-2</v>
      </c>
      <c r="BB287" s="4">
        <v>2.0833333333333332E-2</v>
      </c>
      <c r="BC287" s="4">
        <v>2.0833333333333332E-2</v>
      </c>
      <c r="BD287" s="4">
        <v>2.0833333333333332E-2</v>
      </c>
      <c r="BE287" s="4">
        <v>2.0833333333333332E-2</v>
      </c>
      <c r="BF287" s="4">
        <v>2.0833333333333332E-2</v>
      </c>
      <c r="BG287" s="4">
        <v>2.0833333333333332E-2</v>
      </c>
      <c r="BH287" s="4">
        <v>2.0833333333333332E-2</v>
      </c>
      <c r="BI287" s="4">
        <v>8.7962962962962962E-4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</row>
    <row r="288" spans="2:66" x14ac:dyDescent="0.25">
      <c r="B288">
        <v>33692</v>
      </c>
      <c r="C288" s="2" t="s">
        <v>440</v>
      </c>
      <c r="D288" s="2">
        <v>29615819</v>
      </c>
      <c r="E288" s="2" t="s">
        <v>138</v>
      </c>
      <c r="F288" s="1" t="s">
        <v>16</v>
      </c>
      <c r="G288" s="1">
        <v>440</v>
      </c>
      <c r="H288" s="1" t="s">
        <v>936</v>
      </c>
      <c r="I288" s="1" t="s">
        <v>924</v>
      </c>
      <c r="J288" s="16">
        <v>0.375</v>
      </c>
      <c r="K288" s="16">
        <v>0.42130787037037037</v>
      </c>
      <c r="L288" s="16">
        <v>4.6412037037037029E-3</v>
      </c>
      <c r="M288" s="16">
        <v>0.36458333333333331</v>
      </c>
      <c r="N288" s="16">
        <v>0.38541666666666669</v>
      </c>
      <c r="O288" s="1">
        <v>1</v>
      </c>
      <c r="P288" s="3">
        <v>1</v>
      </c>
      <c r="Q288" s="3">
        <v>6</v>
      </c>
      <c r="R288" s="11">
        <v>0.21839120370370374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1.6192129629629629E-2</v>
      </c>
      <c r="AN288" s="4">
        <v>2.0833333333333332E-2</v>
      </c>
      <c r="AO288" s="4">
        <v>2.0833333333333332E-2</v>
      </c>
      <c r="AP288" s="4">
        <v>2.0833333333333332E-2</v>
      </c>
      <c r="AQ288" s="4">
        <v>2.0833333333333332E-2</v>
      </c>
      <c r="AR288" s="4">
        <v>2.0833333333333332E-2</v>
      </c>
      <c r="AS288" s="4">
        <v>2.0833333333333332E-2</v>
      </c>
      <c r="AT288" s="4">
        <v>2.0833333333333332E-2</v>
      </c>
      <c r="AU288" s="4">
        <v>2.0833333333333332E-2</v>
      </c>
      <c r="AV288" s="4">
        <v>2.0833333333333332E-2</v>
      </c>
      <c r="AW288" s="4">
        <v>1.4699074074074074E-2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</row>
    <row r="289" spans="2:66" x14ac:dyDescent="0.25">
      <c r="B289">
        <v>33694</v>
      </c>
      <c r="C289" s="2" t="s">
        <v>324</v>
      </c>
      <c r="D289" s="2">
        <v>39362088</v>
      </c>
      <c r="E289" s="2" t="s">
        <v>38</v>
      </c>
      <c r="F289" s="1" t="s">
        <v>6</v>
      </c>
      <c r="G289" s="1">
        <v>923</v>
      </c>
      <c r="H289" s="1" t="s">
        <v>931</v>
      </c>
      <c r="I289" s="1" t="s">
        <v>924</v>
      </c>
      <c r="J289" s="16">
        <v>0.54166666666666663</v>
      </c>
      <c r="K289" s="16">
        <v>0.54627314814814809</v>
      </c>
      <c r="L289" s="16">
        <v>4.6064814814814788E-3</v>
      </c>
      <c r="M289" s="16">
        <v>0.53125</v>
      </c>
      <c r="N289" s="16">
        <v>0.55208333333333326</v>
      </c>
      <c r="O289" s="1">
        <v>1</v>
      </c>
      <c r="P289" s="3">
        <v>0</v>
      </c>
      <c r="Q289" s="3">
        <v>6</v>
      </c>
      <c r="R289" s="11">
        <v>0.24549768518518519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1.622685185185185E-2</v>
      </c>
      <c r="AT289" s="4">
        <v>2.0833333333333332E-2</v>
      </c>
      <c r="AU289" s="4">
        <v>2.0833333333333332E-2</v>
      </c>
      <c r="AV289" s="4">
        <v>2.0833333333333332E-2</v>
      </c>
      <c r="AW289" s="4">
        <v>2.0833333333333332E-2</v>
      </c>
      <c r="AX289" s="4">
        <v>2.0833333333333332E-2</v>
      </c>
      <c r="AY289" s="4">
        <v>2.0833333333333332E-2</v>
      </c>
      <c r="AZ289" s="4">
        <v>2.0833333333333332E-2</v>
      </c>
      <c r="BA289" s="4">
        <v>2.0833333333333332E-2</v>
      </c>
      <c r="BB289" s="4">
        <v>2.0833333333333332E-2</v>
      </c>
      <c r="BC289" s="4">
        <v>2.0833333333333332E-2</v>
      </c>
      <c r="BD289" s="4">
        <v>2.0833333333333332E-2</v>
      </c>
      <c r="BE289" s="4">
        <v>1.0416666666666667E-4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</row>
    <row r="290" spans="2:66" x14ac:dyDescent="0.25">
      <c r="B290">
        <v>33705</v>
      </c>
      <c r="C290" s="2" t="s">
        <v>305</v>
      </c>
      <c r="D290" s="2">
        <v>41023471</v>
      </c>
      <c r="E290" s="2" t="s">
        <v>99</v>
      </c>
      <c r="F290" s="1" t="s">
        <v>12</v>
      </c>
      <c r="G290" s="1">
        <v>905</v>
      </c>
      <c r="H290" s="1" t="s">
        <v>940</v>
      </c>
      <c r="I290" s="1" t="s">
        <v>924</v>
      </c>
      <c r="J290" s="16">
        <v>0.625</v>
      </c>
      <c r="K290" s="16">
        <v>0.62540509259259258</v>
      </c>
      <c r="L290" s="16">
        <v>4.0509259259259231E-4</v>
      </c>
      <c r="M290" s="16">
        <v>0.61458333333333337</v>
      </c>
      <c r="N290" s="16">
        <v>0.63541666666666663</v>
      </c>
      <c r="O290" s="1">
        <v>1</v>
      </c>
      <c r="P290" s="3">
        <v>0</v>
      </c>
      <c r="Q290" s="3">
        <v>6.9999999999999991</v>
      </c>
      <c r="R290" s="11">
        <v>0.29136574074074079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2.0428240740740743E-2</v>
      </c>
      <c r="AX290" s="4">
        <v>2.0833333333333332E-2</v>
      </c>
      <c r="AY290" s="4">
        <v>2.0833333333333332E-2</v>
      </c>
      <c r="AZ290" s="4">
        <v>2.0833333333333332E-2</v>
      </c>
      <c r="BA290" s="4">
        <v>2.0833333333333332E-2</v>
      </c>
      <c r="BB290" s="4">
        <v>2.0833333333333332E-2</v>
      </c>
      <c r="BC290" s="4">
        <v>2.0833333333333332E-2</v>
      </c>
      <c r="BD290" s="4">
        <v>2.0833333333333332E-2</v>
      </c>
      <c r="BE290" s="4">
        <v>2.0833333333333332E-2</v>
      </c>
      <c r="BF290" s="4">
        <v>2.0833333333333332E-2</v>
      </c>
      <c r="BG290" s="4">
        <v>2.0833333333333332E-2</v>
      </c>
      <c r="BH290" s="4">
        <v>2.0833333333333332E-2</v>
      </c>
      <c r="BI290" s="4">
        <v>2.0833333333333332E-2</v>
      </c>
      <c r="BJ290" s="4">
        <v>2.0833333333333332E-2</v>
      </c>
      <c r="BK290" s="4">
        <v>1.0416666666666667E-4</v>
      </c>
      <c r="BL290" s="4">
        <v>0</v>
      </c>
      <c r="BM290" s="4">
        <v>0</v>
      </c>
      <c r="BN290" s="4">
        <v>0</v>
      </c>
    </row>
    <row r="291" spans="2:66" x14ac:dyDescent="0.25">
      <c r="B291">
        <v>33706</v>
      </c>
      <c r="C291" s="2" t="s">
        <v>719</v>
      </c>
      <c r="D291" s="2">
        <v>39753045</v>
      </c>
      <c r="E291" s="2" t="s">
        <v>170</v>
      </c>
      <c r="F291" s="1" t="s">
        <v>12</v>
      </c>
      <c r="G291" s="1">
        <v>504</v>
      </c>
      <c r="H291" s="1" t="s">
        <v>945</v>
      </c>
      <c r="I291" s="1" t="s">
        <v>924</v>
      </c>
      <c r="J291" s="16">
        <v>0.33333333333333331</v>
      </c>
      <c r="K291" s="16">
        <v>0.33604166666666663</v>
      </c>
      <c r="L291" s="16">
        <v>2.7083333333333334E-3</v>
      </c>
      <c r="M291" s="16">
        <v>0.32291666666666663</v>
      </c>
      <c r="N291" s="16">
        <v>0.34375</v>
      </c>
      <c r="O291" s="1">
        <v>1</v>
      </c>
      <c r="P291" s="3">
        <v>0</v>
      </c>
      <c r="Q291" s="3">
        <v>6.0000000000000018</v>
      </c>
      <c r="R291" s="11">
        <v>0.25289351851851855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1.8124999999999999E-2</v>
      </c>
      <c r="AJ291" s="4">
        <v>2.0833333333333332E-2</v>
      </c>
      <c r="AK291" s="4">
        <v>2.0833333333333332E-2</v>
      </c>
      <c r="AL291" s="4">
        <v>2.0833333333333332E-2</v>
      </c>
      <c r="AM291" s="4">
        <v>2.0833333333333332E-2</v>
      </c>
      <c r="AN291" s="4">
        <v>2.0833333333333332E-2</v>
      </c>
      <c r="AO291" s="4">
        <v>2.0833333333333332E-2</v>
      </c>
      <c r="AP291" s="4">
        <v>2.0833333333333332E-2</v>
      </c>
      <c r="AQ291" s="4">
        <v>2.0833333333333332E-2</v>
      </c>
      <c r="AR291" s="4">
        <v>2.0833333333333332E-2</v>
      </c>
      <c r="AS291" s="4">
        <v>2.0833333333333332E-2</v>
      </c>
      <c r="AT291" s="4">
        <v>2.0833333333333332E-2</v>
      </c>
      <c r="AU291" s="4">
        <v>5.6018518518518518E-3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</row>
    <row r="292" spans="2:66" x14ac:dyDescent="0.25">
      <c r="B292">
        <v>33707</v>
      </c>
      <c r="C292" s="2" t="s">
        <v>564</v>
      </c>
      <c r="D292" s="2">
        <v>32501241</v>
      </c>
      <c r="E292" s="2" t="s">
        <v>965</v>
      </c>
      <c r="F292" s="1" t="s">
        <v>3</v>
      </c>
      <c r="G292" s="1">
        <v>914</v>
      </c>
      <c r="H292" s="1" t="s">
        <v>953</v>
      </c>
      <c r="I292" s="1" t="s">
        <v>924</v>
      </c>
      <c r="J292" s="16">
        <v>0.33333333333333331</v>
      </c>
      <c r="K292" s="16">
        <v>0.33351851851851849</v>
      </c>
      <c r="L292" s="16">
        <v>1.8518518518518406E-4</v>
      </c>
      <c r="M292" s="16">
        <v>0.32291666666666663</v>
      </c>
      <c r="N292" s="16">
        <v>0.34375</v>
      </c>
      <c r="O292" s="1">
        <v>1</v>
      </c>
      <c r="P292" s="3">
        <v>0</v>
      </c>
      <c r="Q292" s="3">
        <v>8</v>
      </c>
      <c r="R292" s="11">
        <v>0.33381944444444445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2.0648148148148148E-2</v>
      </c>
      <c r="AJ292" s="4">
        <v>2.0833333333333332E-2</v>
      </c>
      <c r="AK292" s="4">
        <v>2.0833333333333332E-2</v>
      </c>
      <c r="AL292" s="4">
        <v>2.0833333333333332E-2</v>
      </c>
      <c r="AM292" s="4">
        <v>2.0833333333333332E-2</v>
      </c>
      <c r="AN292" s="4">
        <v>2.0833333333333332E-2</v>
      </c>
      <c r="AO292" s="4">
        <v>2.0833333333333332E-2</v>
      </c>
      <c r="AP292" s="4">
        <v>2.0833333333333332E-2</v>
      </c>
      <c r="AQ292" s="4">
        <v>2.0833333333333332E-2</v>
      </c>
      <c r="AR292" s="4">
        <v>2.0833333333333332E-2</v>
      </c>
      <c r="AS292" s="4">
        <v>2.0833333333333332E-2</v>
      </c>
      <c r="AT292" s="4">
        <v>2.0833333333333332E-2</v>
      </c>
      <c r="AU292" s="4">
        <v>2.0833333333333332E-2</v>
      </c>
      <c r="AV292" s="4">
        <v>2.0833333333333332E-2</v>
      </c>
      <c r="AW292" s="4">
        <v>2.0833333333333332E-2</v>
      </c>
      <c r="AX292" s="4">
        <v>2.0833333333333332E-2</v>
      </c>
      <c r="AY292" s="4">
        <v>6.7129629629629625E-4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</row>
    <row r="293" spans="2:66" x14ac:dyDescent="0.25">
      <c r="B293">
        <v>33708</v>
      </c>
      <c r="C293" s="2" t="s">
        <v>630</v>
      </c>
      <c r="D293" s="2">
        <v>40754272</v>
      </c>
      <c r="E293" s="2" t="s">
        <v>186</v>
      </c>
      <c r="F293" s="1" t="s">
        <v>12</v>
      </c>
      <c r="G293" s="1">
        <v>1215</v>
      </c>
      <c r="H293" s="1" t="s">
        <v>941</v>
      </c>
      <c r="I293" s="1" t="s">
        <v>924</v>
      </c>
      <c r="J293" s="16">
        <v>0.45833333333333331</v>
      </c>
      <c r="K293" s="16">
        <v>0.45898148148148143</v>
      </c>
      <c r="L293" s="16">
        <v>6.481481481481477E-4</v>
      </c>
      <c r="M293" s="16">
        <v>0.44791666666666663</v>
      </c>
      <c r="N293" s="16">
        <v>0.46875</v>
      </c>
      <c r="O293" s="1">
        <v>1</v>
      </c>
      <c r="P293" s="3">
        <v>0</v>
      </c>
      <c r="Q293" s="3">
        <v>7</v>
      </c>
      <c r="R293" s="11">
        <v>0.2782175925925926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2.0185185185185184E-2</v>
      </c>
      <c r="AP293" s="4">
        <v>2.0833333333333332E-2</v>
      </c>
      <c r="AQ293" s="4">
        <v>2.0833333333333332E-2</v>
      </c>
      <c r="AR293" s="4">
        <v>2.0833333333333332E-2</v>
      </c>
      <c r="AS293" s="4">
        <v>2.0833333333333332E-2</v>
      </c>
      <c r="AT293" s="4">
        <v>2.0833333333333332E-2</v>
      </c>
      <c r="AU293" s="4">
        <v>2.0833333333333332E-2</v>
      </c>
      <c r="AV293" s="4">
        <v>2.0833333333333332E-2</v>
      </c>
      <c r="AW293" s="4">
        <v>2.0833333333333332E-2</v>
      </c>
      <c r="AX293" s="4">
        <v>1.3935185185185184E-2</v>
      </c>
      <c r="AY293" s="4">
        <v>1.7569444444444447E-2</v>
      </c>
      <c r="AZ293" s="4">
        <v>1.8657407407407407E-2</v>
      </c>
      <c r="BA293" s="4">
        <v>2.0833333333333332E-2</v>
      </c>
      <c r="BB293" s="4">
        <v>2.0370370370370369E-2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</row>
    <row r="294" spans="2:66" x14ac:dyDescent="0.25">
      <c r="B294">
        <v>33714</v>
      </c>
      <c r="C294" s="2" t="s">
        <v>89</v>
      </c>
      <c r="D294" s="2">
        <v>28248248</v>
      </c>
      <c r="E294" s="2" t="s">
        <v>90</v>
      </c>
      <c r="F294" s="1" t="s">
        <v>6</v>
      </c>
      <c r="G294" s="1">
        <v>590</v>
      </c>
      <c r="H294" s="1" t="s">
        <v>928</v>
      </c>
      <c r="I294" s="1" t="s">
        <v>924</v>
      </c>
      <c r="J294" s="16">
        <v>0.33333333333333331</v>
      </c>
      <c r="K294" s="16">
        <v>0.33310185185185187</v>
      </c>
      <c r="L294" s="16">
        <v>2.060185185185185E-2</v>
      </c>
      <c r="M294" s="16">
        <v>0.32291666666666663</v>
      </c>
      <c r="N294" s="16">
        <v>0.34375</v>
      </c>
      <c r="O294" s="1">
        <v>1</v>
      </c>
      <c r="P294" s="3">
        <v>0</v>
      </c>
      <c r="Q294" s="3">
        <v>6.0000000000000018</v>
      </c>
      <c r="R294" s="11">
        <v>0.25070601851851854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2.3148148148148146E-4</v>
      </c>
      <c r="AI294" s="4">
        <v>2.0833333333333332E-2</v>
      </c>
      <c r="AJ294" s="4">
        <v>2.0833333333333332E-2</v>
      </c>
      <c r="AK294" s="4">
        <v>2.0833333333333332E-2</v>
      </c>
      <c r="AL294" s="4">
        <v>2.0833333333333332E-2</v>
      </c>
      <c r="AM294" s="4">
        <v>2.0833333333333332E-2</v>
      </c>
      <c r="AN294" s="4">
        <v>2.0833333333333332E-2</v>
      </c>
      <c r="AO294" s="4">
        <v>2.0833333333333332E-2</v>
      </c>
      <c r="AP294" s="4">
        <v>2.0833333333333332E-2</v>
      </c>
      <c r="AQ294" s="4">
        <v>2.0833333333333332E-2</v>
      </c>
      <c r="AR294" s="4">
        <v>2.0833333333333332E-2</v>
      </c>
      <c r="AS294" s="4">
        <v>2.0833333333333332E-2</v>
      </c>
      <c r="AT294" s="4">
        <v>2.0833333333333332E-2</v>
      </c>
      <c r="AU294" s="4">
        <v>4.7453703703703704E-4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</row>
    <row r="295" spans="2:66" x14ac:dyDescent="0.25">
      <c r="B295">
        <v>33720</v>
      </c>
      <c r="C295" s="2" t="s">
        <v>335</v>
      </c>
      <c r="D295" s="2">
        <v>26783031</v>
      </c>
      <c r="E295" s="2" t="s">
        <v>182</v>
      </c>
      <c r="F295" s="1" t="s">
        <v>3</v>
      </c>
      <c r="G295" s="1">
        <v>914</v>
      </c>
      <c r="H295" s="1" t="s">
        <v>931</v>
      </c>
      <c r="I295" s="1" t="s">
        <v>924</v>
      </c>
      <c r="J295" s="16">
        <v>0.58333333333333337</v>
      </c>
      <c r="K295" s="16" t="s">
        <v>979</v>
      </c>
      <c r="L295" s="16" t="s">
        <v>979</v>
      </c>
      <c r="M295" s="16">
        <v>0.57291666666666674</v>
      </c>
      <c r="N295" s="16">
        <v>0.59375</v>
      </c>
      <c r="O295" s="1">
        <v>1</v>
      </c>
      <c r="P295" s="3">
        <v>1</v>
      </c>
      <c r="Q295" s="3">
        <v>6.9999999999999991</v>
      </c>
      <c r="R295" s="11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</row>
    <row r="296" spans="2:66" x14ac:dyDescent="0.25">
      <c r="B296">
        <v>33727</v>
      </c>
      <c r="C296" s="2" t="s">
        <v>892</v>
      </c>
      <c r="D296" s="2">
        <v>26804420</v>
      </c>
      <c r="E296" s="2" t="s">
        <v>20</v>
      </c>
      <c r="F296" s="1" t="s">
        <v>6</v>
      </c>
      <c r="G296" s="1">
        <v>431</v>
      </c>
      <c r="H296" s="1" t="s">
        <v>929</v>
      </c>
      <c r="I296" s="1" t="s">
        <v>925</v>
      </c>
      <c r="J296" s="16">
        <v>0.66666666666666663</v>
      </c>
      <c r="K296" s="16" t="s">
        <v>979</v>
      </c>
      <c r="L296" s="16" t="s">
        <v>979</v>
      </c>
      <c r="M296" s="16">
        <v>0.65625</v>
      </c>
      <c r="N296" s="16">
        <v>0.67708333333333326</v>
      </c>
      <c r="O296" s="1">
        <v>1</v>
      </c>
      <c r="P296" s="3">
        <v>1</v>
      </c>
      <c r="Q296" s="3">
        <v>5.0000000000000009</v>
      </c>
      <c r="R296" s="11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</row>
    <row r="297" spans="2:66" x14ac:dyDescent="0.25">
      <c r="B297">
        <v>33730</v>
      </c>
      <c r="C297" s="2" t="s">
        <v>208</v>
      </c>
      <c r="D297" s="2">
        <v>33101137</v>
      </c>
      <c r="E297" s="2" t="s">
        <v>44</v>
      </c>
      <c r="F297" s="1" t="s">
        <v>16</v>
      </c>
      <c r="G297" s="1">
        <v>440</v>
      </c>
      <c r="H297" s="1" t="s">
        <v>936</v>
      </c>
      <c r="I297" s="1" t="s">
        <v>924</v>
      </c>
      <c r="J297" s="16">
        <v>0.625</v>
      </c>
      <c r="K297" s="16">
        <v>0.63116898148148148</v>
      </c>
      <c r="L297" s="16">
        <v>6.1689814814814802E-3</v>
      </c>
      <c r="M297" s="16">
        <v>0.61458333333333337</v>
      </c>
      <c r="N297" s="16">
        <v>0.63541666666666663</v>
      </c>
      <c r="O297" s="1">
        <v>1</v>
      </c>
      <c r="P297" s="3">
        <v>0</v>
      </c>
      <c r="Q297" s="3">
        <v>6</v>
      </c>
      <c r="R297" s="11">
        <v>0.24392361111111113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1.4664351851851852E-2</v>
      </c>
      <c r="AX297" s="4">
        <v>2.0833333333333332E-2</v>
      </c>
      <c r="AY297" s="4">
        <v>2.0833333333333332E-2</v>
      </c>
      <c r="AZ297" s="4">
        <v>2.0833333333333332E-2</v>
      </c>
      <c r="BA297" s="4">
        <v>2.0833333333333332E-2</v>
      </c>
      <c r="BB297" s="4">
        <v>2.0833333333333332E-2</v>
      </c>
      <c r="BC297" s="4">
        <v>2.0833333333333332E-2</v>
      </c>
      <c r="BD297" s="4">
        <v>2.0833333333333332E-2</v>
      </c>
      <c r="BE297" s="4">
        <v>2.0833333333333332E-2</v>
      </c>
      <c r="BF297" s="4">
        <v>2.0833333333333332E-2</v>
      </c>
      <c r="BG297" s="4">
        <v>2.0833333333333332E-2</v>
      </c>
      <c r="BH297" s="4">
        <v>2.0833333333333332E-2</v>
      </c>
      <c r="BI297" s="4">
        <v>9.2592592592592588E-5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</row>
    <row r="298" spans="2:66" x14ac:dyDescent="0.25">
      <c r="B298">
        <v>33734</v>
      </c>
      <c r="C298" s="2" t="s">
        <v>510</v>
      </c>
      <c r="D298" s="2">
        <v>36853994</v>
      </c>
      <c r="E298" s="2" t="s">
        <v>119</v>
      </c>
      <c r="F298" s="1" t="s">
        <v>6</v>
      </c>
      <c r="G298" s="1">
        <v>417</v>
      </c>
      <c r="H298" s="1" t="s">
        <v>934</v>
      </c>
      <c r="I298" s="1" t="s">
        <v>924</v>
      </c>
      <c r="J298" s="16">
        <v>0.375</v>
      </c>
      <c r="K298" s="16">
        <v>0.37908564814814816</v>
      </c>
      <c r="L298" s="16">
        <v>4.0856481481481473E-3</v>
      </c>
      <c r="M298" s="16">
        <v>0.36458333333333331</v>
      </c>
      <c r="N298" s="16">
        <v>0.38541666666666669</v>
      </c>
      <c r="O298" s="1">
        <v>1</v>
      </c>
      <c r="P298" s="3">
        <v>0</v>
      </c>
      <c r="Q298" s="3">
        <v>6.9999999999999991</v>
      </c>
      <c r="R298" s="11">
        <v>0.28328703703703706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1.6747685185185185E-2</v>
      </c>
      <c r="AL298" s="4">
        <v>1.273148148148148E-3</v>
      </c>
      <c r="AM298" s="4">
        <v>1.5243055555555557E-2</v>
      </c>
      <c r="AN298" s="4">
        <v>2.0833333333333332E-2</v>
      </c>
      <c r="AO298" s="4">
        <v>2.0833333333333332E-2</v>
      </c>
      <c r="AP298" s="4">
        <v>2.0833333333333332E-2</v>
      </c>
      <c r="AQ298" s="4">
        <v>2.0833333333333332E-2</v>
      </c>
      <c r="AR298" s="4">
        <v>2.0833333333333332E-2</v>
      </c>
      <c r="AS298" s="4">
        <v>2.0833333333333332E-2</v>
      </c>
      <c r="AT298" s="4">
        <v>2.0833333333333332E-2</v>
      </c>
      <c r="AU298" s="4">
        <v>2.0833333333333332E-2</v>
      </c>
      <c r="AV298" s="4">
        <v>2.0833333333333332E-2</v>
      </c>
      <c r="AW298" s="4">
        <v>2.0833333333333332E-2</v>
      </c>
      <c r="AX298" s="4">
        <v>2.0833333333333332E-2</v>
      </c>
      <c r="AY298" s="4">
        <v>2.0833333333333332E-2</v>
      </c>
      <c r="AZ298" s="4">
        <v>2.3148148148148147E-5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</row>
    <row r="299" spans="2:66" x14ac:dyDescent="0.25">
      <c r="B299">
        <v>33737</v>
      </c>
      <c r="C299" s="2" t="s">
        <v>367</v>
      </c>
      <c r="D299" s="2">
        <v>32927096</v>
      </c>
      <c r="E299" s="2" t="s">
        <v>64</v>
      </c>
      <c r="F299" s="1" t="s">
        <v>3</v>
      </c>
      <c r="G299" s="1">
        <v>905</v>
      </c>
      <c r="H299" s="1" t="s">
        <v>940</v>
      </c>
      <c r="I299" s="1" t="s">
        <v>924</v>
      </c>
      <c r="J299" s="16">
        <v>0.45833333333333331</v>
      </c>
      <c r="K299" s="16">
        <v>0.46012731481481478</v>
      </c>
      <c r="L299" s="16">
        <v>1.7939814814814797E-3</v>
      </c>
      <c r="M299" s="16">
        <v>0.44791666666666663</v>
      </c>
      <c r="N299" s="16">
        <v>0.46875</v>
      </c>
      <c r="O299" s="1">
        <v>1</v>
      </c>
      <c r="P299" s="3">
        <v>0</v>
      </c>
      <c r="Q299" s="3">
        <v>6.0000000000000018</v>
      </c>
      <c r="R299" s="11">
        <v>0.2486342592592593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1.9039351851851852E-2</v>
      </c>
      <c r="AP299" s="4">
        <v>2.0833333333333332E-2</v>
      </c>
      <c r="AQ299" s="4">
        <v>2.0833333333333332E-2</v>
      </c>
      <c r="AR299" s="4">
        <v>2.0833333333333332E-2</v>
      </c>
      <c r="AS299" s="4">
        <v>2.0833333333333332E-2</v>
      </c>
      <c r="AT299" s="4">
        <v>2.0833333333333332E-2</v>
      </c>
      <c r="AU299" s="4">
        <v>2.0833333333333332E-2</v>
      </c>
      <c r="AV299" s="4">
        <v>2.0833333333333332E-2</v>
      </c>
      <c r="AW299" s="4">
        <v>2.0833333333333332E-2</v>
      </c>
      <c r="AX299" s="4">
        <v>2.0833333333333332E-2</v>
      </c>
      <c r="AY299" s="4">
        <v>2.0833333333333332E-2</v>
      </c>
      <c r="AZ299" s="4">
        <v>2.0833333333333332E-2</v>
      </c>
      <c r="BA299" s="4">
        <v>4.2824074074074075E-4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</row>
    <row r="300" spans="2:66" x14ac:dyDescent="0.25">
      <c r="B300">
        <v>33742</v>
      </c>
      <c r="C300" s="2" t="s">
        <v>762</v>
      </c>
      <c r="D300" s="2">
        <v>32455161</v>
      </c>
      <c r="E300" s="2" t="s">
        <v>90</v>
      </c>
      <c r="F300" s="1" t="s">
        <v>6</v>
      </c>
      <c r="G300" s="1">
        <v>590</v>
      </c>
      <c r="H300" s="1" t="s">
        <v>928</v>
      </c>
      <c r="I300" s="1" t="s">
        <v>924</v>
      </c>
      <c r="J300" s="16">
        <v>0.25</v>
      </c>
      <c r="K300" s="16">
        <v>0.25519675925925928</v>
      </c>
      <c r="L300" s="16">
        <v>5.1967592592592586E-3</v>
      </c>
      <c r="M300" s="16">
        <v>0.23958333333333334</v>
      </c>
      <c r="N300" s="16">
        <v>0.26041666666666669</v>
      </c>
      <c r="O300" s="1">
        <v>1</v>
      </c>
      <c r="P300" s="3">
        <v>0</v>
      </c>
      <c r="Q300" s="3">
        <v>6</v>
      </c>
      <c r="R300" s="11">
        <v>0.24495370370370373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1.5636574074074074E-2</v>
      </c>
      <c r="AF300" s="4">
        <v>2.0833333333333332E-2</v>
      </c>
      <c r="AG300" s="4">
        <v>2.0833333333333332E-2</v>
      </c>
      <c r="AH300" s="4">
        <v>2.0833333333333332E-2</v>
      </c>
      <c r="AI300" s="4">
        <v>2.0833333333333332E-2</v>
      </c>
      <c r="AJ300" s="4">
        <v>2.0833333333333332E-2</v>
      </c>
      <c r="AK300" s="4">
        <v>2.0833333333333332E-2</v>
      </c>
      <c r="AL300" s="4">
        <v>2.0833333333333332E-2</v>
      </c>
      <c r="AM300" s="4">
        <v>2.0833333333333332E-2</v>
      </c>
      <c r="AN300" s="4">
        <v>2.0833333333333332E-2</v>
      </c>
      <c r="AO300" s="4">
        <v>2.0833333333333332E-2</v>
      </c>
      <c r="AP300" s="4">
        <v>2.0833333333333332E-2</v>
      </c>
      <c r="AQ300" s="4">
        <v>1.5046296296296297E-4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</row>
    <row r="301" spans="2:66" x14ac:dyDescent="0.25">
      <c r="B301">
        <v>33747</v>
      </c>
      <c r="C301" s="2" t="s">
        <v>483</v>
      </c>
      <c r="D301" s="2">
        <v>32034801</v>
      </c>
      <c r="E301" s="2" t="s">
        <v>106</v>
      </c>
      <c r="F301" s="1" t="s">
        <v>16</v>
      </c>
      <c r="G301" s="1">
        <v>582</v>
      </c>
      <c r="H301" s="1" t="s">
        <v>937</v>
      </c>
      <c r="I301" s="1" t="s">
        <v>924</v>
      </c>
      <c r="J301" s="16">
        <v>0.375</v>
      </c>
      <c r="K301" s="16">
        <v>0.37515046296296295</v>
      </c>
      <c r="L301" s="16">
        <v>1.5046296296296335E-4</v>
      </c>
      <c r="M301" s="16">
        <v>0.36458333333333331</v>
      </c>
      <c r="N301" s="16">
        <v>0.38541666666666669</v>
      </c>
      <c r="O301" s="1">
        <v>1</v>
      </c>
      <c r="P301" s="3">
        <v>0</v>
      </c>
      <c r="Q301" s="3">
        <v>6</v>
      </c>
      <c r="R301" s="11">
        <v>0.24990740740740744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2.0682870370370372E-2</v>
      </c>
      <c r="AL301" s="4">
        <v>2.0833333333333332E-2</v>
      </c>
      <c r="AM301" s="4">
        <v>2.0833333333333332E-2</v>
      </c>
      <c r="AN301" s="4">
        <v>2.0833333333333332E-2</v>
      </c>
      <c r="AO301" s="4">
        <v>2.0833333333333332E-2</v>
      </c>
      <c r="AP301" s="4">
        <v>2.0833333333333332E-2</v>
      </c>
      <c r="AQ301" s="4">
        <v>2.0833333333333332E-2</v>
      </c>
      <c r="AR301" s="4">
        <v>2.0833333333333332E-2</v>
      </c>
      <c r="AS301" s="4">
        <v>2.0833333333333332E-2</v>
      </c>
      <c r="AT301" s="4">
        <v>2.0833333333333332E-2</v>
      </c>
      <c r="AU301" s="4">
        <v>2.0833333333333332E-2</v>
      </c>
      <c r="AV301" s="4">
        <v>2.0833333333333332E-2</v>
      </c>
      <c r="AW301" s="4">
        <v>5.7870370370370366E-5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</row>
    <row r="302" spans="2:66" x14ac:dyDescent="0.25">
      <c r="B302">
        <v>33750</v>
      </c>
      <c r="C302" s="2" t="s">
        <v>70</v>
      </c>
      <c r="D302" s="2">
        <v>32927924</v>
      </c>
      <c r="E302" s="2" t="s">
        <v>64</v>
      </c>
      <c r="F302" s="1" t="s">
        <v>3</v>
      </c>
      <c r="G302" s="1">
        <v>905</v>
      </c>
      <c r="H302" s="1" t="s">
        <v>940</v>
      </c>
      <c r="I302" s="1" t="s">
        <v>924</v>
      </c>
      <c r="J302" s="16">
        <v>0.3125</v>
      </c>
      <c r="K302" s="16">
        <v>0.31204861111111115</v>
      </c>
      <c r="L302" s="16">
        <v>2.0381944444444442E-2</v>
      </c>
      <c r="M302" s="16">
        <v>0.30208333333333331</v>
      </c>
      <c r="N302" s="16">
        <v>0.32291666666666669</v>
      </c>
      <c r="O302" s="1">
        <v>1</v>
      </c>
      <c r="P302" s="3">
        <v>0</v>
      </c>
      <c r="Q302" s="3">
        <v>6</v>
      </c>
      <c r="R302" s="11">
        <v>0.2512962962962963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4.5138888888888892E-4</v>
      </c>
      <c r="AH302" s="4">
        <v>2.0833333333333332E-2</v>
      </c>
      <c r="AI302" s="4">
        <v>2.0833333333333332E-2</v>
      </c>
      <c r="AJ302" s="4">
        <v>2.0833333333333332E-2</v>
      </c>
      <c r="AK302" s="4">
        <v>2.0833333333333332E-2</v>
      </c>
      <c r="AL302" s="4">
        <v>2.0833333333333332E-2</v>
      </c>
      <c r="AM302" s="4">
        <v>2.0833333333333332E-2</v>
      </c>
      <c r="AN302" s="4">
        <v>2.0833333333333332E-2</v>
      </c>
      <c r="AO302" s="4">
        <v>2.0833333333333332E-2</v>
      </c>
      <c r="AP302" s="4">
        <v>2.0833333333333332E-2</v>
      </c>
      <c r="AQ302" s="4">
        <v>2.0833333333333332E-2</v>
      </c>
      <c r="AR302" s="4">
        <v>2.0833333333333332E-2</v>
      </c>
      <c r="AS302" s="4">
        <v>2.0833333333333332E-2</v>
      </c>
      <c r="AT302" s="4">
        <v>8.4490740740740739E-4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</row>
    <row r="303" spans="2:66" x14ac:dyDescent="0.25">
      <c r="B303">
        <v>33754</v>
      </c>
      <c r="C303" s="2" t="s">
        <v>566</v>
      </c>
      <c r="D303" s="2">
        <v>33051638</v>
      </c>
      <c r="E303" s="2" t="s">
        <v>61</v>
      </c>
      <c r="F303" s="1" t="s">
        <v>3</v>
      </c>
      <c r="G303" s="1">
        <v>923</v>
      </c>
      <c r="H303" s="1" t="s">
        <v>931</v>
      </c>
      <c r="I303" s="1" t="s">
        <v>924</v>
      </c>
      <c r="J303" s="16">
        <v>0.33333333333333331</v>
      </c>
      <c r="K303" s="16">
        <v>0.33637731481481481</v>
      </c>
      <c r="L303" s="16">
        <v>3.0439814814814808E-3</v>
      </c>
      <c r="M303" s="16">
        <v>0.32291666666666663</v>
      </c>
      <c r="N303" s="16">
        <v>0.34375</v>
      </c>
      <c r="O303" s="1">
        <v>1</v>
      </c>
      <c r="P303" s="3">
        <v>0</v>
      </c>
      <c r="Q303" s="3">
        <v>6.0000000000000018</v>
      </c>
      <c r="R303" s="11">
        <v>0.24733796296296301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1.7789351851851851E-2</v>
      </c>
      <c r="AJ303" s="4">
        <v>2.0833333333333332E-2</v>
      </c>
      <c r="AK303" s="4">
        <v>2.0833333333333332E-2</v>
      </c>
      <c r="AL303" s="4">
        <v>2.0833333333333332E-2</v>
      </c>
      <c r="AM303" s="4">
        <v>2.0833333333333332E-2</v>
      </c>
      <c r="AN303" s="4">
        <v>2.0833333333333332E-2</v>
      </c>
      <c r="AO303" s="4">
        <v>2.0833333333333332E-2</v>
      </c>
      <c r="AP303" s="4">
        <v>2.0833333333333332E-2</v>
      </c>
      <c r="AQ303" s="4">
        <v>2.0833333333333332E-2</v>
      </c>
      <c r="AR303" s="4">
        <v>2.0833333333333332E-2</v>
      </c>
      <c r="AS303" s="4">
        <v>2.0833333333333332E-2</v>
      </c>
      <c r="AT303" s="4">
        <v>2.0833333333333332E-2</v>
      </c>
      <c r="AU303" s="4">
        <v>3.8194444444444446E-4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</row>
    <row r="304" spans="2:66" x14ac:dyDescent="0.25">
      <c r="B304">
        <v>33756</v>
      </c>
      <c r="C304" s="2" t="s">
        <v>701</v>
      </c>
      <c r="D304" s="2">
        <v>28487526</v>
      </c>
      <c r="E304" s="2" t="s">
        <v>44</v>
      </c>
      <c r="F304" s="1" t="s">
        <v>16</v>
      </c>
      <c r="G304" s="1">
        <v>440</v>
      </c>
      <c r="H304" s="1" t="s">
        <v>936</v>
      </c>
      <c r="I304" s="1" t="s">
        <v>924</v>
      </c>
      <c r="J304" s="16">
        <v>0.625</v>
      </c>
      <c r="K304" s="16" t="s">
        <v>979</v>
      </c>
      <c r="L304" s="16" t="s">
        <v>979</v>
      </c>
      <c r="M304" s="16">
        <v>0.61458333333333337</v>
      </c>
      <c r="N304" s="16">
        <v>0.63541666666666663</v>
      </c>
      <c r="O304" s="1">
        <v>1</v>
      </c>
      <c r="P304" s="3">
        <v>1</v>
      </c>
      <c r="Q304" s="3">
        <v>6</v>
      </c>
      <c r="R304" s="11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</row>
    <row r="305" spans="2:66" x14ac:dyDescent="0.25">
      <c r="B305">
        <v>33773</v>
      </c>
      <c r="C305" s="2" t="s">
        <v>476</v>
      </c>
      <c r="D305" s="2">
        <v>28646127</v>
      </c>
      <c r="E305" s="2" t="s">
        <v>58</v>
      </c>
      <c r="F305" s="1" t="s">
        <v>6</v>
      </c>
      <c r="G305" s="1">
        <v>418</v>
      </c>
      <c r="H305" s="1" t="s">
        <v>934</v>
      </c>
      <c r="I305" s="1" t="s">
        <v>924</v>
      </c>
      <c r="J305" s="16">
        <v>0.625</v>
      </c>
      <c r="K305" s="16">
        <v>0.63228009259259255</v>
      </c>
      <c r="L305" s="16">
        <v>7.2800925925925915E-3</v>
      </c>
      <c r="M305" s="16">
        <v>0.61458333333333337</v>
      </c>
      <c r="N305" s="16">
        <v>0.63541666666666663</v>
      </c>
      <c r="O305" s="1">
        <v>1</v>
      </c>
      <c r="P305" s="3">
        <v>0</v>
      </c>
      <c r="Q305" s="3">
        <v>6</v>
      </c>
      <c r="R305" s="11">
        <v>0.24354166666666668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1.3553240740740741E-2</v>
      </c>
      <c r="AX305" s="4">
        <v>2.0833333333333332E-2</v>
      </c>
      <c r="AY305" s="4">
        <v>2.0833333333333332E-2</v>
      </c>
      <c r="AZ305" s="4">
        <v>2.0833333333333332E-2</v>
      </c>
      <c r="BA305" s="4">
        <v>2.0833333333333332E-2</v>
      </c>
      <c r="BB305" s="4">
        <v>2.0833333333333332E-2</v>
      </c>
      <c r="BC305" s="4">
        <v>2.0833333333333332E-2</v>
      </c>
      <c r="BD305" s="4">
        <v>2.0833333333333332E-2</v>
      </c>
      <c r="BE305" s="4">
        <v>2.0833333333333332E-2</v>
      </c>
      <c r="BF305" s="4">
        <v>2.0833333333333332E-2</v>
      </c>
      <c r="BG305" s="4">
        <v>2.0833333333333332E-2</v>
      </c>
      <c r="BH305" s="4">
        <v>2.0833333333333332E-2</v>
      </c>
      <c r="BI305" s="4">
        <v>8.2175925925925917E-4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</row>
    <row r="306" spans="2:66" x14ac:dyDescent="0.25">
      <c r="B306">
        <v>33781</v>
      </c>
      <c r="C306" s="2" t="s">
        <v>136</v>
      </c>
      <c r="D306" s="2">
        <v>28976374</v>
      </c>
      <c r="E306" s="2" t="s">
        <v>5</v>
      </c>
      <c r="F306" s="1" t="s">
        <v>6</v>
      </c>
      <c r="G306" s="1">
        <v>923</v>
      </c>
      <c r="H306" s="1" t="s">
        <v>931</v>
      </c>
      <c r="I306" s="1" t="s">
        <v>924</v>
      </c>
      <c r="J306" s="16">
        <v>0.625</v>
      </c>
      <c r="K306" s="16">
        <v>0.62641203703703707</v>
      </c>
      <c r="L306" s="16">
        <v>1.4120370370370346E-3</v>
      </c>
      <c r="M306" s="16">
        <v>0.61458333333333337</v>
      </c>
      <c r="N306" s="16">
        <v>0.63541666666666663</v>
      </c>
      <c r="O306" s="1">
        <v>1</v>
      </c>
      <c r="P306" s="3">
        <v>0</v>
      </c>
      <c r="Q306" s="3">
        <v>3.9999999999999991</v>
      </c>
      <c r="R306" s="11">
        <v>0.16592592592592592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1.9421296296296294E-2</v>
      </c>
      <c r="AX306" s="4">
        <v>2.0833333333333332E-2</v>
      </c>
      <c r="AY306" s="4">
        <v>2.0833333333333332E-2</v>
      </c>
      <c r="AZ306" s="4">
        <v>2.0833333333333332E-2</v>
      </c>
      <c r="BA306" s="4">
        <v>2.0833333333333332E-2</v>
      </c>
      <c r="BB306" s="4">
        <v>2.0833333333333332E-2</v>
      </c>
      <c r="BC306" s="4">
        <v>2.0833333333333332E-2</v>
      </c>
      <c r="BD306" s="4">
        <v>2.0833333333333332E-2</v>
      </c>
      <c r="BE306" s="4">
        <v>6.7129629629629625E-4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</row>
    <row r="307" spans="2:66" x14ac:dyDescent="0.25">
      <c r="B307">
        <v>33785</v>
      </c>
      <c r="C307" s="2" t="s">
        <v>866</v>
      </c>
      <c r="D307" s="2">
        <v>33430101</v>
      </c>
      <c r="E307" s="2" t="s">
        <v>201</v>
      </c>
      <c r="F307" s="1" t="s">
        <v>3</v>
      </c>
      <c r="G307" s="1">
        <v>925</v>
      </c>
      <c r="H307" s="1" t="s">
        <v>931</v>
      </c>
      <c r="I307" s="1" t="s">
        <v>924</v>
      </c>
      <c r="J307" s="16">
        <v>0.625</v>
      </c>
      <c r="K307" s="16">
        <v>0.64478009259259261</v>
      </c>
      <c r="L307" s="16">
        <v>1.9780092592592592E-2</v>
      </c>
      <c r="M307" s="16">
        <v>0.61458333333333337</v>
      </c>
      <c r="N307" s="16">
        <v>0.63541666666666663</v>
      </c>
      <c r="O307" s="1">
        <v>1</v>
      </c>
      <c r="P307" s="3">
        <v>1</v>
      </c>
      <c r="Q307" s="3">
        <v>6</v>
      </c>
      <c r="R307" s="11">
        <v>0.2418865740740741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1.2662037037037039E-2</v>
      </c>
      <c r="AX307" s="4">
        <v>2.0833333333333332E-2</v>
      </c>
      <c r="AY307" s="4">
        <v>2.0833333333333332E-2</v>
      </c>
      <c r="AZ307" s="4">
        <v>2.0833333333333332E-2</v>
      </c>
      <c r="BA307" s="4">
        <v>2.0833333333333332E-2</v>
      </c>
      <c r="BB307" s="4">
        <v>2.0833333333333332E-2</v>
      </c>
      <c r="BC307" s="4">
        <v>2.0833333333333332E-2</v>
      </c>
      <c r="BD307" s="4">
        <v>2.0833333333333332E-2</v>
      </c>
      <c r="BE307" s="4">
        <v>2.0833333333333332E-2</v>
      </c>
      <c r="BF307" s="4">
        <v>2.0833333333333332E-2</v>
      </c>
      <c r="BG307" s="4">
        <v>2.0833333333333332E-2</v>
      </c>
      <c r="BH307" s="4">
        <v>2.0833333333333332E-2</v>
      </c>
      <c r="BI307" s="4">
        <v>5.7870370370370366E-5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</row>
    <row r="308" spans="2:66" x14ac:dyDescent="0.25">
      <c r="B308">
        <v>33800</v>
      </c>
      <c r="C308" s="2" t="s">
        <v>529</v>
      </c>
      <c r="D308" s="2">
        <v>44801077</v>
      </c>
      <c r="E308" s="2" t="s">
        <v>113</v>
      </c>
      <c r="F308" s="1" t="s">
        <v>12</v>
      </c>
      <c r="G308" s="1">
        <v>504</v>
      </c>
      <c r="H308" s="1" t="s">
        <v>945</v>
      </c>
      <c r="I308" s="1" t="s">
        <v>924</v>
      </c>
      <c r="J308" s="16">
        <v>0.45833333333333331</v>
      </c>
      <c r="K308" s="16">
        <v>0.45974537037037033</v>
      </c>
      <c r="L308" s="16">
        <v>1.4120370370370346E-3</v>
      </c>
      <c r="M308" s="16">
        <v>0.44791666666666663</v>
      </c>
      <c r="N308" s="16">
        <v>0.46875</v>
      </c>
      <c r="O308" s="1">
        <v>1</v>
      </c>
      <c r="P308" s="3">
        <v>0</v>
      </c>
      <c r="Q308" s="3">
        <v>6.0000000000000018</v>
      </c>
      <c r="R308" s="11">
        <v>0.24884259259259262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1.9421296296296294E-2</v>
      </c>
      <c r="AP308" s="4">
        <v>2.0833333333333332E-2</v>
      </c>
      <c r="AQ308" s="4">
        <v>2.0833333333333332E-2</v>
      </c>
      <c r="AR308" s="4">
        <v>2.0833333333333332E-2</v>
      </c>
      <c r="AS308" s="4">
        <v>2.0833333333333332E-2</v>
      </c>
      <c r="AT308" s="4">
        <v>2.0833333333333332E-2</v>
      </c>
      <c r="AU308" s="4">
        <v>2.0833333333333332E-2</v>
      </c>
      <c r="AV308" s="4">
        <v>2.0833333333333332E-2</v>
      </c>
      <c r="AW308" s="4">
        <v>2.0833333333333332E-2</v>
      </c>
      <c r="AX308" s="4">
        <v>2.0833333333333332E-2</v>
      </c>
      <c r="AY308" s="4">
        <v>2.0833333333333332E-2</v>
      </c>
      <c r="AZ308" s="4">
        <v>2.0833333333333332E-2</v>
      </c>
      <c r="BA308" s="4">
        <v>2.5462962962962961E-4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</row>
    <row r="309" spans="2:66" x14ac:dyDescent="0.25">
      <c r="B309">
        <v>33810</v>
      </c>
      <c r="C309" s="2" t="s">
        <v>777</v>
      </c>
      <c r="D309" s="2">
        <v>34202976</v>
      </c>
      <c r="E309" s="2" t="s">
        <v>965</v>
      </c>
      <c r="F309" s="1" t="s">
        <v>3</v>
      </c>
      <c r="G309" s="1">
        <v>914</v>
      </c>
      <c r="H309" s="1" t="s">
        <v>953</v>
      </c>
      <c r="I309" s="1" t="s">
        <v>924</v>
      </c>
      <c r="J309" s="16">
        <v>0.45833333333333331</v>
      </c>
      <c r="K309" s="16">
        <v>0.46136574074074072</v>
      </c>
      <c r="L309" s="16">
        <v>3.0324074074074073E-3</v>
      </c>
      <c r="M309" s="16">
        <v>0.44791666666666663</v>
      </c>
      <c r="N309" s="16">
        <v>0.46875</v>
      </c>
      <c r="O309" s="1">
        <v>1</v>
      </c>
      <c r="P309" s="3">
        <v>0</v>
      </c>
      <c r="Q309" s="3">
        <v>6.0000000000000018</v>
      </c>
      <c r="R309" s="11">
        <v>0.24778935185185189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1.7800925925925925E-2</v>
      </c>
      <c r="AP309" s="4">
        <v>2.0833333333333332E-2</v>
      </c>
      <c r="AQ309" s="4">
        <v>2.0833333333333332E-2</v>
      </c>
      <c r="AR309" s="4">
        <v>2.0833333333333332E-2</v>
      </c>
      <c r="AS309" s="4">
        <v>2.0833333333333332E-2</v>
      </c>
      <c r="AT309" s="4">
        <v>2.0833333333333332E-2</v>
      </c>
      <c r="AU309" s="4">
        <v>2.0833333333333332E-2</v>
      </c>
      <c r="AV309" s="4">
        <v>2.0833333333333332E-2</v>
      </c>
      <c r="AW309" s="4">
        <v>2.0833333333333332E-2</v>
      </c>
      <c r="AX309" s="4">
        <v>2.0833333333333332E-2</v>
      </c>
      <c r="AY309" s="4">
        <v>2.0833333333333332E-2</v>
      </c>
      <c r="AZ309" s="4">
        <v>2.0833333333333332E-2</v>
      </c>
      <c r="BA309" s="4">
        <v>8.2175925925925917E-4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</row>
    <row r="310" spans="2:66" x14ac:dyDescent="0.25">
      <c r="B310">
        <v>33813</v>
      </c>
      <c r="C310" s="2" t="s">
        <v>959</v>
      </c>
      <c r="D310" s="2">
        <v>42916374</v>
      </c>
      <c r="E310" s="2" t="s">
        <v>19</v>
      </c>
      <c r="F310" s="1" t="s">
        <v>6</v>
      </c>
      <c r="G310" s="1">
        <v>590</v>
      </c>
      <c r="H310" s="1" t="s">
        <v>928</v>
      </c>
      <c r="I310" s="1" t="s">
        <v>924</v>
      </c>
      <c r="J310" s="16">
        <v>0.70833333333333337</v>
      </c>
      <c r="K310" s="16">
        <v>0.71035879629629628</v>
      </c>
      <c r="L310" s="16">
        <v>2.0254629629629615E-3</v>
      </c>
      <c r="M310" s="16">
        <v>0.69791666666666674</v>
      </c>
      <c r="N310" s="16">
        <v>0.71875</v>
      </c>
      <c r="O310" s="1" t="s">
        <v>978</v>
      </c>
      <c r="P310" s="3" t="s">
        <v>978</v>
      </c>
      <c r="Q310" s="3" t="s">
        <v>979</v>
      </c>
      <c r="R310" s="11">
        <v>0.24559027777777781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1.8807870370370371E-2</v>
      </c>
      <c r="BB310" s="4">
        <v>2.0833333333333332E-2</v>
      </c>
      <c r="BC310" s="4">
        <v>2.0833333333333332E-2</v>
      </c>
      <c r="BD310" s="4">
        <v>2.0833333333333332E-2</v>
      </c>
      <c r="BE310" s="4">
        <v>2.0833333333333332E-2</v>
      </c>
      <c r="BF310" s="4">
        <v>2.0833333333333332E-2</v>
      </c>
      <c r="BG310" s="4">
        <v>2.0833333333333332E-2</v>
      </c>
      <c r="BH310" s="4">
        <v>2.0833333333333332E-2</v>
      </c>
      <c r="BI310" s="4">
        <v>2.0833333333333332E-2</v>
      </c>
      <c r="BJ310" s="4">
        <v>1.8240740740740741E-2</v>
      </c>
      <c r="BK310" s="4">
        <v>2.0833333333333332E-2</v>
      </c>
      <c r="BL310" s="4">
        <v>2.0833333333333332E-2</v>
      </c>
      <c r="BM310" s="4">
        <v>2.0833333333333335E-4</v>
      </c>
      <c r="BN310" s="4">
        <v>0</v>
      </c>
    </row>
    <row r="311" spans="2:66" x14ac:dyDescent="0.25">
      <c r="B311">
        <v>33818</v>
      </c>
      <c r="C311" s="2" t="s">
        <v>769</v>
      </c>
      <c r="D311" s="2">
        <v>33382420</v>
      </c>
      <c r="E311" s="2" t="s">
        <v>93</v>
      </c>
      <c r="F311" s="1" t="s">
        <v>16</v>
      </c>
      <c r="G311" s="1">
        <v>590</v>
      </c>
      <c r="H311" s="1" t="s">
        <v>928</v>
      </c>
      <c r="I311" s="1" t="s">
        <v>924</v>
      </c>
      <c r="J311" s="16">
        <v>0.625</v>
      </c>
      <c r="K311" s="16">
        <v>0.62862268518518516</v>
      </c>
      <c r="L311" s="16">
        <v>3.6226851851851836E-3</v>
      </c>
      <c r="M311" s="16">
        <v>0.61458333333333337</v>
      </c>
      <c r="N311" s="16">
        <v>0.63541666666666663</v>
      </c>
      <c r="O311" s="1">
        <v>1</v>
      </c>
      <c r="P311" s="3">
        <v>0</v>
      </c>
      <c r="Q311" s="3">
        <v>6</v>
      </c>
      <c r="R311" s="11">
        <v>0.2464814814814815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1.7210648148148149E-2</v>
      </c>
      <c r="AX311" s="4">
        <v>2.0833333333333332E-2</v>
      </c>
      <c r="AY311" s="4">
        <v>2.0833333333333332E-2</v>
      </c>
      <c r="AZ311" s="4">
        <v>2.0833333333333332E-2</v>
      </c>
      <c r="BA311" s="4">
        <v>2.0833333333333332E-2</v>
      </c>
      <c r="BB311" s="4">
        <v>2.0833333333333332E-2</v>
      </c>
      <c r="BC311" s="4">
        <v>2.0833333333333332E-2</v>
      </c>
      <c r="BD311" s="4">
        <v>2.0833333333333332E-2</v>
      </c>
      <c r="BE311" s="4">
        <v>2.0833333333333332E-2</v>
      </c>
      <c r="BF311" s="4">
        <v>2.0833333333333332E-2</v>
      </c>
      <c r="BG311" s="4">
        <v>2.0833333333333332E-2</v>
      </c>
      <c r="BH311" s="4">
        <v>2.0833333333333332E-2</v>
      </c>
      <c r="BI311" s="4">
        <v>1.0416666666666667E-4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</row>
    <row r="312" spans="2:66" x14ac:dyDescent="0.25">
      <c r="B312">
        <v>33835</v>
      </c>
      <c r="C312" s="2" t="s">
        <v>573</v>
      </c>
      <c r="D312" s="2">
        <v>33844996</v>
      </c>
      <c r="E312" s="2" t="s">
        <v>69</v>
      </c>
      <c r="F312" s="1" t="s">
        <v>6</v>
      </c>
      <c r="G312" s="1">
        <v>417</v>
      </c>
      <c r="H312" s="1" t="s">
        <v>934</v>
      </c>
      <c r="I312" s="1" t="s">
        <v>924</v>
      </c>
      <c r="J312" s="16">
        <v>0.375</v>
      </c>
      <c r="K312" s="16">
        <v>0.37481481481481482</v>
      </c>
      <c r="L312" s="16">
        <v>2.0648148148148148E-2</v>
      </c>
      <c r="M312" s="16">
        <v>0.36458333333333331</v>
      </c>
      <c r="N312" s="16">
        <v>0.38541666666666669</v>
      </c>
      <c r="O312" s="1">
        <v>1</v>
      </c>
      <c r="P312" s="3">
        <v>0</v>
      </c>
      <c r="Q312" s="3">
        <v>6.9999999999999991</v>
      </c>
      <c r="R312" s="11">
        <v>0.29321759259259261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1.8518518518518518E-4</v>
      </c>
      <c r="AK312" s="4">
        <v>2.0833333333333332E-2</v>
      </c>
      <c r="AL312" s="4">
        <v>2.0833333333333332E-2</v>
      </c>
      <c r="AM312" s="4">
        <v>2.0833333333333332E-2</v>
      </c>
      <c r="AN312" s="4">
        <v>2.0833333333333332E-2</v>
      </c>
      <c r="AO312" s="4">
        <v>2.0833333333333332E-2</v>
      </c>
      <c r="AP312" s="4">
        <v>2.0833333333333332E-2</v>
      </c>
      <c r="AQ312" s="4">
        <v>2.0833333333333332E-2</v>
      </c>
      <c r="AR312" s="4">
        <v>2.0833333333333332E-2</v>
      </c>
      <c r="AS312" s="4">
        <v>2.0833333333333332E-2</v>
      </c>
      <c r="AT312" s="4">
        <v>2.0833333333333332E-2</v>
      </c>
      <c r="AU312" s="4">
        <v>2.0833333333333332E-2</v>
      </c>
      <c r="AV312" s="4">
        <v>2.0833333333333332E-2</v>
      </c>
      <c r="AW312" s="4">
        <v>2.0833333333333332E-2</v>
      </c>
      <c r="AX312" s="4">
        <v>2.0833333333333332E-2</v>
      </c>
      <c r="AY312" s="4">
        <v>1.3657407407407405E-3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</row>
    <row r="313" spans="2:66" x14ac:dyDescent="0.25">
      <c r="B313">
        <v>33837</v>
      </c>
      <c r="C313" s="2" t="s">
        <v>567</v>
      </c>
      <c r="D313" s="2">
        <v>33072997</v>
      </c>
      <c r="E313" s="2" t="s">
        <v>76</v>
      </c>
      <c r="F313" s="1" t="s">
        <v>12</v>
      </c>
      <c r="G313" s="1">
        <v>590</v>
      </c>
      <c r="H313" s="1" t="s">
        <v>928</v>
      </c>
      <c r="I313" s="1" t="s">
        <v>924</v>
      </c>
      <c r="J313" s="16">
        <v>0.33333333333333331</v>
      </c>
      <c r="K313" s="16">
        <v>0.33616898148148144</v>
      </c>
      <c r="L313" s="16">
        <v>2.8356481481481462E-3</v>
      </c>
      <c r="M313" s="16">
        <v>0.32291666666666663</v>
      </c>
      <c r="N313" s="16">
        <v>0.34375</v>
      </c>
      <c r="O313" s="1">
        <v>1</v>
      </c>
      <c r="P313" s="3">
        <v>0</v>
      </c>
      <c r="Q313" s="3">
        <v>6.0000000000000018</v>
      </c>
      <c r="R313" s="11">
        <v>0.24453703703703708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1.7997685185185186E-2</v>
      </c>
      <c r="AJ313" s="4">
        <v>2.0833333333333332E-2</v>
      </c>
      <c r="AK313" s="4">
        <v>2.0833333333333332E-2</v>
      </c>
      <c r="AL313" s="4">
        <v>1.8078703703703704E-2</v>
      </c>
      <c r="AM313" s="4">
        <v>2.0833333333333332E-2</v>
      </c>
      <c r="AN313" s="4">
        <v>2.0833333333333332E-2</v>
      </c>
      <c r="AO313" s="4">
        <v>2.0833333333333332E-2</v>
      </c>
      <c r="AP313" s="4">
        <v>2.0833333333333332E-2</v>
      </c>
      <c r="AQ313" s="4">
        <v>2.0833333333333332E-2</v>
      </c>
      <c r="AR313" s="4">
        <v>2.0833333333333332E-2</v>
      </c>
      <c r="AS313" s="4">
        <v>2.0833333333333332E-2</v>
      </c>
      <c r="AT313" s="4">
        <v>2.0833333333333332E-2</v>
      </c>
      <c r="AU313" s="4">
        <v>1.273148148148148E-4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</row>
    <row r="314" spans="2:66" x14ac:dyDescent="0.25">
      <c r="B314">
        <v>33850</v>
      </c>
      <c r="C314" s="2" t="s">
        <v>960</v>
      </c>
      <c r="D314" s="2">
        <v>39675798</v>
      </c>
      <c r="E314" s="2" t="s">
        <v>66</v>
      </c>
      <c r="F314" s="1" t="s">
        <v>6</v>
      </c>
      <c r="G314" s="1">
        <v>918</v>
      </c>
      <c r="H314" s="1" t="s">
        <v>935</v>
      </c>
      <c r="I314" s="1" t="s">
        <v>924</v>
      </c>
      <c r="J314" s="16">
        <v>0.70833333333333337</v>
      </c>
      <c r="K314" s="16">
        <v>0.7101157407407408</v>
      </c>
      <c r="L314" s="16">
        <v>1.7824074074074062E-3</v>
      </c>
      <c r="M314" s="16">
        <v>0.69791666666666674</v>
      </c>
      <c r="N314" s="16">
        <v>0.71875</v>
      </c>
      <c r="O314" s="1" t="s">
        <v>978</v>
      </c>
      <c r="P314" s="3" t="s">
        <v>978</v>
      </c>
      <c r="Q314" s="3" t="s">
        <v>979</v>
      </c>
      <c r="R314" s="11">
        <v>0.28988425925925926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1.9050925925925926E-2</v>
      </c>
      <c r="BB314" s="4">
        <v>2.0833333333333332E-2</v>
      </c>
      <c r="BC314" s="4">
        <v>2.0833333333333332E-2</v>
      </c>
      <c r="BD314" s="4">
        <v>2.0833333333333332E-2</v>
      </c>
      <c r="BE314" s="4">
        <v>2.0833333333333332E-2</v>
      </c>
      <c r="BF314" s="4">
        <v>2.0833333333333332E-2</v>
      </c>
      <c r="BG314" s="4">
        <v>2.0833333333333332E-2</v>
      </c>
      <c r="BH314" s="4">
        <v>2.0833333333333332E-2</v>
      </c>
      <c r="BI314" s="4">
        <v>2.0833333333333332E-2</v>
      </c>
      <c r="BJ314" s="4">
        <v>2.0833333333333332E-2</v>
      </c>
      <c r="BK314" s="4">
        <v>2.0833333333333332E-2</v>
      </c>
      <c r="BL314" s="4">
        <v>2.0833333333333332E-2</v>
      </c>
      <c r="BM314" s="4">
        <v>2.0833333333333332E-2</v>
      </c>
      <c r="BN314" s="4">
        <v>2.0833333333333332E-2</v>
      </c>
    </row>
    <row r="315" spans="2:66" x14ac:dyDescent="0.25">
      <c r="B315">
        <v>33853</v>
      </c>
      <c r="C315" s="2" t="s">
        <v>360</v>
      </c>
      <c r="D315" s="2">
        <v>31409963</v>
      </c>
      <c r="E315" s="2" t="s">
        <v>71</v>
      </c>
      <c r="F315" s="1" t="s">
        <v>3</v>
      </c>
      <c r="G315" s="1">
        <v>589</v>
      </c>
      <c r="H315" s="1" t="s">
        <v>942</v>
      </c>
      <c r="I315" s="1" t="s">
        <v>924</v>
      </c>
      <c r="J315" s="16">
        <v>0.45833333333333331</v>
      </c>
      <c r="K315" s="16">
        <v>0.46347222222222217</v>
      </c>
      <c r="L315" s="16">
        <v>5.1388888888888873E-3</v>
      </c>
      <c r="M315" s="16">
        <v>0.44791666666666663</v>
      </c>
      <c r="N315" s="16">
        <v>0.46875</v>
      </c>
      <c r="O315" s="1">
        <v>1</v>
      </c>
      <c r="P315" s="3">
        <v>0</v>
      </c>
      <c r="Q315" s="3">
        <v>6.0000000000000018</v>
      </c>
      <c r="R315" s="11">
        <v>0.24694444444444447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1.5694444444444445E-2</v>
      </c>
      <c r="AP315" s="4">
        <v>2.0833333333333332E-2</v>
      </c>
      <c r="AQ315" s="4">
        <v>2.0833333333333332E-2</v>
      </c>
      <c r="AR315" s="4">
        <v>2.0833333333333332E-2</v>
      </c>
      <c r="AS315" s="4">
        <v>2.0833333333333332E-2</v>
      </c>
      <c r="AT315" s="4">
        <v>2.0833333333333332E-2</v>
      </c>
      <c r="AU315" s="4">
        <v>2.0833333333333332E-2</v>
      </c>
      <c r="AV315" s="4">
        <v>2.0833333333333332E-2</v>
      </c>
      <c r="AW315" s="4">
        <v>2.0833333333333332E-2</v>
      </c>
      <c r="AX315" s="4">
        <v>2.0833333333333332E-2</v>
      </c>
      <c r="AY315" s="4">
        <v>2.0833333333333332E-2</v>
      </c>
      <c r="AZ315" s="4">
        <v>2.0833333333333332E-2</v>
      </c>
      <c r="BA315" s="4">
        <v>2.0833333333333333E-3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</row>
    <row r="316" spans="2:66" x14ac:dyDescent="0.25">
      <c r="B316">
        <v>33858</v>
      </c>
      <c r="C316" s="2" t="s">
        <v>404</v>
      </c>
      <c r="D316" s="2">
        <v>41336581</v>
      </c>
      <c r="E316" s="2" t="s">
        <v>113</v>
      </c>
      <c r="F316" s="1" t="s">
        <v>12</v>
      </c>
      <c r="G316" s="1">
        <v>504</v>
      </c>
      <c r="H316" s="1" t="s">
        <v>945</v>
      </c>
      <c r="I316" s="1" t="s">
        <v>924</v>
      </c>
      <c r="J316" s="16">
        <v>0.54166666666666663</v>
      </c>
      <c r="K316" s="16">
        <v>0.54320601851851846</v>
      </c>
      <c r="L316" s="16">
        <v>1.5393518518518508E-3</v>
      </c>
      <c r="M316" s="16">
        <v>0.53125</v>
      </c>
      <c r="N316" s="16">
        <v>0.55208333333333326</v>
      </c>
      <c r="O316" s="1">
        <v>1</v>
      </c>
      <c r="P316" s="3">
        <v>0</v>
      </c>
      <c r="Q316" s="3">
        <v>7.0000000000000018</v>
      </c>
      <c r="R316" s="11">
        <v>0.28990740740740745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1.9293981481481485E-2</v>
      </c>
      <c r="AT316" s="4">
        <v>2.0833333333333332E-2</v>
      </c>
      <c r="AU316" s="4">
        <v>2.0833333333333332E-2</v>
      </c>
      <c r="AV316" s="4">
        <v>2.0833333333333332E-2</v>
      </c>
      <c r="AW316" s="4">
        <v>2.0833333333333332E-2</v>
      </c>
      <c r="AX316" s="4">
        <v>2.0833333333333332E-2</v>
      </c>
      <c r="AY316" s="4">
        <v>2.0833333333333332E-2</v>
      </c>
      <c r="AZ316" s="4">
        <v>2.0833333333333332E-2</v>
      </c>
      <c r="BA316" s="4">
        <v>2.0833333333333332E-2</v>
      </c>
      <c r="BB316" s="4">
        <v>2.0833333333333332E-2</v>
      </c>
      <c r="BC316" s="4">
        <v>2.0833333333333332E-2</v>
      </c>
      <c r="BD316" s="4">
        <v>2.0833333333333332E-2</v>
      </c>
      <c r="BE316" s="4">
        <v>2.0833333333333332E-2</v>
      </c>
      <c r="BF316" s="4">
        <v>2.0613425925925927E-2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</row>
    <row r="317" spans="2:66" x14ac:dyDescent="0.25">
      <c r="B317">
        <v>33862</v>
      </c>
      <c r="C317" s="2" t="s">
        <v>574</v>
      </c>
      <c r="D317" s="2">
        <v>34185385</v>
      </c>
      <c r="E317" s="2" t="s">
        <v>64</v>
      </c>
      <c r="F317" s="1" t="s">
        <v>3</v>
      </c>
      <c r="G317" s="1">
        <v>1120</v>
      </c>
      <c r="H317" s="1" t="s">
        <v>943</v>
      </c>
      <c r="I317" s="1" t="s">
        <v>925</v>
      </c>
      <c r="J317" s="16">
        <v>0.33333333333333331</v>
      </c>
      <c r="K317" s="16">
        <v>0.3334259259259259</v>
      </c>
      <c r="L317" s="16">
        <v>9.2592592592592032E-5</v>
      </c>
      <c r="M317" s="16">
        <v>0.32291666666666663</v>
      </c>
      <c r="N317" s="16">
        <v>0.34375</v>
      </c>
      <c r="O317" s="1">
        <v>1</v>
      </c>
      <c r="P317" s="3">
        <v>0</v>
      </c>
      <c r="Q317" s="3">
        <v>6.0000000000000018</v>
      </c>
      <c r="R317" s="11">
        <v>0.25320601851851854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2.074074074074074E-2</v>
      </c>
      <c r="AJ317" s="4">
        <v>2.0833333333333332E-2</v>
      </c>
      <c r="AK317" s="4">
        <v>2.0833333333333332E-2</v>
      </c>
      <c r="AL317" s="4">
        <v>2.0833333333333332E-2</v>
      </c>
      <c r="AM317" s="4">
        <v>2.0833333333333332E-2</v>
      </c>
      <c r="AN317" s="4">
        <v>2.0833333333333332E-2</v>
      </c>
      <c r="AO317" s="4">
        <v>2.0833333333333332E-2</v>
      </c>
      <c r="AP317" s="4">
        <v>2.0833333333333332E-2</v>
      </c>
      <c r="AQ317" s="4">
        <v>2.0833333333333332E-2</v>
      </c>
      <c r="AR317" s="4">
        <v>2.0833333333333332E-2</v>
      </c>
      <c r="AS317" s="4">
        <v>2.0833333333333332E-2</v>
      </c>
      <c r="AT317" s="4">
        <v>2.0833333333333332E-2</v>
      </c>
      <c r="AU317" s="4">
        <v>3.2986111111111111E-3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</row>
    <row r="318" spans="2:66" x14ac:dyDescent="0.25">
      <c r="B318">
        <v>33869</v>
      </c>
      <c r="C318" s="2" t="s">
        <v>887</v>
      </c>
      <c r="D318" s="2">
        <v>36864478</v>
      </c>
      <c r="E318" s="2" t="s">
        <v>60</v>
      </c>
      <c r="F318" s="1" t="s">
        <v>6</v>
      </c>
      <c r="G318" s="1">
        <v>418</v>
      </c>
      <c r="H318" s="1" t="s">
        <v>934</v>
      </c>
      <c r="I318" s="1" t="s">
        <v>924</v>
      </c>
      <c r="J318" s="16">
        <v>0.625</v>
      </c>
      <c r="K318" s="16">
        <v>0.62689814814814815</v>
      </c>
      <c r="L318" s="16">
        <v>1.8981481481481453E-3</v>
      </c>
      <c r="M318" s="16">
        <v>0.61458333333333337</v>
      </c>
      <c r="N318" s="16">
        <v>0.63541666666666663</v>
      </c>
      <c r="O318" s="1">
        <v>1</v>
      </c>
      <c r="P318" s="3">
        <v>0</v>
      </c>
      <c r="Q318" s="3">
        <v>6</v>
      </c>
      <c r="R318" s="11">
        <v>0.25155092592592593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1.8935185185185183E-2</v>
      </c>
      <c r="AX318" s="4">
        <v>2.0833333333333332E-2</v>
      </c>
      <c r="AY318" s="4">
        <v>2.0833333333333332E-2</v>
      </c>
      <c r="AZ318" s="4">
        <v>2.0833333333333332E-2</v>
      </c>
      <c r="BA318" s="4">
        <v>2.0833333333333332E-2</v>
      </c>
      <c r="BB318" s="4">
        <v>2.0833333333333332E-2</v>
      </c>
      <c r="BC318" s="4">
        <v>2.0833333333333332E-2</v>
      </c>
      <c r="BD318" s="4">
        <v>2.0833333333333332E-2</v>
      </c>
      <c r="BE318" s="4">
        <v>2.0833333333333332E-2</v>
      </c>
      <c r="BF318" s="4">
        <v>2.0833333333333332E-2</v>
      </c>
      <c r="BG318" s="4">
        <v>2.0821759259259259E-2</v>
      </c>
      <c r="BH318" s="4">
        <v>2.0833333333333332E-2</v>
      </c>
      <c r="BI318" s="4">
        <v>3.4606481481481485E-3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</row>
    <row r="319" spans="2:66" x14ac:dyDescent="0.25">
      <c r="B319">
        <v>33875</v>
      </c>
      <c r="C319" s="2" t="s">
        <v>27</v>
      </c>
      <c r="D319" s="2">
        <v>36973041</v>
      </c>
      <c r="E319" s="2" t="s">
        <v>31</v>
      </c>
      <c r="F319" s="1" t="s">
        <v>12</v>
      </c>
      <c r="G319" s="1">
        <v>909</v>
      </c>
      <c r="H319" s="1" t="s">
        <v>927</v>
      </c>
      <c r="I319" s="1" t="s">
        <v>924</v>
      </c>
      <c r="J319" s="16">
        <v>0.29166666666666669</v>
      </c>
      <c r="K319" s="16">
        <v>0.29620370370370375</v>
      </c>
      <c r="L319" s="16">
        <v>4.5370370370370373E-3</v>
      </c>
      <c r="M319" s="16">
        <v>0.28125</v>
      </c>
      <c r="N319" s="16">
        <v>0.30208333333333337</v>
      </c>
      <c r="O319" s="1">
        <v>1</v>
      </c>
      <c r="P319" s="3">
        <v>0</v>
      </c>
      <c r="Q319" s="3">
        <v>3.9999999999999991</v>
      </c>
      <c r="R319" s="11">
        <v>0.16730324074074074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1.6296296296296295E-2</v>
      </c>
      <c r="AH319" s="4">
        <v>2.0833333333333332E-2</v>
      </c>
      <c r="AI319" s="4">
        <v>2.0833333333333332E-2</v>
      </c>
      <c r="AJ319" s="4">
        <v>2.0833333333333332E-2</v>
      </c>
      <c r="AK319" s="4">
        <v>2.0833333333333332E-2</v>
      </c>
      <c r="AL319" s="4">
        <v>2.0833333333333332E-2</v>
      </c>
      <c r="AM319" s="4">
        <v>2.0833333333333332E-2</v>
      </c>
      <c r="AN319" s="4">
        <v>2.0833333333333332E-2</v>
      </c>
      <c r="AO319" s="4">
        <v>5.1736111111111115E-3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</row>
    <row r="320" spans="2:66" x14ac:dyDescent="0.25">
      <c r="B320">
        <v>33876</v>
      </c>
      <c r="C320" s="2" t="s">
        <v>358</v>
      </c>
      <c r="D320" s="2">
        <v>31228569</v>
      </c>
      <c r="E320" s="2" t="s">
        <v>86</v>
      </c>
      <c r="F320" s="1" t="s">
        <v>6</v>
      </c>
      <c r="G320" s="1">
        <v>920</v>
      </c>
      <c r="H320" s="1" t="s">
        <v>930</v>
      </c>
      <c r="I320" s="1" t="s">
        <v>924</v>
      </c>
      <c r="J320" s="16">
        <v>0.58333333333333337</v>
      </c>
      <c r="K320" s="16">
        <v>0.59260416666666671</v>
      </c>
      <c r="L320" s="16">
        <v>9.2708333333333323E-3</v>
      </c>
      <c r="M320" s="16">
        <v>0.57291666666666674</v>
      </c>
      <c r="N320" s="16">
        <v>0.59375</v>
      </c>
      <c r="O320" s="1">
        <v>1</v>
      </c>
      <c r="P320" s="3">
        <v>0</v>
      </c>
      <c r="Q320" s="3">
        <v>6.9999999999999991</v>
      </c>
      <c r="R320" s="11">
        <v>0.28240740740740744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1.1562499999999998E-2</v>
      </c>
      <c r="AV320" s="4">
        <v>2.0833333333333332E-2</v>
      </c>
      <c r="AW320" s="4">
        <v>2.0833333333333332E-2</v>
      </c>
      <c r="AX320" s="4">
        <v>2.0833333333333332E-2</v>
      </c>
      <c r="AY320" s="4">
        <v>2.0833333333333332E-2</v>
      </c>
      <c r="AZ320" s="4">
        <v>2.0833333333333332E-2</v>
      </c>
      <c r="BA320" s="4">
        <v>2.0833333333333332E-2</v>
      </c>
      <c r="BB320" s="4">
        <v>2.0833333333333332E-2</v>
      </c>
      <c r="BC320" s="4">
        <v>2.0833333333333332E-2</v>
      </c>
      <c r="BD320" s="4">
        <v>2.0833333333333332E-2</v>
      </c>
      <c r="BE320" s="4">
        <v>2.0833333333333332E-2</v>
      </c>
      <c r="BF320" s="4">
        <v>2.0833333333333332E-2</v>
      </c>
      <c r="BG320" s="4">
        <v>2.0833333333333332E-2</v>
      </c>
      <c r="BH320" s="4">
        <v>2.0833333333333332E-2</v>
      </c>
      <c r="BI320" s="4">
        <v>1.1574074074074073E-5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</row>
    <row r="321" spans="2:66" x14ac:dyDescent="0.25">
      <c r="B321">
        <v>33880</v>
      </c>
      <c r="C321" s="2" t="s">
        <v>473</v>
      </c>
      <c r="D321" s="2">
        <v>28429162</v>
      </c>
      <c r="E321" s="2" t="s">
        <v>138</v>
      </c>
      <c r="F321" s="1" t="s">
        <v>16</v>
      </c>
      <c r="G321" s="1">
        <v>440</v>
      </c>
      <c r="H321" s="1" t="s">
        <v>936</v>
      </c>
      <c r="I321" s="1" t="s">
        <v>924</v>
      </c>
      <c r="J321" s="16">
        <v>0.375</v>
      </c>
      <c r="K321" s="16">
        <v>0.37591435185185185</v>
      </c>
      <c r="L321" s="16">
        <v>9.1435185185185022E-4</v>
      </c>
      <c r="M321" s="16">
        <v>0.36458333333333331</v>
      </c>
      <c r="N321" s="16">
        <v>0.38541666666666669</v>
      </c>
      <c r="O321" s="1">
        <v>1</v>
      </c>
      <c r="P321" s="3">
        <v>0</v>
      </c>
      <c r="Q321" s="3">
        <v>6</v>
      </c>
      <c r="R321" s="11">
        <v>0.25393518518518521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1.9918981481481482E-2</v>
      </c>
      <c r="AL321" s="4">
        <v>2.0833333333333332E-2</v>
      </c>
      <c r="AM321" s="4">
        <v>2.0833333333333332E-2</v>
      </c>
      <c r="AN321" s="4">
        <v>2.0833333333333332E-2</v>
      </c>
      <c r="AO321" s="4">
        <v>2.0833333333333332E-2</v>
      </c>
      <c r="AP321" s="4">
        <v>2.0833333333333332E-2</v>
      </c>
      <c r="AQ321" s="4">
        <v>2.0833333333333332E-2</v>
      </c>
      <c r="AR321" s="4">
        <v>2.0833333333333332E-2</v>
      </c>
      <c r="AS321" s="4">
        <v>2.0833333333333332E-2</v>
      </c>
      <c r="AT321" s="4">
        <v>2.0833333333333332E-2</v>
      </c>
      <c r="AU321" s="4">
        <v>2.0833333333333332E-2</v>
      </c>
      <c r="AV321" s="4">
        <v>2.0833333333333332E-2</v>
      </c>
      <c r="AW321" s="4">
        <v>4.8495370370370368E-3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</row>
    <row r="322" spans="2:66" x14ac:dyDescent="0.25">
      <c r="B322">
        <v>33882</v>
      </c>
      <c r="C322" s="2" t="s">
        <v>764</v>
      </c>
      <c r="D322" s="2">
        <v>32463476</v>
      </c>
      <c r="E322" s="2" t="s">
        <v>20</v>
      </c>
      <c r="F322" s="1" t="s">
        <v>6</v>
      </c>
      <c r="G322" s="1">
        <v>435</v>
      </c>
      <c r="H322" s="1" t="s">
        <v>932</v>
      </c>
      <c r="I322" s="1" t="s">
        <v>924</v>
      </c>
      <c r="J322" s="16">
        <v>0.625</v>
      </c>
      <c r="K322" s="16">
        <v>0.62831018518518522</v>
      </c>
      <c r="L322" s="16">
        <v>3.3101851851851834E-3</v>
      </c>
      <c r="M322" s="16">
        <v>0.61458333333333337</v>
      </c>
      <c r="N322" s="16">
        <v>0.63541666666666663</v>
      </c>
      <c r="O322" s="1">
        <v>1</v>
      </c>
      <c r="P322" s="3">
        <v>0</v>
      </c>
      <c r="Q322" s="3">
        <v>5.0000000000000009</v>
      </c>
      <c r="R322" s="11">
        <v>0.20525462962962962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1.7523148148148149E-2</v>
      </c>
      <c r="AX322" s="4">
        <v>2.0833333333333332E-2</v>
      </c>
      <c r="AY322" s="4">
        <v>2.0833333333333332E-2</v>
      </c>
      <c r="AZ322" s="4">
        <v>2.0833333333333332E-2</v>
      </c>
      <c r="BA322" s="4">
        <v>2.0833333333333332E-2</v>
      </c>
      <c r="BB322" s="4">
        <v>2.0833333333333332E-2</v>
      </c>
      <c r="BC322" s="4">
        <v>2.0833333333333332E-2</v>
      </c>
      <c r="BD322" s="4">
        <v>2.0833333333333332E-2</v>
      </c>
      <c r="BE322" s="4">
        <v>2.0833333333333332E-2</v>
      </c>
      <c r="BF322" s="4">
        <v>2.0833333333333332E-2</v>
      </c>
      <c r="BG322" s="4">
        <v>2.3148148148148146E-4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</row>
    <row r="323" spans="2:66" x14ac:dyDescent="0.25">
      <c r="B323">
        <v>33885</v>
      </c>
      <c r="C323" s="2" t="s">
        <v>463</v>
      </c>
      <c r="D323" s="2">
        <v>26455825</v>
      </c>
      <c r="E323" s="2" t="s">
        <v>30</v>
      </c>
      <c r="F323" s="1" t="s">
        <v>3</v>
      </c>
      <c r="G323" s="1">
        <v>925</v>
      </c>
      <c r="H323" s="1" t="s">
        <v>931</v>
      </c>
      <c r="I323" s="1" t="s">
        <v>924</v>
      </c>
      <c r="J323" s="16">
        <v>0.35416666666666669</v>
      </c>
      <c r="K323" s="16">
        <v>0.35593750000000002</v>
      </c>
      <c r="L323" s="16">
        <v>1.7708333333333326E-3</v>
      </c>
      <c r="M323" s="16">
        <v>0.34375</v>
      </c>
      <c r="N323" s="16">
        <v>0.36458333333333337</v>
      </c>
      <c r="O323" s="1">
        <v>1</v>
      </c>
      <c r="P323" s="3">
        <v>0</v>
      </c>
      <c r="Q323" s="3">
        <v>5.9999999999999982</v>
      </c>
      <c r="R323" s="11">
        <v>0.25543981481481487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1.90625E-2</v>
      </c>
      <c r="AK323" s="4">
        <v>2.0833333333333332E-2</v>
      </c>
      <c r="AL323" s="4">
        <v>2.0833333333333332E-2</v>
      </c>
      <c r="AM323" s="4">
        <v>2.0833333333333332E-2</v>
      </c>
      <c r="AN323" s="4">
        <v>2.0833333333333332E-2</v>
      </c>
      <c r="AO323" s="4">
        <v>2.0833333333333332E-2</v>
      </c>
      <c r="AP323" s="4">
        <v>2.0833333333333332E-2</v>
      </c>
      <c r="AQ323" s="4">
        <v>2.0833333333333332E-2</v>
      </c>
      <c r="AR323" s="4">
        <v>2.0833333333333332E-2</v>
      </c>
      <c r="AS323" s="4">
        <v>2.0833333333333332E-2</v>
      </c>
      <c r="AT323" s="4">
        <v>2.0833333333333332E-2</v>
      </c>
      <c r="AU323" s="4">
        <v>2.0833333333333332E-2</v>
      </c>
      <c r="AV323" s="4">
        <v>7.2106481481481475E-3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</row>
    <row r="324" spans="2:66" x14ac:dyDescent="0.25">
      <c r="B324">
        <v>33909</v>
      </c>
      <c r="C324" s="2" t="s">
        <v>484</v>
      </c>
      <c r="D324" s="2">
        <v>32116316</v>
      </c>
      <c r="E324" s="2" t="s">
        <v>238</v>
      </c>
      <c r="F324" s="1" t="s">
        <v>3</v>
      </c>
      <c r="G324" s="1">
        <v>590</v>
      </c>
      <c r="H324" s="1" t="s">
        <v>928</v>
      </c>
      <c r="I324" s="1" t="s">
        <v>924</v>
      </c>
      <c r="J324" s="16">
        <v>0.625</v>
      </c>
      <c r="K324" s="16">
        <v>0.58199074074074075</v>
      </c>
      <c r="L324" s="16">
        <v>1.9490740740740739E-2</v>
      </c>
      <c r="M324" s="16">
        <v>0.61458333333333337</v>
      </c>
      <c r="N324" s="16">
        <v>0.63541666666666663</v>
      </c>
      <c r="O324" s="1">
        <v>1</v>
      </c>
      <c r="P324" s="3">
        <v>1</v>
      </c>
      <c r="Q324" s="3">
        <v>6.9999999999999991</v>
      </c>
      <c r="R324" s="11">
        <v>0.29309027777777774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1.3425925925925925E-3</v>
      </c>
      <c r="AU324" s="4">
        <v>2.0833333333333332E-2</v>
      </c>
      <c r="AV324" s="4">
        <v>2.0833333333333332E-2</v>
      </c>
      <c r="AW324" s="4">
        <v>2.0833333333333332E-2</v>
      </c>
      <c r="AX324" s="4">
        <v>2.0833333333333332E-2</v>
      </c>
      <c r="AY324" s="4">
        <v>2.0833333333333332E-2</v>
      </c>
      <c r="AZ324" s="4">
        <v>2.0833333333333332E-2</v>
      </c>
      <c r="BA324" s="4">
        <v>2.0833333333333332E-2</v>
      </c>
      <c r="BB324" s="4">
        <v>2.0833333333333332E-2</v>
      </c>
      <c r="BC324" s="4">
        <v>2.0833333333333332E-2</v>
      </c>
      <c r="BD324" s="4">
        <v>2.0833333333333332E-2</v>
      </c>
      <c r="BE324" s="4">
        <v>2.0833333333333332E-2</v>
      </c>
      <c r="BF324" s="4">
        <v>2.0833333333333332E-2</v>
      </c>
      <c r="BG324" s="4">
        <v>2.0833333333333332E-2</v>
      </c>
      <c r="BH324" s="4">
        <v>2.0833333333333332E-2</v>
      </c>
      <c r="BI324" s="4">
        <v>8.1018518518518516E-5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</row>
    <row r="325" spans="2:66" x14ac:dyDescent="0.25">
      <c r="B325">
        <v>33914</v>
      </c>
      <c r="C325" s="2" t="s">
        <v>944</v>
      </c>
      <c r="D325" s="2">
        <v>34203190</v>
      </c>
      <c r="E325" s="2" t="s">
        <v>19</v>
      </c>
      <c r="F325" s="1" t="s">
        <v>6</v>
      </c>
      <c r="G325" s="1">
        <v>590</v>
      </c>
      <c r="H325" s="1" t="s">
        <v>928</v>
      </c>
      <c r="I325" s="1" t="s">
        <v>924</v>
      </c>
      <c r="J325" s="16">
        <v>0.70833333333333337</v>
      </c>
      <c r="K325" s="16">
        <v>0.71328703703703711</v>
      </c>
      <c r="L325" s="16">
        <v>4.9537037037037032E-3</v>
      </c>
      <c r="M325" s="16">
        <v>0.69791666666666674</v>
      </c>
      <c r="N325" s="16">
        <v>0.71875</v>
      </c>
      <c r="O325" s="1" t="s">
        <v>978</v>
      </c>
      <c r="P325" s="3" t="s">
        <v>978</v>
      </c>
      <c r="Q325" s="3" t="s">
        <v>979</v>
      </c>
      <c r="R325" s="11">
        <v>0.27964120370370366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1.5879629629629629E-2</v>
      </c>
      <c r="BB325" s="4">
        <v>2.0833333333333332E-2</v>
      </c>
      <c r="BC325" s="4">
        <v>2.0833333333333332E-2</v>
      </c>
      <c r="BD325" s="4">
        <v>2.0833333333333332E-2</v>
      </c>
      <c r="BE325" s="4">
        <v>2.0833333333333332E-2</v>
      </c>
      <c r="BF325" s="4">
        <v>2.0833333333333332E-2</v>
      </c>
      <c r="BG325" s="4">
        <v>2.0833333333333332E-2</v>
      </c>
      <c r="BH325" s="4">
        <v>2.0833333333333332E-2</v>
      </c>
      <c r="BI325" s="4">
        <v>2.0833333333333332E-2</v>
      </c>
      <c r="BJ325" s="4">
        <v>1.7013888888888887E-2</v>
      </c>
      <c r="BK325" s="4">
        <v>1.758101851851852E-2</v>
      </c>
      <c r="BL325" s="4">
        <v>2.0833333333333332E-2</v>
      </c>
      <c r="BM325" s="4">
        <v>2.0833333333333332E-2</v>
      </c>
      <c r="BN325" s="4">
        <v>2.0833333333333332E-2</v>
      </c>
    </row>
    <row r="326" spans="2:66" x14ac:dyDescent="0.25">
      <c r="B326">
        <v>33916</v>
      </c>
      <c r="C326" s="2" t="s">
        <v>548</v>
      </c>
      <c r="D326" s="2">
        <v>38032331</v>
      </c>
      <c r="E326" s="2" t="s">
        <v>69</v>
      </c>
      <c r="F326" s="1" t="s">
        <v>6</v>
      </c>
      <c r="G326" s="1">
        <v>417</v>
      </c>
      <c r="H326" s="1" t="s">
        <v>934</v>
      </c>
      <c r="I326" s="1" t="s">
        <v>924</v>
      </c>
      <c r="J326" s="16">
        <v>0.375</v>
      </c>
      <c r="K326" s="16">
        <v>0.37462962962962965</v>
      </c>
      <c r="L326" s="16">
        <v>2.0462962962962961E-2</v>
      </c>
      <c r="M326" s="16">
        <v>0.36458333333333331</v>
      </c>
      <c r="N326" s="16">
        <v>0.38541666666666669</v>
      </c>
      <c r="O326" s="1">
        <v>1</v>
      </c>
      <c r="P326" s="3">
        <v>0</v>
      </c>
      <c r="Q326" s="3">
        <v>6</v>
      </c>
      <c r="R326" s="11">
        <v>0.24641203703703707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3.7037037037037035E-4</v>
      </c>
      <c r="AK326" s="4">
        <v>1.9421296296296294E-2</v>
      </c>
      <c r="AL326" s="4">
        <v>2.0833333333333332E-2</v>
      </c>
      <c r="AM326" s="4">
        <v>2.0833333333333332E-2</v>
      </c>
      <c r="AN326" s="4">
        <v>1.7025462962962961E-2</v>
      </c>
      <c r="AO326" s="4">
        <v>2.0833333333333332E-2</v>
      </c>
      <c r="AP326" s="4">
        <v>2.0833333333333332E-2</v>
      </c>
      <c r="AQ326" s="4">
        <v>2.0833333333333332E-2</v>
      </c>
      <c r="AR326" s="4">
        <v>2.0833333333333332E-2</v>
      </c>
      <c r="AS326" s="4">
        <v>2.0833333333333332E-2</v>
      </c>
      <c r="AT326" s="4">
        <v>2.0833333333333332E-2</v>
      </c>
      <c r="AU326" s="4">
        <v>2.0833333333333332E-2</v>
      </c>
      <c r="AV326" s="4">
        <v>2.0833333333333332E-2</v>
      </c>
      <c r="AW326" s="4">
        <v>1.261574074074074E-3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</row>
    <row r="327" spans="2:66" x14ac:dyDescent="0.25">
      <c r="B327">
        <v>33925</v>
      </c>
      <c r="C327" s="2" t="s">
        <v>280</v>
      </c>
      <c r="D327" s="2">
        <v>36867387</v>
      </c>
      <c r="E327" s="2" t="s">
        <v>946</v>
      </c>
      <c r="F327" s="1" t="s">
        <v>3</v>
      </c>
      <c r="G327" s="1">
        <v>589</v>
      </c>
      <c r="H327" s="1" t="s">
        <v>942</v>
      </c>
      <c r="I327" s="1" t="s">
        <v>924</v>
      </c>
      <c r="J327" s="16">
        <v>0.33333333333333331</v>
      </c>
      <c r="K327" s="16">
        <v>0.32930555555555557</v>
      </c>
      <c r="L327" s="16">
        <v>1.6805555555555553E-2</v>
      </c>
      <c r="M327" s="16">
        <v>0.32291666666666663</v>
      </c>
      <c r="N327" s="16">
        <v>0.34375</v>
      </c>
      <c r="O327" s="1">
        <v>1</v>
      </c>
      <c r="P327" s="3">
        <v>0</v>
      </c>
      <c r="Q327" s="3">
        <v>6.0000000000000018</v>
      </c>
      <c r="R327" s="11">
        <v>0.25476851851851856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4.0277777777777777E-3</v>
      </c>
      <c r="AI327" s="4">
        <v>2.0833333333333332E-2</v>
      </c>
      <c r="AJ327" s="4">
        <v>2.0833333333333332E-2</v>
      </c>
      <c r="AK327" s="4">
        <v>2.0833333333333332E-2</v>
      </c>
      <c r="AL327" s="4">
        <v>2.0833333333333332E-2</v>
      </c>
      <c r="AM327" s="4">
        <v>2.0833333333333332E-2</v>
      </c>
      <c r="AN327" s="4">
        <v>2.0833333333333332E-2</v>
      </c>
      <c r="AO327" s="4">
        <v>2.0833333333333332E-2</v>
      </c>
      <c r="AP327" s="4">
        <v>2.0833333333333332E-2</v>
      </c>
      <c r="AQ327" s="4">
        <v>2.0833333333333332E-2</v>
      </c>
      <c r="AR327" s="4">
        <v>2.0833333333333332E-2</v>
      </c>
      <c r="AS327" s="4">
        <v>2.0833333333333332E-2</v>
      </c>
      <c r="AT327" s="4">
        <v>2.0833333333333332E-2</v>
      </c>
      <c r="AU327" s="4">
        <v>7.407407407407407E-4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</row>
    <row r="328" spans="2:66" x14ac:dyDescent="0.25">
      <c r="B328">
        <v>33926</v>
      </c>
      <c r="C328" s="2" t="s">
        <v>781</v>
      </c>
      <c r="D328" s="2">
        <v>34645945</v>
      </c>
      <c r="E328" s="2" t="s">
        <v>946</v>
      </c>
      <c r="F328" s="1" t="s">
        <v>3</v>
      </c>
      <c r="G328" s="1">
        <v>589</v>
      </c>
      <c r="H328" s="1" t="s">
        <v>942</v>
      </c>
      <c r="I328" s="1" t="s">
        <v>924</v>
      </c>
      <c r="J328" s="16">
        <v>0.5</v>
      </c>
      <c r="K328" s="16">
        <v>0.50366898148148143</v>
      </c>
      <c r="L328" s="16">
        <v>3.6689814814814814E-3</v>
      </c>
      <c r="M328" s="16">
        <v>0.48958333333333331</v>
      </c>
      <c r="N328" s="16">
        <v>0.51041666666666663</v>
      </c>
      <c r="O328" s="1">
        <v>1</v>
      </c>
      <c r="P328" s="3">
        <v>0</v>
      </c>
      <c r="Q328" s="3">
        <v>6</v>
      </c>
      <c r="R328" s="11">
        <v>0.24949074074074076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1.7164351851851851E-2</v>
      </c>
      <c r="AR328" s="4">
        <v>2.0833333333333332E-2</v>
      </c>
      <c r="AS328" s="4">
        <v>2.0833333333333332E-2</v>
      </c>
      <c r="AT328" s="4">
        <v>2.0833333333333332E-2</v>
      </c>
      <c r="AU328" s="4">
        <v>2.0833333333333332E-2</v>
      </c>
      <c r="AV328" s="4">
        <v>2.0833333333333332E-2</v>
      </c>
      <c r="AW328" s="4">
        <v>2.0833333333333332E-2</v>
      </c>
      <c r="AX328" s="4">
        <v>2.0833333333333332E-2</v>
      </c>
      <c r="AY328" s="4">
        <v>2.0833333333333332E-2</v>
      </c>
      <c r="AZ328" s="4">
        <v>2.0833333333333332E-2</v>
      </c>
      <c r="BA328" s="4">
        <v>2.0833333333333332E-2</v>
      </c>
      <c r="BB328" s="4">
        <v>2.0833333333333332E-2</v>
      </c>
      <c r="BC328" s="4">
        <v>3.1597222222222222E-3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</row>
    <row r="329" spans="2:66" x14ac:dyDescent="0.25">
      <c r="B329">
        <v>33928</v>
      </c>
      <c r="C329" s="2" t="s">
        <v>676</v>
      </c>
      <c r="D329" s="2">
        <v>34659870</v>
      </c>
      <c r="E329" s="2" t="s">
        <v>71</v>
      </c>
      <c r="F329" s="1" t="s">
        <v>3</v>
      </c>
      <c r="G329" s="1">
        <v>589</v>
      </c>
      <c r="H329" s="1" t="s">
        <v>942</v>
      </c>
      <c r="I329" s="1" t="s">
        <v>924</v>
      </c>
      <c r="J329" s="16">
        <v>0.25</v>
      </c>
      <c r="K329" s="16">
        <v>0.25043981481481481</v>
      </c>
      <c r="L329" s="16">
        <v>4.3981481481481302E-4</v>
      </c>
      <c r="M329" s="16">
        <v>0.23958333333333334</v>
      </c>
      <c r="N329" s="16">
        <v>0.26041666666666669</v>
      </c>
      <c r="O329" s="1">
        <v>1</v>
      </c>
      <c r="P329" s="3">
        <v>0</v>
      </c>
      <c r="Q329" s="3">
        <v>6</v>
      </c>
      <c r="R329" s="11">
        <v>0.25128472222222226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2.0393518518518519E-2</v>
      </c>
      <c r="AF329" s="4">
        <v>2.0833333333333332E-2</v>
      </c>
      <c r="AG329" s="4">
        <v>2.0833333333333332E-2</v>
      </c>
      <c r="AH329" s="4">
        <v>2.0833333333333332E-2</v>
      </c>
      <c r="AI329" s="4">
        <v>2.0833333333333332E-2</v>
      </c>
      <c r="AJ329" s="4">
        <v>2.0833333333333332E-2</v>
      </c>
      <c r="AK329" s="4">
        <v>2.0833333333333332E-2</v>
      </c>
      <c r="AL329" s="4">
        <v>2.0833333333333332E-2</v>
      </c>
      <c r="AM329" s="4">
        <v>2.0833333333333332E-2</v>
      </c>
      <c r="AN329" s="4">
        <v>2.0833333333333332E-2</v>
      </c>
      <c r="AO329" s="4">
        <v>2.0833333333333332E-2</v>
      </c>
      <c r="AP329" s="4">
        <v>2.0833333333333332E-2</v>
      </c>
      <c r="AQ329" s="4">
        <v>1.7245370370370372E-3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</row>
    <row r="330" spans="2:66" x14ac:dyDescent="0.25">
      <c r="B330">
        <v>33934</v>
      </c>
      <c r="C330" s="2" t="s">
        <v>670</v>
      </c>
      <c r="D330" s="2">
        <v>34013370</v>
      </c>
      <c r="E330" s="2" t="s">
        <v>28</v>
      </c>
      <c r="F330" s="1" t="s">
        <v>12</v>
      </c>
      <c r="G330" s="1">
        <v>504</v>
      </c>
      <c r="H330" s="1" t="s">
        <v>945</v>
      </c>
      <c r="I330" s="1" t="s">
        <v>924</v>
      </c>
      <c r="J330" s="16">
        <v>0.54166666666666663</v>
      </c>
      <c r="K330" s="16">
        <v>0.54142361111111115</v>
      </c>
      <c r="L330" s="16">
        <v>2.0590277777777777E-2</v>
      </c>
      <c r="M330" s="16">
        <v>0.53125</v>
      </c>
      <c r="N330" s="16">
        <v>0.55208333333333326</v>
      </c>
      <c r="O330" s="1">
        <v>1</v>
      </c>
      <c r="P330" s="3">
        <v>0</v>
      </c>
      <c r="Q330" s="3">
        <v>5.0000000000000009</v>
      </c>
      <c r="R330" s="11">
        <v>0.20260416666666667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2.4305555555555552E-4</v>
      </c>
      <c r="AS330" s="4">
        <v>2.0833333333333332E-2</v>
      </c>
      <c r="AT330" s="4">
        <v>2.0833333333333332E-2</v>
      </c>
      <c r="AU330" s="4">
        <v>2.0833333333333332E-2</v>
      </c>
      <c r="AV330" s="4">
        <v>2.0833333333333332E-2</v>
      </c>
      <c r="AW330" s="4">
        <v>2.0833333333333332E-2</v>
      </c>
      <c r="AX330" s="4">
        <v>2.0833333333333332E-2</v>
      </c>
      <c r="AY330" s="4">
        <v>2.0833333333333332E-2</v>
      </c>
      <c r="AZ330" s="4">
        <v>2.0833333333333332E-2</v>
      </c>
      <c r="BA330" s="4">
        <v>2.0833333333333332E-2</v>
      </c>
      <c r="BB330" s="4">
        <v>1.4641203703703703E-2</v>
      </c>
      <c r="BC330" s="4">
        <v>2.199074074074074E-4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</row>
    <row r="331" spans="2:66" x14ac:dyDescent="0.25">
      <c r="B331">
        <v>33952</v>
      </c>
      <c r="C331" s="2" t="s">
        <v>877</v>
      </c>
      <c r="D331" s="2">
        <v>35198296</v>
      </c>
      <c r="E331" s="2" t="s">
        <v>57</v>
      </c>
      <c r="F331" s="1" t="s">
        <v>6</v>
      </c>
      <c r="G331" s="1">
        <v>417</v>
      </c>
      <c r="H331" s="1" t="s">
        <v>934</v>
      </c>
      <c r="I331" s="1" t="s">
        <v>924</v>
      </c>
      <c r="J331" s="16">
        <v>0.54166666666666663</v>
      </c>
      <c r="K331" s="16">
        <v>0.55239583333333331</v>
      </c>
      <c r="L331" s="16">
        <v>1.0729166666666666E-2</v>
      </c>
      <c r="M331" s="16">
        <v>0.53125</v>
      </c>
      <c r="N331" s="16">
        <v>0.55208333333333326</v>
      </c>
      <c r="O331" s="1">
        <v>1</v>
      </c>
      <c r="P331" s="3">
        <v>1</v>
      </c>
      <c r="Q331" s="3">
        <v>7.0000000000000018</v>
      </c>
      <c r="R331" s="11">
        <v>0.28160879629629632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1.0104166666666668E-2</v>
      </c>
      <c r="AT331" s="4">
        <v>2.0833333333333332E-2</v>
      </c>
      <c r="AU331" s="4">
        <v>2.0833333333333332E-2</v>
      </c>
      <c r="AV331" s="4">
        <v>2.0833333333333332E-2</v>
      </c>
      <c r="AW331" s="4">
        <v>1.8877314814814816E-2</v>
      </c>
      <c r="AX331" s="4">
        <v>2.0833333333333332E-2</v>
      </c>
      <c r="AY331" s="4">
        <v>2.0833333333333332E-2</v>
      </c>
      <c r="AZ331" s="4">
        <v>2.0833333333333332E-2</v>
      </c>
      <c r="BA331" s="4">
        <v>2.0833333333333332E-2</v>
      </c>
      <c r="BB331" s="4">
        <v>2.0833333333333332E-2</v>
      </c>
      <c r="BC331" s="4">
        <v>2.0833333333333332E-2</v>
      </c>
      <c r="BD331" s="4">
        <v>2.0833333333333332E-2</v>
      </c>
      <c r="BE331" s="4">
        <v>2.0833333333333332E-2</v>
      </c>
      <c r="BF331" s="4">
        <v>2.0833333333333332E-2</v>
      </c>
      <c r="BG331" s="4">
        <v>2.627314814814815E-3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</row>
    <row r="332" spans="2:66" x14ac:dyDescent="0.25">
      <c r="B332">
        <v>33953</v>
      </c>
      <c r="C332" s="2" t="s">
        <v>772</v>
      </c>
      <c r="D332" s="2">
        <v>33753200</v>
      </c>
      <c r="E332" s="2" t="s">
        <v>233</v>
      </c>
      <c r="F332" s="1" t="s">
        <v>6</v>
      </c>
      <c r="G332" s="1">
        <v>923</v>
      </c>
      <c r="H332" s="1" t="s">
        <v>931</v>
      </c>
      <c r="I332" s="1" t="s">
        <v>924</v>
      </c>
      <c r="J332" s="16">
        <v>0.25</v>
      </c>
      <c r="K332" s="16">
        <v>0.24971064814814814</v>
      </c>
      <c r="L332" s="16">
        <v>2.0543981481481479E-2</v>
      </c>
      <c r="M332" s="16">
        <v>0.23958333333333334</v>
      </c>
      <c r="N332" s="16">
        <v>0.26041666666666669</v>
      </c>
      <c r="O332" s="1">
        <v>1</v>
      </c>
      <c r="P332" s="3">
        <v>0</v>
      </c>
      <c r="Q332" s="3">
        <v>6</v>
      </c>
      <c r="R332" s="11">
        <v>0.2506828703703704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2.8935185185185189E-4</v>
      </c>
      <c r="AE332" s="4">
        <v>2.0833333333333332E-2</v>
      </c>
      <c r="AF332" s="4">
        <v>2.0833333333333332E-2</v>
      </c>
      <c r="AG332" s="4">
        <v>2.0833333333333332E-2</v>
      </c>
      <c r="AH332" s="4">
        <v>2.0833333333333332E-2</v>
      </c>
      <c r="AI332" s="4">
        <v>2.0833333333333332E-2</v>
      </c>
      <c r="AJ332" s="4">
        <v>2.0833333333333332E-2</v>
      </c>
      <c r="AK332" s="4">
        <v>2.0833333333333332E-2</v>
      </c>
      <c r="AL332" s="4">
        <v>2.0833333333333332E-2</v>
      </c>
      <c r="AM332" s="4">
        <v>2.0833333333333332E-2</v>
      </c>
      <c r="AN332" s="4">
        <v>2.0833333333333332E-2</v>
      </c>
      <c r="AO332" s="4">
        <v>2.0833333333333332E-2</v>
      </c>
      <c r="AP332" s="4">
        <v>2.0833333333333332E-2</v>
      </c>
      <c r="AQ332" s="4">
        <v>3.9351851851851852E-4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</row>
    <row r="333" spans="2:66" x14ac:dyDescent="0.25">
      <c r="B333">
        <v>33956</v>
      </c>
      <c r="C333" s="2" t="s">
        <v>353</v>
      </c>
      <c r="D333" s="2">
        <v>31038099</v>
      </c>
      <c r="E333" s="2" t="s">
        <v>238</v>
      </c>
      <c r="F333" s="1" t="s">
        <v>3</v>
      </c>
      <c r="G333" s="1">
        <v>589</v>
      </c>
      <c r="H333" s="1" t="s">
        <v>942</v>
      </c>
      <c r="I333" s="1" t="s">
        <v>924</v>
      </c>
      <c r="J333" s="16">
        <v>0.58333333333333337</v>
      </c>
      <c r="K333" s="16">
        <v>0.66921296296296295</v>
      </c>
      <c r="L333" s="16">
        <v>2.5462962962962965E-3</v>
      </c>
      <c r="M333" s="16">
        <v>0.57291666666666674</v>
      </c>
      <c r="N333" s="16">
        <v>0.59375</v>
      </c>
      <c r="O333" s="1">
        <v>1</v>
      </c>
      <c r="P333" s="3">
        <v>1</v>
      </c>
      <c r="Q333" s="3">
        <v>6.9999999999999991</v>
      </c>
      <c r="R333" s="11">
        <v>0.28932870370370367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1.8287037037037036E-2</v>
      </c>
      <c r="AZ333" s="4">
        <v>2.0833333333333332E-2</v>
      </c>
      <c r="BA333" s="4">
        <v>2.0833333333333332E-2</v>
      </c>
      <c r="BB333" s="4">
        <v>2.0833333333333332E-2</v>
      </c>
      <c r="BC333" s="4">
        <v>2.0833333333333332E-2</v>
      </c>
      <c r="BD333" s="4">
        <v>2.0833333333333332E-2</v>
      </c>
      <c r="BE333" s="4">
        <v>2.0833333333333332E-2</v>
      </c>
      <c r="BF333" s="4">
        <v>2.0833333333333332E-2</v>
      </c>
      <c r="BG333" s="4">
        <v>2.0833333333333332E-2</v>
      </c>
      <c r="BH333" s="4">
        <v>2.0833333333333332E-2</v>
      </c>
      <c r="BI333" s="4">
        <v>2.0833333333333332E-2</v>
      </c>
      <c r="BJ333" s="4">
        <v>2.0833333333333332E-2</v>
      </c>
      <c r="BK333" s="4">
        <v>2.0833333333333332E-2</v>
      </c>
      <c r="BL333" s="4">
        <v>2.0833333333333332E-2</v>
      </c>
      <c r="BM333" s="4">
        <v>2.0833333333333335E-4</v>
      </c>
      <c r="BN333" s="4">
        <v>0</v>
      </c>
    </row>
    <row r="334" spans="2:66" x14ac:dyDescent="0.25">
      <c r="B334">
        <v>33960</v>
      </c>
      <c r="C334" s="2" t="s">
        <v>765</v>
      </c>
      <c r="D334" s="2">
        <v>32804320</v>
      </c>
      <c r="E334" s="2" t="s">
        <v>5</v>
      </c>
      <c r="F334" s="1" t="s">
        <v>6</v>
      </c>
      <c r="G334" s="1">
        <v>923</v>
      </c>
      <c r="H334" s="1" t="s">
        <v>931</v>
      </c>
      <c r="I334" s="1" t="s">
        <v>924</v>
      </c>
      <c r="J334" s="16">
        <v>0.75</v>
      </c>
      <c r="K334" s="16" t="s">
        <v>979</v>
      </c>
      <c r="L334" s="16" t="s">
        <v>979</v>
      </c>
      <c r="M334" s="16">
        <v>0.73958333333333337</v>
      </c>
      <c r="N334" s="16">
        <v>0.76041666666666663</v>
      </c>
      <c r="O334" s="1" t="s">
        <v>978</v>
      </c>
      <c r="P334" s="3" t="s">
        <v>978</v>
      </c>
      <c r="Q334" s="3" t="s">
        <v>979</v>
      </c>
      <c r="R334" s="11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</row>
    <row r="335" spans="2:66" x14ac:dyDescent="0.25">
      <c r="B335">
        <v>33981</v>
      </c>
      <c r="C335" s="2" t="s">
        <v>237</v>
      </c>
      <c r="D335" s="2">
        <v>35803980</v>
      </c>
      <c r="E335" s="2" t="s">
        <v>71</v>
      </c>
      <c r="F335" s="1" t="s">
        <v>3</v>
      </c>
      <c r="G335" s="1">
        <v>589</v>
      </c>
      <c r="H335" s="1" t="s">
        <v>942</v>
      </c>
      <c r="I335" s="1" t="s">
        <v>924</v>
      </c>
      <c r="J335" s="16">
        <v>0.33333333333333331</v>
      </c>
      <c r="K335" s="16">
        <v>0.3339583333333333</v>
      </c>
      <c r="L335" s="16">
        <v>6.2500000000000056E-4</v>
      </c>
      <c r="M335" s="16">
        <v>0.32291666666666663</v>
      </c>
      <c r="N335" s="16">
        <v>0.34375</v>
      </c>
      <c r="O335" s="1">
        <v>1</v>
      </c>
      <c r="P335" s="3">
        <v>0</v>
      </c>
      <c r="Q335" s="3">
        <v>5</v>
      </c>
      <c r="R335" s="11">
        <v>0.20844907407407409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2.0208333333333335E-2</v>
      </c>
      <c r="AJ335" s="4">
        <v>2.0833333333333332E-2</v>
      </c>
      <c r="AK335" s="4">
        <v>2.0833333333333332E-2</v>
      </c>
      <c r="AL335" s="4">
        <v>2.0833333333333332E-2</v>
      </c>
      <c r="AM335" s="4">
        <v>2.0833333333333332E-2</v>
      </c>
      <c r="AN335" s="4">
        <v>2.0833333333333332E-2</v>
      </c>
      <c r="AO335" s="4">
        <v>2.0833333333333332E-2</v>
      </c>
      <c r="AP335" s="4">
        <v>2.0833333333333332E-2</v>
      </c>
      <c r="AQ335" s="4">
        <v>2.0833333333333332E-2</v>
      </c>
      <c r="AR335" s="4">
        <v>2.0833333333333332E-2</v>
      </c>
      <c r="AS335" s="4">
        <v>7.407407407407407E-4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</row>
    <row r="336" spans="2:66" x14ac:dyDescent="0.25">
      <c r="B336">
        <v>33983</v>
      </c>
      <c r="C336" s="2" t="s">
        <v>241</v>
      </c>
      <c r="D336" s="2">
        <v>36041786</v>
      </c>
      <c r="E336" s="2" t="s">
        <v>64</v>
      </c>
      <c r="F336" s="1" t="s">
        <v>3</v>
      </c>
      <c r="G336" s="1">
        <v>905</v>
      </c>
      <c r="H336" s="1" t="s">
        <v>940</v>
      </c>
      <c r="I336" s="1" t="s">
        <v>924</v>
      </c>
      <c r="J336" s="16">
        <v>0.33333333333333331</v>
      </c>
      <c r="K336" s="16">
        <v>0.33859953703703699</v>
      </c>
      <c r="L336" s="16">
        <v>5.2662037037037018E-3</v>
      </c>
      <c r="M336" s="16">
        <v>0.32291666666666663</v>
      </c>
      <c r="N336" s="16">
        <v>0.34375</v>
      </c>
      <c r="O336" s="1">
        <v>1</v>
      </c>
      <c r="P336" s="3">
        <v>0</v>
      </c>
      <c r="Q336" s="3">
        <v>6.0000000000000018</v>
      </c>
      <c r="R336" s="11">
        <v>0.25234953703703705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1.556712962962963E-2</v>
      </c>
      <c r="AJ336" s="4">
        <v>2.0833333333333332E-2</v>
      </c>
      <c r="AK336" s="4">
        <v>2.0833333333333332E-2</v>
      </c>
      <c r="AL336" s="4">
        <v>2.0833333333333332E-2</v>
      </c>
      <c r="AM336" s="4">
        <v>2.0833333333333332E-2</v>
      </c>
      <c r="AN336" s="4">
        <v>2.0833333333333332E-2</v>
      </c>
      <c r="AO336" s="4">
        <v>2.0833333333333332E-2</v>
      </c>
      <c r="AP336" s="4">
        <v>2.0833333333333332E-2</v>
      </c>
      <c r="AQ336" s="4">
        <v>2.0833333333333332E-2</v>
      </c>
      <c r="AR336" s="4">
        <v>2.0833333333333332E-2</v>
      </c>
      <c r="AS336" s="4">
        <v>2.0833333333333332E-2</v>
      </c>
      <c r="AT336" s="4">
        <v>2.0833333333333332E-2</v>
      </c>
      <c r="AU336" s="4">
        <v>7.6157407407407415E-3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</row>
    <row r="337" spans="2:66" x14ac:dyDescent="0.25">
      <c r="B337">
        <v>33989</v>
      </c>
      <c r="C337" s="2" t="s">
        <v>205</v>
      </c>
      <c r="D337" s="2">
        <v>32729395</v>
      </c>
      <c r="E337" s="2" t="s">
        <v>170</v>
      </c>
      <c r="F337" s="1" t="s">
        <v>12</v>
      </c>
      <c r="G337" s="1">
        <v>504</v>
      </c>
      <c r="H337" s="1" t="s">
        <v>945</v>
      </c>
      <c r="I337" s="1" t="s">
        <v>924</v>
      </c>
      <c r="J337" s="16">
        <v>0.29166666666666669</v>
      </c>
      <c r="K337" s="16">
        <v>0.29284722222222226</v>
      </c>
      <c r="L337" s="16">
        <v>1.1805555555555527E-3</v>
      </c>
      <c r="M337" s="16">
        <v>0.28125</v>
      </c>
      <c r="N337" s="16">
        <v>0.30208333333333337</v>
      </c>
      <c r="O337" s="1">
        <v>1</v>
      </c>
      <c r="P337" s="3">
        <v>0</v>
      </c>
      <c r="Q337" s="3">
        <v>5.9999999999999982</v>
      </c>
      <c r="R337" s="11">
        <v>0.24381944444444448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1.9652777777777779E-2</v>
      </c>
      <c r="AH337" s="4">
        <v>2.0833333333333332E-2</v>
      </c>
      <c r="AI337" s="4">
        <v>2.0833333333333332E-2</v>
      </c>
      <c r="AJ337" s="4">
        <v>2.0833333333333332E-2</v>
      </c>
      <c r="AK337" s="4">
        <v>2.0833333333333332E-2</v>
      </c>
      <c r="AL337" s="4">
        <v>2.0833333333333332E-2</v>
      </c>
      <c r="AM337" s="4">
        <v>2.0833333333333332E-2</v>
      </c>
      <c r="AN337" s="4">
        <v>2.0833333333333332E-2</v>
      </c>
      <c r="AO337" s="4">
        <v>2.0833333333333332E-2</v>
      </c>
      <c r="AP337" s="4">
        <v>2.0706018518518519E-2</v>
      </c>
      <c r="AQ337" s="4">
        <v>1.8159722222222219E-2</v>
      </c>
      <c r="AR337" s="4">
        <v>1.8414351851851852E-2</v>
      </c>
      <c r="AS337" s="4">
        <v>2.199074074074074E-4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</row>
    <row r="338" spans="2:66" x14ac:dyDescent="0.25">
      <c r="B338">
        <v>33992</v>
      </c>
      <c r="C338" s="2" t="s">
        <v>507</v>
      </c>
      <c r="D338" s="2">
        <v>36236158</v>
      </c>
      <c r="E338" s="2" t="s">
        <v>22</v>
      </c>
      <c r="F338" s="1" t="s">
        <v>3</v>
      </c>
      <c r="G338" s="1">
        <v>918</v>
      </c>
      <c r="H338" s="1" t="s">
        <v>935</v>
      </c>
      <c r="I338" s="1" t="s">
        <v>924</v>
      </c>
      <c r="J338" s="16">
        <v>0.375</v>
      </c>
      <c r="K338" s="16">
        <v>0.37601851851851853</v>
      </c>
      <c r="L338" s="16">
        <v>1.0185185185185158E-3</v>
      </c>
      <c r="M338" s="16">
        <v>0.36458333333333331</v>
      </c>
      <c r="N338" s="16">
        <v>0.38541666666666669</v>
      </c>
      <c r="O338" s="1">
        <v>1</v>
      </c>
      <c r="P338" s="3">
        <v>0</v>
      </c>
      <c r="Q338" s="3">
        <v>6</v>
      </c>
      <c r="R338" s="11">
        <v>0.24968750000000003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1.9814814814814816E-2</v>
      </c>
      <c r="AL338" s="4">
        <v>2.0833333333333332E-2</v>
      </c>
      <c r="AM338" s="4">
        <v>2.0833333333333332E-2</v>
      </c>
      <c r="AN338" s="4">
        <v>2.0833333333333332E-2</v>
      </c>
      <c r="AO338" s="4">
        <v>2.0833333333333332E-2</v>
      </c>
      <c r="AP338" s="4">
        <v>2.0833333333333332E-2</v>
      </c>
      <c r="AQ338" s="4">
        <v>2.0833333333333332E-2</v>
      </c>
      <c r="AR338" s="4">
        <v>2.0833333333333332E-2</v>
      </c>
      <c r="AS338" s="4">
        <v>2.0833333333333332E-2</v>
      </c>
      <c r="AT338" s="4">
        <v>2.0833333333333332E-2</v>
      </c>
      <c r="AU338" s="4">
        <v>2.0833333333333332E-2</v>
      </c>
      <c r="AV338" s="4">
        <v>2.0833333333333332E-2</v>
      </c>
      <c r="AW338" s="4">
        <v>7.0601851851851847E-4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</row>
    <row r="339" spans="2:66" x14ac:dyDescent="0.25">
      <c r="B339">
        <v>33997</v>
      </c>
      <c r="C339" s="2" t="s">
        <v>560</v>
      </c>
      <c r="D339" s="2">
        <v>31948960</v>
      </c>
      <c r="E339" s="2" t="s">
        <v>116</v>
      </c>
      <c r="F339" s="1" t="s">
        <v>6</v>
      </c>
      <c r="G339" s="1">
        <v>923</v>
      </c>
      <c r="H339" s="1" t="s">
        <v>931</v>
      </c>
      <c r="I339" s="1" t="s">
        <v>924</v>
      </c>
      <c r="J339" s="16">
        <v>0.39583333333333331</v>
      </c>
      <c r="K339" s="16">
        <v>0.39531250000000001</v>
      </c>
      <c r="L339" s="16">
        <v>2.0312499999999997E-2</v>
      </c>
      <c r="M339" s="16">
        <v>0.38541666666666663</v>
      </c>
      <c r="N339" s="16">
        <v>0.40625</v>
      </c>
      <c r="O339" s="1">
        <v>1</v>
      </c>
      <c r="P339" s="3">
        <v>0</v>
      </c>
      <c r="Q339" s="3">
        <v>6.0000000000000018</v>
      </c>
      <c r="R339" s="11">
        <v>0.24583333333333335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5.2083333333333333E-4</v>
      </c>
      <c r="AL339" s="4">
        <v>2.0833333333333332E-2</v>
      </c>
      <c r="AM339" s="4">
        <v>1.6006944444444445E-2</v>
      </c>
      <c r="AN339" s="4">
        <v>2.0833333333333332E-2</v>
      </c>
      <c r="AO339" s="4">
        <v>2.0833333333333332E-2</v>
      </c>
      <c r="AP339" s="4">
        <v>2.0833333333333332E-2</v>
      </c>
      <c r="AQ339" s="4">
        <v>2.0833333333333332E-2</v>
      </c>
      <c r="AR339" s="4">
        <v>2.0833333333333332E-2</v>
      </c>
      <c r="AS339" s="4">
        <v>2.0833333333333332E-2</v>
      </c>
      <c r="AT339" s="4">
        <v>2.0833333333333332E-2</v>
      </c>
      <c r="AU339" s="4">
        <v>2.0833333333333332E-2</v>
      </c>
      <c r="AV339" s="4">
        <v>2.0833333333333332E-2</v>
      </c>
      <c r="AW339" s="4">
        <v>2.0833333333333332E-2</v>
      </c>
      <c r="AX339" s="4">
        <v>1.3888888888888889E-4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</row>
    <row r="340" spans="2:66" x14ac:dyDescent="0.25">
      <c r="B340">
        <v>33999</v>
      </c>
      <c r="C340" s="2" t="s">
        <v>117</v>
      </c>
      <c r="D340" s="2">
        <v>36350473</v>
      </c>
      <c r="E340" s="2" t="s">
        <v>200</v>
      </c>
      <c r="F340" s="1" t="s">
        <v>3</v>
      </c>
      <c r="G340" s="1">
        <v>925</v>
      </c>
      <c r="H340" s="1" t="s">
        <v>931</v>
      </c>
      <c r="I340" s="1" t="s">
        <v>924</v>
      </c>
      <c r="J340" s="16">
        <v>0.375</v>
      </c>
      <c r="K340" s="16">
        <v>0.37804398148148149</v>
      </c>
      <c r="L340" s="16">
        <v>3.0439814814814808E-3</v>
      </c>
      <c r="M340" s="16">
        <v>0.36458333333333331</v>
      </c>
      <c r="N340" s="16">
        <v>0.38541666666666669</v>
      </c>
      <c r="O340" s="1">
        <v>1</v>
      </c>
      <c r="P340" s="3">
        <v>0</v>
      </c>
      <c r="Q340" s="3">
        <v>6.9999999999999991</v>
      </c>
      <c r="R340" s="11">
        <v>0.28728009259259263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1.7789351851851851E-2</v>
      </c>
      <c r="AL340" s="4">
        <v>2.0833333333333332E-2</v>
      </c>
      <c r="AM340" s="4">
        <v>2.0833333333333332E-2</v>
      </c>
      <c r="AN340" s="4">
        <v>2.0833333333333332E-2</v>
      </c>
      <c r="AO340" s="4">
        <v>2.0833333333333332E-2</v>
      </c>
      <c r="AP340" s="4">
        <v>2.0833333333333332E-2</v>
      </c>
      <c r="AQ340" s="4">
        <v>2.0833333333333332E-2</v>
      </c>
      <c r="AR340" s="4">
        <v>2.0833333333333332E-2</v>
      </c>
      <c r="AS340" s="4">
        <v>2.0833333333333332E-2</v>
      </c>
      <c r="AT340" s="4">
        <v>2.0833333333333332E-2</v>
      </c>
      <c r="AU340" s="4">
        <v>2.0833333333333332E-2</v>
      </c>
      <c r="AV340" s="4">
        <v>2.0833333333333332E-2</v>
      </c>
      <c r="AW340" s="4">
        <v>2.0833333333333332E-2</v>
      </c>
      <c r="AX340" s="4">
        <v>1.9490740740740743E-2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</row>
    <row r="341" spans="2:66" x14ac:dyDescent="0.25">
      <c r="B341">
        <v>34005</v>
      </c>
      <c r="C341" s="2" t="s">
        <v>795</v>
      </c>
      <c r="D341" s="2">
        <v>36838360</v>
      </c>
      <c r="E341" s="2" t="s">
        <v>201</v>
      </c>
      <c r="F341" s="1" t="s">
        <v>3</v>
      </c>
      <c r="G341" s="1">
        <v>925</v>
      </c>
      <c r="H341" s="1" t="s">
        <v>931</v>
      </c>
      <c r="I341" s="1" t="s">
        <v>924</v>
      </c>
      <c r="J341" s="16">
        <v>0.625</v>
      </c>
      <c r="K341" s="16">
        <v>0.62618055555555552</v>
      </c>
      <c r="L341" s="16">
        <v>1.1805555555555527E-3</v>
      </c>
      <c r="M341" s="16">
        <v>0.61458333333333337</v>
      </c>
      <c r="N341" s="16">
        <v>0.63541666666666663</v>
      </c>
      <c r="O341" s="1">
        <v>1</v>
      </c>
      <c r="P341" s="3">
        <v>0</v>
      </c>
      <c r="Q341" s="3">
        <v>6</v>
      </c>
      <c r="R341" s="11">
        <v>0.24887731481481484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1.9652777777777779E-2</v>
      </c>
      <c r="AX341" s="4">
        <v>2.0833333333333332E-2</v>
      </c>
      <c r="AY341" s="4">
        <v>2.0833333333333332E-2</v>
      </c>
      <c r="AZ341" s="4">
        <v>2.0833333333333332E-2</v>
      </c>
      <c r="BA341" s="4">
        <v>2.0833333333333332E-2</v>
      </c>
      <c r="BB341" s="4">
        <v>2.0833333333333332E-2</v>
      </c>
      <c r="BC341" s="4">
        <v>2.0833333333333332E-2</v>
      </c>
      <c r="BD341" s="4">
        <v>2.0833333333333332E-2</v>
      </c>
      <c r="BE341" s="4">
        <v>2.0833333333333332E-2</v>
      </c>
      <c r="BF341" s="4">
        <v>2.0833333333333332E-2</v>
      </c>
      <c r="BG341" s="4">
        <v>2.0833333333333332E-2</v>
      </c>
      <c r="BH341" s="4">
        <v>2.0833333333333332E-2</v>
      </c>
      <c r="BI341" s="4">
        <v>5.7870370370370366E-5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</row>
    <row r="342" spans="2:66" x14ac:dyDescent="0.25">
      <c r="B342">
        <v>34012</v>
      </c>
      <c r="C342" s="2" t="s">
        <v>29</v>
      </c>
      <c r="D342" s="2">
        <v>37310259</v>
      </c>
      <c r="E342" s="2" t="s">
        <v>71</v>
      </c>
      <c r="F342" s="1" t="s">
        <v>3</v>
      </c>
      <c r="G342" s="1">
        <v>589</v>
      </c>
      <c r="H342" s="1" t="s">
        <v>942</v>
      </c>
      <c r="I342" s="1" t="s">
        <v>924</v>
      </c>
      <c r="J342" s="16">
        <v>0.45833333333333331</v>
      </c>
      <c r="K342" s="16">
        <v>0.45862268518518517</v>
      </c>
      <c r="L342" s="16">
        <v>2.8935185185184967E-4</v>
      </c>
      <c r="M342" s="16">
        <v>0.44791666666666663</v>
      </c>
      <c r="N342" s="16">
        <v>0.46875</v>
      </c>
      <c r="O342" s="1">
        <v>1</v>
      </c>
      <c r="P342" s="3">
        <v>0</v>
      </c>
      <c r="Q342" s="3">
        <v>6.0000000000000018</v>
      </c>
      <c r="R342" s="11">
        <v>0.25025462962962963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2.0543981481481479E-2</v>
      </c>
      <c r="AP342" s="4">
        <v>2.0833333333333332E-2</v>
      </c>
      <c r="AQ342" s="4">
        <v>2.0833333333333332E-2</v>
      </c>
      <c r="AR342" s="4">
        <v>2.0833333333333332E-2</v>
      </c>
      <c r="AS342" s="4">
        <v>2.0833333333333332E-2</v>
      </c>
      <c r="AT342" s="4">
        <v>2.0833333333333332E-2</v>
      </c>
      <c r="AU342" s="4">
        <v>2.0833333333333332E-2</v>
      </c>
      <c r="AV342" s="4">
        <v>2.0833333333333332E-2</v>
      </c>
      <c r="AW342" s="4">
        <v>2.0833333333333332E-2</v>
      </c>
      <c r="AX342" s="4">
        <v>2.0833333333333332E-2</v>
      </c>
      <c r="AY342" s="4">
        <v>2.0833333333333332E-2</v>
      </c>
      <c r="AZ342" s="4">
        <v>2.0833333333333332E-2</v>
      </c>
      <c r="BA342" s="4">
        <v>5.4398148148148144E-4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</row>
    <row r="343" spans="2:66" x14ac:dyDescent="0.25">
      <c r="B343">
        <v>34021</v>
      </c>
      <c r="C343" s="2" t="s">
        <v>749</v>
      </c>
      <c r="D343" s="2">
        <v>37503165</v>
      </c>
      <c r="E343" s="2" t="s">
        <v>182</v>
      </c>
      <c r="F343" s="1" t="s">
        <v>3</v>
      </c>
      <c r="G343" s="1">
        <v>925</v>
      </c>
      <c r="H343" s="1" t="s">
        <v>931</v>
      </c>
      <c r="I343" s="1" t="s">
        <v>924</v>
      </c>
      <c r="J343" s="16">
        <v>0.625</v>
      </c>
      <c r="K343" s="16">
        <v>0.62599537037037034</v>
      </c>
      <c r="L343" s="16">
        <v>9.9537037037036868E-4</v>
      </c>
      <c r="M343" s="16">
        <v>0.61458333333333337</v>
      </c>
      <c r="N343" s="16">
        <v>0.63541666666666663</v>
      </c>
      <c r="O343" s="1">
        <v>1</v>
      </c>
      <c r="P343" s="3">
        <v>0</v>
      </c>
      <c r="Q343" s="3">
        <v>6</v>
      </c>
      <c r="R343" s="11">
        <v>0.24902777777777782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1.9837962962962963E-2</v>
      </c>
      <c r="AX343" s="4">
        <v>2.0833333333333332E-2</v>
      </c>
      <c r="AY343" s="4">
        <v>2.0833333333333332E-2</v>
      </c>
      <c r="AZ343" s="4">
        <v>2.0833333333333332E-2</v>
      </c>
      <c r="BA343" s="4">
        <v>2.0833333333333332E-2</v>
      </c>
      <c r="BB343" s="4">
        <v>2.0833333333333332E-2</v>
      </c>
      <c r="BC343" s="4">
        <v>2.0833333333333332E-2</v>
      </c>
      <c r="BD343" s="4">
        <v>2.0833333333333332E-2</v>
      </c>
      <c r="BE343" s="4">
        <v>2.0833333333333332E-2</v>
      </c>
      <c r="BF343" s="4">
        <v>2.0833333333333332E-2</v>
      </c>
      <c r="BG343" s="4">
        <v>2.0833333333333332E-2</v>
      </c>
      <c r="BH343" s="4">
        <v>2.0833333333333332E-2</v>
      </c>
      <c r="BI343" s="4">
        <v>2.3148148148148147E-5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</row>
    <row r="344" spans="2:66" x14ac:dyDescent="0.25">
      <c r="B344">
        <v>34022</v>
      </c>
      <c r="C344" s="2" t="s">
        <v>899</v>
      </c>
      <c r="D344" s="2">
        <v>28474787</v>
      </c>
      <c r="E344" s="2" t="s">
        <v>84</v>
      </c>
      <c r="F344" s="1" t="s">
        <v>16</v>
      </c>
      <c r="G344" s="1">
        <v>582</v>
      </c>
      <c r="H344" s="1" t="s">
        <v>937</v>
      </c>
      <c r="I344" s="1" t="s">
        <v>924</v>
      </c>
      <c r="J344" s="16">
        <v>0.375</v>
      </c>
      <c r="K344" s="16">
        <v>0.37129629629629629</v>
      </c>
      <c r="L344" s="16">
        <v>1.7129629629629627E-2</v>
      </c>
      <c r="M344" s="16">
        <v>0.36458333333333331</v>
      </c>
      <c r="N344" s="16">
        <v>0.38541666666666669</v>
      </c>
      <c r="O344" s="1">
        <v>1</v>
      </c>
      <c r="P344" s="3">
        <v>0</v>
      </c>
      <c r="Q344" s="3">
        <v>6</v>
      </c>
      <c r="R344" s="11">
        <v>0.25447916666666665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3.7037037037037034E-3</v>
      </c>
      <c r="AK344" s="4">
        <v>2.0833333333333332E-2</v>
      </c>
      <c r="AL344" s="4">
        <v>2.0833333333333332E-2</v>
      </c>
      <c r="AM344" s="4">
        <v>2.0833333333333332E-2</v>
      </c>
      <c r="AN344" s="4">
        <v>2.0833333333333332E-2</v>
      </c>
      <c r="AO344" s="4">
        <v>2.0833333333333332E-2</v>
      </c>
      <c r="AP344" s="4">
        <v>2.0833333333333332E-2</v>
      </c>
      <c r="AQ344" s="4">
        <v>2.0833333333333332E-2</v>
      </c>
      <c r="AR344" s="4">
        <v>2.0833333333333332E-2</v>
      </c>
      <c r="AS344" s="4">
        <v>2.0833333333333332E-2</v>
      </c>
      <c r="AT344" s="4">
        <v>2.0833333333333332E-2</v>
      </c>
      <c r="AU344" s="4">
        <v>2.0833333333333332E-2</v>
      </c>
      <c r="AV344" s="4">
        <v>2.0833333333333332E-2</v>
      </c>
      <c r="AW344" s="4">
        <v>7.7546296296296304E-4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</row>
    <row r="345" spans="2:66" x14ac:dyDescent="0.25">
      <c r="B345">
        <v>34023</v>
      </c>
      <c r="C345" s="2" t="s">
        <v>230</v>
      </c>
      <c r="D345" s="2">
        <v>35306275</v>
      </c>
      <c r="E345" s="2" t="s">
        <v>135</v>
      </c>
      <c r="F345" s="1" t="s">
        <v>6</v>
      </c>
      <c r="G345" s="1">
        <v>431</v>
      </c>
      <c r="H345" s="1" t="s">
        <v>929</v>
      </c>
      <c r="I345" s="1" t="s">
        <v>925</v>
      </c>
      <c r="J345" s="16">
        <v>0.375</v>
      </c>
      <c r="K345" s="16" t="s">
        <v>979</v>
      </c>
      <c r="L345" s="16" t="s">
        <v>979</v>
      </c>
      <c r="M345" s="16">
        <v>0.36458333333333331</v>
      </c>
      <c r="N345" s="16">
        <v>0.38541666666666669</v>
      </c>
      <c r="O345" s="1">
        <v>1</v>
      </c>
      <c r="P345" s="3">
        <v>1</v>
      </c>
      <c r="Q345" s="3">
        <v>6.9999999999999991</v>
      </c>
      <c r="R345" s="11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</row>
    <row r="346" spans="2:66" x14ac:dyDescent="0.25">
      <c r="B346">
        <v>34028</v>
      </c>
      <c r="C346" s="2" t="s">
        <v>363</v>
      </c>
      <c r="D346" s="2">
        <v>32201467</v>
      </c>
      <c r="E346" s="2" t="s">
        <v>47</v>
      </c>
      <c r="F346" s="1" t="s">
        <v>3</v>
      </c>
      <c r="G346" s="1">
        <v>914</v>
      </c>
      <c r="H346" s="1" t="s">
        <v>953</v>
      </c>
      <c r="I346" s="1" t="s">
        <v>924</v>
      </c>
      <c r="J346" s="16">
        <v>0.41666666666666669</v>
      </c>
      <c r="K346" s="16">
        <v>0.41818287037037039</v>
      </c>
      <c r="L346" s="16">
        <v>1.5162037037037036E-3</v>
      </c>
      <c r="M346" s="16">
        <v>0.40625</v>
      </c>
      <c r="N346" s="16">
        <v>0.42708333333333337</v>
      </c>
      <c r="O346" s="1">
        <v>1</v>
      </c>
      <c r="P346" s="3">
        <v>0</v>
      </c>
      <c r="Q346" s="3">
        <v>5</v>
      </c>
      <c r="R346" s="11">
        <v>0.20898148148148149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1.9317129629629629E-2</v>
      </c>
      <c r="AN346" s="4">
        <v>2.0833333333333332E-2</v>
      </c>
      <c r="AO346" s="4">
        <v>2.0833333333333332E-2</v>
      </c>
      <c r="AP346" s="4">
        <v>2.0833333333333332E-2</v>
      </c>
      <c r="AQ346" s="4">
        <v>2.0833333333333332E-2</v>
      </c>
      <c r="AR346" s="4">
        <v>2.0833333333333332E-2</v>
      </c>
      <c r="AS346" s="4">
        <v>2.0833333333333332E-2</v>
      </c>
      <c r="AT346" s="4">
        <v>2.0833333333333332E-2</v>
      </c>
      <c r="AU346" s="4">
        <v>2.0833333333333332E-2</v>
      </c>
      <c r="AV346" s="4">
        <v>2.0833333333333332E-2</v>
      </c>
      <c r="AW346" s="4">
        <v>2.1643518518518518E-3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</row>
    <row r="347" spans="2:66" x14ac:dyDescent="0.25">
      <c r="B347">
        <v>34031</v>
      </c>
      <c r="C347" s="2" t="s">
        <v>563</v>
      </c>
      <c r="D347" s="2">
        <v>32351317</v>
      </c>
      <c r="E347" s="2" t="s">
        <v>920</v>
      </c>
      <c r="F347" s="1" t="s">
        <v>3</v>
      </c>
      <c r="G347" s="1">
        <v>914</v>
      </c>
      <c r="H347" s="1" t="s">
        <v>953</v>
      </c>
      <c r="I347" s="1" t="s">
        <v>924</v>
      </c>
      <c r="J347" s="16">
        <v>0.41666666666666669</v>
      </c>
      <c r="K347" s="16">
        <v>0.41706018518518523</v>
      </c>
      <c r="L347" s="16">
        <v>3.9351851851851874E-4</v>
      </c>
      <c r="M347" s="16">
        <v>0.40625</v>
      </c>
      <c r="N347" s="16">
        <v>0.42708333333333337</v>
      </c>
      <c r="O347" s="1">
        <v>1</v>
      </c>
      <c r="P347" s="3">
        <v>0</v>
      </c>
      <c r="Q347" s="3">
        <v>5.9999999999999982</v>
      </c>
      <c r="R347" s="11">
        <v>0.25031250000000005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2.0439814814814817E-2</v>
      </c>
      <c r="AN347" s="4">
        <v>2.0833333333333332E-2</v>
      </c>
      <c r="AO347" s="4">
        <v>2.0833333333333332E-2</v>
      </c>
      <c r="AP347" s="4">
        <v>2.0833333333333332E-2</v>
      </c>
      <c r="AQ347" s="4">
        <v>2.0833333333333332E-2</v>
      </c>
      <c r="AR347" s="4">
        <v>2.0833333333333332E-2</v>
      </c>
      <c r="AS347" s="4">
        <v>2.0833333333333332E-2</v>
      </c>
      <c r="AT347" s="4">
        <v>2.0833333333333332E-2</v>
      </c>
      <c r="AU347" s="4">
        <v>2.0833333333333332E-2</v>
      </c>
      <c r="AV347" s="4">
        <v>2.0833333333333332E-2</v>
      </c>
      <c r="AW347" s="4">
        <v>2.0833333333333332E-2</v>
      </c>
      <c r="AX347" s="4">
        <v>2.0833333333333332E-2</v>
      </c>
      <c r="AY347" s="4">
        <v>7.0601851851851847E-4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</row>
    <row r="348" spans="2:66" x14ac:dyDescent="0.25">
      <c r="B348">
        <v>34033</v>
      </c>
      <c r="C348" s="2" t="s">
        <v>445</v>
      </c>
      <c r="D348" s="2">
        <v>30117738</v>
      </c>
      <c r="E348" s="2" t="s">
        <v>965</v>
      </c>
      <c r="F348" s="1" t="s">
        <v>3</v>
      </c>
      <c r="G348" s="1">
        <v>914</v>
      </c>
      <c r="H348" s="1" t="s">
        <v>953</v>
      </c>
      <c r="I348" s="1" t="s">
        <v>924</v>
      </c>
      <c r="J348" s="16">
        <v>0.35416666666666669</v>
      </c>
      <c r="K348" s="16">
        <v>0.35409722222222217</v>
      </c>
      <c r="L348" s="16">
        <v>2.0763888888888887E-2</v>
      </c>
      <c r="M348" s="16">
        <v>0.34375</v>
      </c>
      <c r="N348" s="16">
        <v>0.36458333333333337</v>
      </c>
      <c r="O348" s="1">
        <v>1</v>
      </c>
      <c r="P348" s="3">
        <v>0</v>
      </c>
      <c r="Q348" s="3">
        <v>5.9999999999999982</v>
      </c>
      <c r="R348" s="11">
        <v>0.25152777777777779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6.9444444444444444E-5</v>
      </c>
      <c r="AJ348" s="4">
        <v>2.0833333333333332E-2</v>
      </c>
      <c r="AK348" s="4">
        <v>2.0833333333333332E-2</v>
      </c>
      <c r="AL348" s="4">
        <v>2.0833333333333332E-2</v>
      </c>
      <c r="AM348" s="4">
        <v>2.0833333333333332E-2</v>
      </c>
      <c r="AN348" s="4">
        <v>2.0833333333333332E-2</v>
      </c>
      <c r="AO348" s="4">
        <v>2.0833333333333332E-2</v>
      </c>
      <c r="AP348" s="4">
        <v>2.0833333333333332E-2</v>
      </c>
      <c r="AQ348" s="4">
        <v>2.0833333333333332E-2</v>
      </c>
      <c r="AR348" s="4">
        <v>2.0833333333333332E-2</v>
      </c>
      <c r="AS348" s="4">
        <v>2.0833333333333332E-2</v>
      </c>
      <c r="AT348" s="4">
        <v>2.0833333333333332E-2</v>
      </c>
      <c r="AU348" s="4">
        <v>2.0833333333333332E-2</v>
      </c>
      <c r="AV348" s="4">
        <v>1.4583333333333334E-3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</row>
    <row r="349" spans="2:66" x14ac:dyDescent="0.25">
      <c r="B349">
        <v>34040</v>
      </c>
      <c r="C349" s="2" t="s">
        <v>646</v>
      </c>
      <c r="D349" s="2">
        <v>37046201</v>
      </c>
      <c r="E349" s="2" t="s">
        <v>32</v>
      </c>
      <c r="F349" s="1" t="s">
        <v>12</v>
      </c>
      <c r="G349" s="1">
        <v>587</v>
      </c>
      <c r="H349" s="1" t="s">
        <v>949</v>
      </c>
      <c r="I349" s="1" t="s">
        <v>924</v>
      </c>
      <c r="J349" s="16">
        <v>0.66666666666666663</v>
      </c>
      <c r="K349" s="16">
        <v>0.66686342592592585</v>
      </c>
      <c r="L349" s="16">
        <v>1.9675925925925764E-4</v>
      </c>
      <c r="M349" s="16">
        <v>0.65625</v>
      </c>
      <c r="N349" s="16">
        <v>0.67708333333333326</v>
      </c>
      <c r="O349" s="1">
        <v>1</v>
      </c>
      <c r="P349" s="3">
        <v>0</v>
      </c>
      <c r="Q349" s="3">
        <v>6</v>
      </c>
      <c r="R349" s="11">
        <v>0.25012731481481487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2.0636574074074075E-2</v>
      </c>
      <c r="AZ349" s="4">
        <v>2.0833333333333332E-2</v>
      </c>
      <c r="BA349" s="4">
        <v>2.0833333333333332E-2</v>
      </c>
      <c r="BB349" s="4">
        <v>2.0833333333333332E-2</v>
      </c>
      <c r="BC349" s="4">
        <v>2.0833333333333332E-2</v>
      </c>
      <c r="BD349" s="4">
        <v>2.0833333333333332E-2</v>
      </c>
      <c r="BE349" s="4">
        <v>2.0833333333333332E-2</v>
      </c>
      <c r="BF349" s="4">
        <v>2.0833333333333332E-2</v>
      </c>
      <c r="BG349" s="4">
        <v>2.0833333333333332E-2</v>
      </c>
      <c r="BH349" s="4">
        <v>2.0833333333333332E-2</v>
      </c>
      <c r="BI349" s="4">
        <v>2.0833333333333332E-2</v>
      </c>
      <c r="BJ349" s="4">
        <v>2.0833333333333332E-2</v>
      </c>
      <c r="BK349" s="4">
        <v>3.2407407407407406E-4</v>
      </c>
      <c r="BL349" s="4">
        <v>0</v>
      </c>
      <c r="BM349" s="4">
        <v>0</v>
      </c>
      <c r="BN349" s="4">
        <v>0</v>
      </c>
    </row>
    <row r="350" spans="2:66" x14ac:dyDescent="0.25">
      <c r="B350">
        <v>34045</v>
      </c>
      <c r="C350" s="2" t="s">
        <v>150</v>
      </c>
      <c r="D350" s="2">
        <v>39314219</v>
      </c>
      <c r="E350" s="2" t="s">
        <v>42</v>
      </c>
      <c r="F350" s="1" t="s">
        <v>12</v>
      </c>
      <c r="G350" s="1">
        <v>905</v>
      </c>
      <c r="H350" s="1" t="s">
        <v>940</v>
      </c>
      <c r="I350" s="1" t="s">
        <v>924</v>
      </c>
      <c r="J350" s="16">
        <v>0.70833333333333337</v>
      </c>
      <c r="K350" s="16">
        <v>0.70873842592592595</v>
      </c>
      <c r="L350" s="16">
        <v>4.0509259259259231E-4</v>
      </c>
      <c r="M350" s="16">
        <v>0.69791666666666674</v>
      </c>
      <c r="N350" s="16">
        <v>0.71875</v>
      </c>
      <c r="O350" s="1" t="s">
        <v>978</v>
      </c>
      <c r="P350" s="3" t="s">
        <v>978</v>
      </c>
      <c r="Q350" s="3" t="s">
        <v>979</v>
      </c>
      <c r="R350" s="11">
        <v>0.20824074074074075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2.0428240740740743E-2</v>
      </c>
      <c r="BB350" s="4">
        <v>2.0833333333333332E-2</v>
      </c>
      <c r="BC350" s="4">
        <v>2.0833333333333332E-2</v>
      </c>
      <c r="BD350" s="4">
        <v>2.0833333333333332E-2</v>
      </c>
      <c r="BE350" s="4">
        <v>2.0833333333333332E-2</v>
      </c>
      <c r="BF350" s="4">
        <v>2.0833333333333332E-2</v>
      </c>
      <c r="BG350" s="4">
        <v>2.0833333333333332E-2</v>
      </c>
      <c r="BH350" s="4">
        <v>2.0833333333333332E-2</v>
      </c>
      <c r="BI350" s="4">
        <v>2.0833333333333332E-2</v>
      </c>
      <c r="BJ350" s="4">
        <v>2.0833333333333332E-2</v>
      </c>
      <c r="BK350" s="4">
        <v>3.1250000000000001E-4</v>
      </c>
      <c r="BL350" s="4">
        <v>0</v>
      </c>
      <c r="BM350" s="4">
        <v>0</v>
      </c>
      <c r="BN350" s="4">
        <v>0</v>
      </c>
    </row>
    <row r="351" spans="2:66" x14ac:dyDescent="0.25">
      <c r="B351">
        <v>34046</v>
      </c>
      <c r="C351" s="2" t="s">
        <v>311</v>
      </c>
      <c r="D351" s="2">
        <v>42524264</v>
      </c>
      <c r="E351" s="2" t="s">
        <v>61</v>
      </c>
      <c r="F351" s="1" t="s">
        <v>3</v>
      </c>
      <c r="G351" s="1">
        <v>923</v>
      </c>
      <c r="H351" s="1" t="s">
        <v>931</v>
      </c>
      <c r="I351" s="1" t="s">
        <v>924</v>
      </c>
      <c r="J351" s="16">
        <v>0.45833333333333331</v>
      </c>
      <c r="K351" s="16" t="s">
        <v>979</v>
      </c>
      <c r="L351" s="16" t="s">
        <v>979</v>
      </c>
      <c r="M351" s="16">
        <v>0.44791666666666663</v>
      </c>
      <c r="N351" s="16">
        <v>0.46875</v>
      </c>
      <c r="O351" s="1">
        <v>1</v>
      </c>
      <c r="P351" s="3">
        <v>1</v>
      </c>
      <c r="Q351" s="3">
        <v>6.0000000000000018</v>
      </c>
      <c r="R351" s="11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</row>
    <row r="352" spans="2:66" x14ac:dyDescent="0.25">
      <c r="B352">
        <v>34059</v>
      </c>
      <c r="C352" s="2" t="s">
        <v>833</v>
      </c>
      <c r="D352" s="2">
        <v>39478880</v>
      </c>
      <c r="E352" s="2" t="s">
        <v>26</v>
      </c>
      <c r="F352" s="1" t="s">
        <v>3</v>
      </c>
      <c r="G352" s="1">
        <v>914</v>
      </c>
      <c r="H352" s="1" t="s">
        <v>953</v>
      </c>
      <c r="I352" s="1" t="s">
        <v>924</v>
      </c>
      <c r="J352" s="16">
        <v>0.66666666666666663</v>
      </c>
      <c r="K352" s="16" t="s">
        <v>979</v>
      </c>
      <c r="L352" s="16" t="s">
        <v>979</v>
      </c>
      <c r="M352" s="16">
        <v>0.65625</v>
      </c>
      <c r="N352" s="16">
        <v>0.67708333333333326</v>
      </c>
      <c r="O352" s="1">
        <v>1</v>
      </c>
      <c r="P352" s="3">
        <v>1</v>
      </c>
      <c r="Q352" s="3">
        <v>4.0000000000000018</v>
      </c>
      <c r="R352" s="11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</row>
    <row r="353" spans="2:66" x14ac:dyDescent="0.25">
      <c r="B353">
        <v>34063</v>
      </c>
      <c r="C353" s="2" t="s">
        <v>361</v>
      </c>
      <c r="D353" s="2">
        <v>31667259</v>
      </c>
      <c r="E353" s="2" t="s">
        <v>96</v>
      </c>
      <c r="F353" s="1" t="s">
        <v>16</v>
      </c>
      <c r="G353" s="1">
        <v>590</v>
      </c>
      <c r="H353" s="1" t="s">
        <v>928</v>
      </c>
      <c r="I353" s="1" t="s">
        <v>924</v>
      </c>
      <c r="J353" s="16">
        <v>0.33333333333333331</v>
      </c>
      <c r="K353" s="16">
        <v>0.31655092592592593</v>
      </c>
      <c r="L353" s="16">
        <v>4.0509259259259231E-3</v>
      </c>
      <c r="M353" s="16">
        <v>0.32291666666666663</v>
      </c>
      <c r="N353" s="16">
        <v>0.34375</v>
      </c>
      <c r="O353" s="1">
        <v>1</v>
      </c>
      <c r="P353" s="3">
        <v>1</v>
      </c>
      <c r="Q353" s="3">
        <v>6.0000000000000018</v>
      </c>
      <c r="R353" s="11">
        <v>0.26741898148148152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1.6782407407407409E-2</v>
      </c>
      <c r="AI353" s="4">
        <v>2.0833333333333332E-2</v>
      </c>
      <c r="AJ353" s="4">
        <v>2.0833333333333332E-2</v>
      </c>
      <c r="AK353" s="4">
        <v>2.0833333333333332E-2</v>
      </c>
      <c r="AL353" s="4">
        <v>2.0833333333333332E-2</v>
      </c>
      <c r="AM353" s="4">
        <v>2.0833333333333332E-2</v>
      </c>
      <c r="AN353" s="4">
        <v>2.0833333333333332E-2</v>
      </c>
      <c r="AO353" s="4">
        <v>2.0833333333333332E-2</v>
      </c>
      <c r="AP353" s="4">
        <v>2.0833333333333332E-2</v>
      </c>
      <c r="AQ353" s="4">
        <v>2.0833333333333332E-2</v>
      </c>
      <c r="AR353" s="4">
        <v>2.0833333333333332E-2</v>
      </c>
      <c r="AS353" s="4">
        <v>2.0833333333333332E-2</v>
      </c>
      <c r="AT353" s="4">
        <v>2.0833333333333332E-2</v>
      </c>
      <c r="AU353" s="4">
        <v>6.3657407407407402E-4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</row>
    <row r="354" spans="2:66" x14ac:dyDescent="0.25">
      <c r="B354">
        <v>34071</v>
      </c>
      <c r="C354" s="2" t="s">
        <v>889</v>
      </c>
      <c r="D354" s="2">
        <v>23987609</v>
      </c>
      <c r="E354" s="2" t="s">
        <v>965</v>
      </c>
      <c r="F354" s="1" t="s">
        <v>3</v>
      </c>
      <c r="G354" s="1">
        <v>914</v>
      </c>
      <c r="H354" s="1" t="s">
        <v>953</v>
      </c>
      <c r="I354" s="1" t="s">
        <v>924</v>
      </c>
      <c r="J354" s="16">
        <v>0.375</v>
      </c>
      <c r="K354" s="16">
        <v>0.37503472222222223</v>
      </c>
      <c r="L354" s="16">
        <v>3.4722222222220711E-5</v>
      </c>
      <c r="M354" s="16">
        <v>0.36458333333333331</v>
      </c>
      <c r="N354" s="16">
        <v>0.38541666666666669</v>
      </c>
      <c r="O354" s="1">
        <v>1</v>
      </c>
      <c r="P354" s="3">
        <v>0</v>
      </c>
      <c r="Q354" s="3">
        <v>6</v>
      </c>
      <c r="R354" s="11">
        <v>0.25019675925925927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2.0798611111111111E-2</v>
      </c>
      <c r="AL354" s="4">
        <v>2.0833333333333332E-2</v>
      </c>
      <c r="AM354" s="4">
        <v>2.0833333333333332E-2</v>
      </c>
      <c r="AN354" s="4">
        <v>2.0833333333333332E-2</v>
      </c>
      <c r="AO354" s="4">
        <v>2.0833333333333332E-2</v>
      </c>
      <c r="AP354" s="4">
        <v>2.0833333333333332E-2</v>
      </c>
      <c r="AQ354" s="4">
        <v>2.0833333333333332E-2</v>
      </c>
      <c r="AR354" s="4">
        <v>2.0833333333333332E-2</v>
      </c>
      <c r="AS354" s="4">
        <v>2.0833333333333332E-2</v>
      </c>
      <c r="AT354" s="4">
        <v>2.0833333333333332E-2</v>
      </c>
      <c r="AU354" s="4">
        <v>2.0833333333333332E-2</v>
      </c>
      <c r="AV354" s="4">
        <v>2.0833333333333332E-2</v>
      </c>
      <c r="AW354" s="4">
        <v>2.3148148148148146E-4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</row>
    <row r="355" spans="2:66" x14ac:dyDescent="0.25">
      <c r="B355">
        <v>34072</v>
      </c>
      <c r="C355" s="2" t="s">
        <v>786</v>
      </c>
      <c r="D355" s="2">
        <v>36115864</v>
      </c>
      <c r="E355" s="2" t="s">
        <v>31</v>
      </c>
      <c r="F355" s="1" t="s">
        <v>12</v>
      </c>
      <c r="G355" s="1">
        <v>909</v>
      </c>
      <c r="H355" s="1" t="s">
        <v>927</v>
      </c>
      <c r="I355" s="1" t="s">
        <v>924</v>
      </c>
      <c r="J355" s="16">
        <v>0.3125</v>
      </c>
      <c r="K355" s="16">
        <v>0.31305555555555553</v>
      </c>
      <c r="L355" s="16">
        <v>5.5555555555555566E-4</v>
      </c>
      <c r="M355" s="16">
        <v>0.30208333333333331</v>
      </c>
      <c r="N355" s="16">
        <v>0.32291666666666669</v>
      </c>
      <c r="O355" s="1">
        <v>1</v>
      </c>
      <c r="P355" s="3">
        <v>0</v>
      </c>
      <c r="Q355" s="3">
        <v>6.9999999999999991</v>
      </c>
      <c r="R355" s="11">
        <v>0.29206018518518517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2.0277777777777777E-2</v>
      </c>
      <c r="AI355" s="4">
        <v>2.0833333333333332E-2</v>
      </c>
      <c r="AJ355" s="4">
        <v>2.0833333333333332E-2</v>
      </c>
      <c r="AK355" s="4">
        <v>2.0833333333333332E-2</v>
      </c>
      <c r="AL355" s="4">
        <v>2.0833333333333332E-2</v>
      </c>
      <c r="AM355" s="4">
        <v>2.0833333333333332E-2</v>
      </c>
      <c r="AN355" s="4">
        <v>2.0833333333333332E-2</v>
      </c>
      <c r="AO355" s="4">
        <v>2.0833333333333332E-2</v>
      </c>
      <c r="AP355" s="4">
        <v>2.0833333333333332E-2</v>
      </c>
      <c r="AQ355" s="4">
        <v>2.0833333333333332E-2</v>
      </c>
      <c r="AR355" s="4">
        <v>2.0833333333333332E-2</v>
      </c>
      <c r="AS355" s="4">
        <v>2.0833333333333332E-2</v>
      </c>
      <c r="AT355" s="4">
        <v>2.0833333333333332E-2</v>
      </c>
      <c r="AU355" s="4">
        <v>2.0833333333333332E-2</v>
      </c>
      <c r="AV355" s="4">
        <v>9.4907407407407408E-4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</row>
    <row r="356" spans="2:66" x14ac:dyDescent="0.25">
      <c r="B356">
        <v>34073</v>
      </c>
      <c r="C356" s="2" t="s">
        <v>390</v>
      </c>
      <c r="D356" s="2">
        <v>36049235</v>
      </c>
      <c r="E356" s="2" t="s">
        <v>71</v>
      </c>
      <c r="F356" s="1" t="s">
        <v>3</v>
      </c>
      <c r="G356" s="1">
        <v>589</v>
      </c>
      <c r="H356" s="1" t="s">
        <v>942</v>
      </c>
      <c r="I356" s="1" t="s">
        <v>924</v>
      </c>
      <c r="J356" s="16">
        <v>0.29166666666666669</v>
      </c>
      <c r="K356" s="16">
        <v>0.29172453703703705</v>
      </c>
      <c r="L356" s="16">
        <v>5.7870370370367852E-5</v>
      </c>
      <c r="M356" s="16">
        <v>0.28125</v>
      </c>
      <c r="N356" s="16">
        <v>0.30208333333333337</v>
      </c>
      <c r="O356" s="1">
        <v>1</v>
      </c>
      <c r="P356" s="3">
        <v>0</v>
      </c>
      <c r="Q356" s="3">
        <v>8</v>
      </c>
      <c r="R356" s="11">
        <v>0.70827546296296318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2.0775462962962964E-2</v>
      </c>
      <c r="AH356" s="4">
        <v>2.0833333333333332E-2</v>
      </c>
      <c r="AI356" s="4">
        <v>2.0833333333333332E-2</v>
      </c>
      <c r="AJ356" s="4">
        <v>2.0833333333333332E-2</v>
      </c>
      <c r="AK356" s="4">
        <v>2.0833333333333332E-2</v>
      </c>
      <c r="AL356" s="4">
        <v>2.0833333333333332E-2</v>
      </c>
      <c r="AM356" s="4">
        <v>2.0833333333333332E-2</v>
      </c>
      <c r="AN356" s="4">
        <v>2.0833333333333332E-2</v>
      </c>
      <c r="AO356" s="4">
        <v>2.0833333333333332E-2</v>
      </c>
      <c r="AP356" s="4">
        <v>2.0833333333333332E-2</v>
      </c>
      <c r="AQ356" s="4">
        <v>2.0833333333333332E-2</v>
      </c>
      <c r="AR356" s="4">
        <v>2.0833333333333332E-2</v>
      </c>
      <c r="AS356" s="4">
        <v>2.0833333333333332E-2</v>
      </c>
      <c r="AT356" s="4">
        <v>2.0833333333333332E-2</v>
      </c>
      <c r="AU356" s="4">
        <v>2.0833333333333332E-2</v>
      </c>
      <c r="AV356" s="4">
        <v>2.0833333333333332E-2</v>
      </c>
      <c r="AW356" s="4">
        <v>2.0833333333333332E-2</v>
      </c>
      <c r="AX356" s="4">
        <v>2.0833333333333332E-2</v>
      </c>
      <c r="AY356" s="4">
        <v>2.0833333333333332E-2</v>
      </c>
      <c r="AZ356" s="4">
        <v>2.0833333333333332E-2</v>
      </c>
      <c r="BA356" s="4">
        <v>2.0833333333333332E-2</v>
      </c>
      <c r="BB356" s="4">
        <v>2.0833333333333332E-2</v>
      </c>
      <c r="BC356" s="4">
        <v>2.0833333333333332E-2</v>
      </c>
      <c r="BD356" s="4">
        <v>2.0833333333333332E-2</v>
      </c>
      <c r="BE356" s="4">
        <v>2.0833333333333332E-2</v>
      </c>
      <c r="BF356" s="4">
        <v>2.0833333333333332E-2</v>
      </c>
      <c r="BG356" s="4">
        <v>2.0833333333333332E-2</v>
      </c>
      <c r="BH356" s="4">
        <v>2.0833333333333332E-2</v>
      </c>
      <c r="BI356" s="4">
        <v>2.0833333333333332E-2</v>
      </c>
      <c r="BJ356" s="4">
        <v>2.0833333333333332E-2</v>
      </c>
      <c r="BK356" s="4">
        <v>2.0833333333333332E-2</v>
      </c>
      <c r="BL356" s="4">
        <v>2.0833333333333332E-2</v>
      </c>
      <c r="BM356" s="4">
        <v>2.0833333333333332E-2</v>
      </c>
      <c r="BN356" s="4">
        <v>2.0833333333333332E-2</v>
      </c>
    </row>
    <row r="357" spans="2:66" x14ac:dyDescent="0.25">
      <c r="B357">
        <v>34074</v>
      </c>
      <c r="C357" s="2" t="s">
        <v>344</v>
      </c>
      <c r="D357" s="2">
        <v>29336678</v>
      </c>
      <c r="E357" s="2" t="s">
        <v>63</v>
      </c>
      <c r="F357" s="1" t="s">
        <v>6</v>
      </c>
      <c r="G357" s="1">
        <v>435</v>
      </c>
      <c r="H357" s="1" t="s">
        <v>932</v>
      </c>
      <c r="I357" s="1" t="s">
        <v>924</v>
      </c>
      <c r="J357" s="16">
        <v>0.33333333333333331</v>
      </c>
      <c r="K357" s="16">
        <v>0.3341898148148148</v>
      </c>
      <c r="L357" s="16">
        <v>8.564814814814789E-4</v>
      </c>
      <c r="M357" s="16">
        <v>0.32291666666666663</v>
      </c>
      <c r="N357" s="16">
        <v>0.34375</v>
      </c>
      <c r="O357" s="1">
        <v>1</v>
      </c>
      <c r="P357" s="3">
        <v>0</v>
      </c>
      <c r="Q357" s="3">
        <v>7</v>
      </c>
      <c r="R357" s="11">
        <v>0.29159722222222223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1.9976851851851853E-2</v>
      </c>
      <c r="AJ357" s="4">
        <v>2.0833333333333332E-2</v>
      </c>
      <c r="AK357" s="4">
        <v>2.0833333333333332E-2</v>
      </c>
      <c r="AL357" s="4">
        <v>2.0833333333333332E-2</v>
      </c>
      <c r="AM357" s="4">
        <v>2.0833333333333332E-2</v>
      </c>
      <c r="AN357" s="4">
        <v>2.0833333333333332E-2</v>
      </c>
      <c r="AO357" s="4">
        <v>2.0833333333333332E-2</v>
      </c>
      <c r="AP357" s="4">
        <v>2.0833333333333332E-2</v>
      </c>
      <c r="AQ357" s="4">
        <v>2.0833333333333332E-2</v>
      </c>
      <c r="AR357" s="4">
        <v>2.0833333333333332E-2</v>
      </c>
      <c r="AS357" s="4">
        <v>2.0833333333333332E-2</v>
      </c>
      <c r="AT357" s="4">
        <v>2.0833333333333332E-2</v>
      </c>
      <c r="AU357" s="4">
        <v>2.0833333333333332E-2</v>
      </c>
      <c r="AV357" s="4">
        <v>2.0833333333333332E-2</v>
      </c>
      <c r="AW357" s="4">
        <v>7.8703703703703705E-4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</row>
    <row r="358" spans="2:66" x14ac:dyDescent="0.25">
      <c r="B358">
        <v>34085</v>
      </c>
      <c r="C358" s="2" t="s">
        <v>766</v>
      </c>
      <c r="D358" s="2">
        <v>32857794</v>
      </c>
      <c r="E358" s="2" t="s">
        <v>95</v>
      </c>
      <c r="F358" s="1" t="s">
        <v>6</v>
      </c>
      <c r="G358" s="1">
        <v>920</v>
      </c>
      <c r="H358" s="1" t="s">
        <v>930</v>
      </c>
      <c r="I358" s="1" t="s">
        <v>924</v>
      </c>
      <c r="J358" s="16">
        <v>0.41666666666666669</v>
      </c>
      <c r="K358" s="16">
        <v>0.42199074074074078</v>
      </c>
      <c r="L358" s="16">
        <v>5.3240740740740731E-3</v>
      </c>
      <c r="M358" s="16">
        <v>0.40625</v>
      </c>
      <c r="N358" s="16">
        <v>0.42708333333333337</v>
      </c>
      <c r="O358" s="1">
        <v>1</v>
      </c>
      <c r="P358" s="3">
        <v>0</v>
      </c>
      <c r="Q358" s="3">
        <v>7</v>
      </c>
      <c r="R358" s="11">
        <v>0.2879282407407408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1.5509259259259257E-2</v>
      </c>
      <c r="AN358" s="4">
        <v>2.0833333333333332E-2</v>
      </c>
      <c r="AO358" s="4">
        <v>2.0833333333333332E-2</v>
      </c>
      <c r="AP358" s="4">
        <v>2.0833333333333332E-2</v>
      </c>
      <c r="AQ358" s="4">
        <v>2.0833333333333332E-2</v>
      </c>
      <c r="AR358" s="4">
        <v>2.0833333333333332E-2</v>
      </c>
      <c r="AS358" s="4">
        <v>2.0833333333333332E-2</v>
      </c>
      <c r="AT358" s="4">
        <v>2.0833333333333332E-2</v>
      </c>
      <c r="AU358" s="4">
        <v>2.0833333333333332E-2</v>
      </c>
      <c r="AV358" s="4">
        <v>2.0833333333333332E-2</v>
      </c>
      <c r="AW358" s="4">
        <v>2.0833333333333332E-2</v>
      </c>
      <c r="AX358" s="4">
        <v>2.0833333333333332E-2</v>
      </c>
      <c r="AY358" s="4">
        <v>2.0833333333333332E-2</v>
      </c>
      <c r="AZ358" s="4">
        <v>2.0474537037037038E-2</v>
      </c>
      <c r="BA358" s="4">
        <v>1.9444444444444442E-3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</row>
    <row r="359" spans="2:66" x14ac:dyDescent="0.25">
      <c r="B359">
        <v>34098</v>
      </c>
      <c r="C359" s="2" t="s">
        <v>693</v>
      </c>
      <c r="D359" s="2">
        <v>25735354</v>
      </c>
      <c r="E359" s="2" t="s">
        <v>238</v>
      </c>
      <c r="F359" s="1" t="s">
        <v>3</v>
      </c>
      <c r="G359" s="1">
        <v>589</v>
      </c>
      <c r="H359" s="1" t="s">
        <v>942</v>
      </c>
      <c r="I359" s="1" t="s">
        <v>924</v>
      </c>
      <c r="J359" s="16">
        <v>0.70833333333333337</v>
      </c>
      <c r="K359" s="16">
        <v>0.69984953703703701</v>
      </c>
      <c r="L359" s="16">
        <v>1.2349537037037036E-2</v>
      </c>
      <c r="M359" s="16">
        <v>0.69791666666666674</v>
      </c>
      <c r="N359" s="16">
        <v>0.71875</v>
      </c>
      <c r="O359" s="1" t="s">
        <v>978</v>
      </c>
      <c r="P359" s="3" t="s">
        <v>978</v>
      </c>
      <c r="Q359" s="3" t="s">
        <v>979</v>
      </c>
      <c r="R359" s="11">
        <v>0.25497685185185187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8.4837962962962966E-3</v>
      </c>
      <c r="BA359" s="4">
        <v>2.0833333333333332E-2</v>
      </c>
      <c r="BB359" s="4">
        <v>2.0833333333333332E-2</v>
      </c>
      <c r="BC359" s="4">
        <v>2.0833333333333332E-2</v>
      </c>
      <c r="BD359" s="4">
        <v>2.0833333333333332E-2</v>
      </c>
      <c r="BE359" s="4">
        <v>2.0833333333333332E-2</v>
      </c>
      <c r="BF359" s="4">
        <v>2.0833333333333332E-2</v>
      </c>
      <c r="BG359" s="4">
        <v>2.0833333333333332E-2</v>
      </c>
      <c r="BH359" s="4">
        <v>2.0833333333333332E-2</v>
      </c>
      <c r="BI359" s="4">
        <v>2.0833333333333332E-2</v>
      </c>
      <c r="BJ359" s="4">
        <v>2.0833333333333332E-2</v>
      </c>
      <c r="BK359" s="4">
        <v>2.0833333333333332E-2</v>
      </c>
      <c r="BL359" s="4">
        <v>1.7326388888888888E-2</v>
      </c>
      <c r="BM359" s="4">
        <v>0</v>
      </c>
      <c r="BN359" s="4">
        <v>0</v>
      </c>
    </row>
    <row r="360" spans="2:66" x14ac:dyDescent="0.25">
      <c r="B360">
        <v>34103</v>
      </c>
      <c r="C360" s="2" t="s">
        <v>332</v>
      </c>
      <c r="D360" s="2">
        <v>25800820</v>
      </c>
      <c r="E360" s="2" t="s">
        <v>167</v>
      </c>
      <c r="F360" s="1" t="s">
        <v>6</v>
      </c>
      <c r="G360" s="1">
        <v>920</v>
      </c>
      <c r="H360" s="1" t="s">
        <v>935</v>
      </c>
      <c r="I360" s="1" t="s">
        <v>924</v>
      </c>
      <c r="J360" s="16">
        <v>0.375</v>
      </c>
      <c r="K360" s="16">
        <v>0.37317129629629631</v>
      </c>
      <c r="L360" s="16">
        <v>1.9004629629629628E-2</v>
      </c>
      <c r="M360" s="16">
        <v>0.36458333333333331</v>
      </c>
      <c r="N360" s="16">
        <v>0.38541666666666669</v>
      </c>
      <c r="O360" s="1">
        <v>1</v>
      </c>
      <c r="P360" s="3">
        <v>0</v>
      </c>
      <c r="Q360" s="3">
        <v>6</v>
      </c>
      <c r="R360" s="11">
        <v>0.2519791666666667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1.8287037037037037E-3</v>
      </c>
      <c r="AK360" s="4">
        <v>2.0833333333333332E-2</v>
      </c>
      <c r="AL360" s="4">
        <v>2.0833333333333332E-2</v>
      </c>
      <c r="AM360" s="4">
        <v>2.0833333333333332E-2</v>
      </c>
      <c r="AN360" s="4">
        <v>2.0833333333333332E-2</v>
      </c>
      <c r="AO360" s="4">
        <v>2.0833333333333332E-2</v>
      </c>
      <c r="AP360" s="4">
        <v>2.0833333333333332E-2</v>
      </c>
      <c r="AQ360" s="4">
        <v>2.0833333333333332E-2</v>
      </c>
      <c r="AR360" s="4">
        <v>2.0833333333333332E-2</v>
      </c>
      <c r="AS360" s="4">
        <v>2.0833333333333332E-2</v>
      </c>
      <c r="AT360" s="4">
        <v>2.0833333333333332E-2</v>
      </c>
      <c r="AU360" s="4">
        <v>2.0833333333333332E-2</v>
      </c>
      <c r="AV360" s="4">
        <v>2.0833333333333332E-2</v>
      </c>
      <c r="AW360" s="4">
        <v>1.5046296296296297E-4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</row>
    <row r="361" spans="2:66" x14ac:dyDescent="0.25">
      <c r="B361">
        <v>34117</v>
      </c>
      <c r="C361" s="2" t="s">
        <v>403</v>
      </c>
      <c r="D361" s="2">
        <v>41224075</v>
      </c>
      <c r="E361" s="2" t="s">
        <v>96</v>
      </c>
      <c r="F361" s="1" t="s">
        <v>16</v>
      </c>
      <c r="G361" s="1">
        <v>590</v>
      </c>
      <c r="H361" s="1" t="s">
        <v>928</v>
      </c>
      <c r="I361" s="1" t="s">
        <v>924</v>
      </c>
      <c r="J361" s="16">
        <v>0.33333333333333331</v>
      </c>
      <c r="K361" s="16">
        <v>0.33121527777777776</v>
      </c>
      <c r="L361" s="16">
        <v>1.8715277777777775E-2</v>
      </c>
      <c r="M361" s="16">
        <v>0.32291666666666663</v>
      </c>
      <c r="N361" s="16">
        <v>0.34375</v>
      </c>
      <c r="O361" s="1">
        <v>1</v>
      </c>
      <c r="P361" s="3">
        <v>0</v>
      </c>
      <c r="Q361" s="3">
        <v>7</v>
      </c>
      <c r="R361" s="11">
        <v>0.29762731481481486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2.1180555555555553E-3</v>
      </c>
      <c r="AI361" s="4">
        <v>2.0833333333333332E-2</v>
      </c>
      <c r="AJ361" s="4">
        <v>2.0833333333333332E-2</v>
      </c>
      <c r="AK361" s="4">
        <v>2.0833333333333332E-2</v>
      </c>
      <c r="AL361" s="4">
        <v>2.0833333333333332E-2</v>
      </c>
      <c r="AM361" s="4">
        <v>2.0833333333333332E-2</v>
      </c>
      <c r="AN361" s="4">
        <v>2.0833333333333332E-2</v>
      </c>
      <c r="AO361" s="4">
        <v>2.0833333333333332E-2</v>
      </c>
      <c r="AP361" s="4">
        <v>2.0833333333333332E-2</v>
      </c>
      <c r="AQ361" s="4">
        <v>2.0833333333333332E-2</v>
      </c>
      <c r="AR361" s="4">
        <v>2.0833333333333332E-2</v>
      </c>
      <c r="AS361" s="4">
        <v>2.0833333333333332E-2</v>
      </c>
      <c r="AT361" s="4">
        <v>2.0833333333333332E-2</v>
      </c>
      <c r="AU361" s="4">
        <v>2.0833333333333332E-2</v>
      </c>
      <c r="AV361" s="4">
        <v>2.0833333333333332E-2</v>
      </c>
      <c r="AW361" s="4">
        <v>3.8425925925925923E-3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</row>
    <row r="362" spans="2:66" x14ac:dyDescent="0.25">
      <c r="B362">
        <v>34127</v>
      </c>
      <c r="C362" s="2" t="s">
        <v>867</v>
      </c>
      <c r="D362" s="2">
        <v>33548513</v>
      </c>
      <c r="E362" s="2" t="s">
        <v>103</v>
      </c>
      <c r="F362" s="1" t="s">
        <v>12</v>
      </c>
      <c r="G362" s="1">
        <v>590</v>
      </c>
      <c r="H362" s="1" t="s">
        <v>928</v>
      </c>
      <c r="I362" s="1" t="s">
        <v>924</v>
      </c>
      <c r="J362" s="16">
        <v>0.66666666666666663</v>
      </c>
      <c r="K362" s="16">
        <v>0.66695601851851849</v>
      </c>
      <c r="L362" s="16">
        <v>2.8935185185184967E-4</v>
      </c>
      <c r="M362" s="16">
        <v>0.65625</v>
      </c>
      <c r="N362" s="16">
        <v>0.67708333333333326</v>
      </c>
      <c r="O362" s="1">
        <v>1</v>
      </c>
      <c r="P362" s="3">
        <v>0</v>
      </c>
      <c r="Q362" s="3">
        <v>6</v>
      </c>
      <c r="R362" s="11">
        <v>0.25284722222222222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2.0543981481481479E-2</v>
      </c>
      <c r="AZ362" s="4">
        <v>2.0833333333333332E-2</v>
      </c>
      <c r="BA362" s="4">
        <v>2.0833333333333332E-2</v>
      </c>
      <c r="BB362" s="4">
        <v>2.0833333333333332E-2</v>
      </c>
      <c r="BC362" s="4">
        <v>2.0833333333333332E-2</v>
      </c>
      <c r="BD362" s="4">
        <v>2.0833333333333332E-2</v>
      </c>
      <c r="BE362" s="4">
        <v>2.0833333333333332E-2</v>
      </c>
      <c r="BF362" s="4">
        <v>2.0833333333333332E-2</v>
      </c>
      <c r="BG362" s="4">
        <v>2.0833333333333332E-2</v>
      </c>
      <c r="BH362" s="4">
        <v>2.0833333333333332E-2</v>
      </c>
      <c r="BI362" s="4">
        <v>2.0833333333333332E-2</v>
      </c>
      <c r="BJ362" s="4">
        <v>2.0833333333333332E-2</v>
      </c>
      <c r="BK362" s="4">
        <v>3.1365740740740742E-3</v>
      </c>
      <c r="BL362" s="4">
        <v>0</v>
      </c>
      <c r="BM362" s="4">
        <v>0</v>
      </c>
      <c r="BN362" s="4">
        <v>0</v>
      </c>
    </row>
    <row r="363" spans="2:66" x14ac:dyDescent="0.25">
      <c r="B363">
        <v>34129</v>
      </c>
      <c r="C363" s="2" t="s">
        <v>283</v>
      </c>
      <c r="D363" s="2">
        <v>37262660</v>
      </c>
      <c r="E363" s="2" t="s">
        <v>76</v>
      </c>
      <c r="F363" s="1" t="s">
        <v>12</v>
      </c>
      <c r="G363" s="1">
        <v>590</v>
      </c>
      <c r="H363" s="1" t="s">
        <v>928</v>
      </c>
      <c r="I363" s="1" t="s">
        <v>924</v>
      </c>
      <c r="J363" s="16">
        <v>0.29166666666666669</v>
      </c>
      <c r="K363" s="16">
        <v>0.291875</v>
      </c>
      <c r="L363" s="16">
        <v>2.0833333333333121E-4</v>
      </c>
      <c r="M363" s="16">
        <v>0.28125</v>
      </c>
      <c r="N363" s="16">
        <v>0.30208333333333337</v>
      </c>
      <c r="O363" s="1">
        <v>1</v>
      </c>
      <c r="P363" s="3">
        <v>0</v>
      </c>
      <c r="Q363" s="3">
        <v>5.9999999999999982</v>
      </c>
      <c r="R363" s="11">
        <v>0.24997685185185187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2.0625000000000001E-2</v>
      </c>
      <c r="AH363" s="4">
        <v>2.0833333333333332E-2</v>
      </c>
      <c r="AI363" s="4">
        <v>2.0833333333333332E-2</v>
      </c>
      <c r="AJ363" s="4">
        <v>2.0833333333333332E-2</v>
      </c>
      <c r="AK363" s="4">
        <v>2.0833333333333332E-2</v>
      </c>
      <c r="AL363" s="4">
        <v>2.0833333333333332E-2</v>
      </c>
      <c r="AM363" s="4">
        <v>2.0833333333333332E-2</v>
      </c>
      <c r="AN363" s="4">
        <v>2.0833333333333332E-2</v>
      </c>
      <c r="AO363" s="4">
        <v>2.0833333333333332E-2</v>
      </c>
      <c r="AP363" s="4">
        <v>2.0833333333333332E-2</v>
      </c>
      <c r="AQ363" s="4">
        <v>2.0833333333333332E-2</v>
      </c>
      <c r="AR363" s="4">
        <v>2.0833333333333332E-2</v>
      </c>
      <c r="AS363" s="4">
        <v>1.8518518518518518E-4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</row>
    <row r="364" spans="2:66" x14ac:dyDescent="0.25">
      <c r="B364">
        <v>34143</v>
      </c>
      <c r="C364" s="2" t="s">
        <v>964</v>
      </c>
      <c r="D364" s="2">
        <v>16167715</v>
      </c>
      <c r="E364" s="2" t="s">
        <v>58</v>
      </c>
      <c r="F364" s="1" t="s">
        <v>6</v>
      </c>
      <c r="G364" s="1">
        <v>418</v>
      </c>
      <c r="H364" s="1" t="s">
        <v>934</v>
      </c>
      <c r="I364" s="1" t="s">
        <v>924</v>
      </c>
      <c r="J364" s="16">
        <v>0.58333333333333337</v>
      </c>
      <c r="K364" s="16">
        <v>0.59379629629629638</v>
      </c>
      <c r="L364" s="16">
        <v>1.0462962962962962E-2</v>
      </c>
      <c r="M364" s="16">
        <v>0.57291666666666674</v>
      </c>
      <c r="N364" s="16">
        <v>0.59375</v>
      </c>
      <c r="O364" s="1">
        <v>1</v>
      </c>
      <c r="P364" s="3">
        <v>1</v>
      </c>
      <c r="Q364" s="3">
        <v>6</v>
      </c>
      <c r="R364" s="11">
        <v>0.23984953703703707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1.037037037037037E-2</v>
      </c>
      <c r="AV364" s="4">
        <v>2.0833333333333332E-2</v>
      </c>
      <c r="AW364" s="4">
        <v>2.0833333333333332E-2</v>
      </c>
      <c r="AX364" s="4">
        <v>2.0833333333333332E-2</v>
      </c>
      <c r="AY364" s="4">
        <v>2.0833333333333332E-2</v>
      </c>
      <c r="AZ364" s="4">
        <v>2.0833333333333332E-2</v>
      </c>
      <c r="BA364" s="4">
        <v>2.0833333333333332E-2</v>
      </c>
      <c r="BB364" s="4">
        <v>2.0833333333333332E-2</v>
      </c>
      <c r="BC364" s="4">
        <v>2.0833333333333332E-2</v>
      </c>
      <c r="BD364" s="4">
        <v>2.0833333333333332E-2</v>
      </c>
      <c r="BE364" s="4">
        <v>2.0833333333333332E-2</v>
      </c>
      <c r="BF364" s="4">
        <v>2.0833333333333332E-2</v>
      </c>
      <c r="BG364" s="4">
        <v>3.1250000000000001E-4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</row>
    <row r="365" spans="2:66" x14ac:dyDescent="0.25">
      <c r="B365">
        <v>34147</v>
      </c>
      <c r="C365" s="2" t="s">
        <v>225</v>
      </c>
      <c r="D365" s="2">
        <v>34703428</v>
      </c>
      <c r="E365" s="2" t="s">
        <v>31</v>
      </c>
      <c r="F365" s="1" t="s">
        <v>12</v>
      </c>
      <c r="G365" s="1">
        <v>909</v>
      </c>
      <c r="H365" s="1" t="s">
        <v>927</v>
      </c>
      <c r="I365" s="1" t="s">
        <v>924</v>
      </c>
      <c r="J365" s="16">
        <v>0.33333333333333331</v>
      </c>
      <c r="K365" s="16">
        <v>0.33025462962962965</v>
      </c>
      <c r="L365" s="16">
        <v>1.7754629629629627E-2</v>
      </c>
      <c r="M365" s="16">
        <v>0.32291666666666663</v>
      </c>
      <c r="N365" s="16">
        <v>0.34375</v>
      </c>
      <c r="O365" s="1">
        <v>1</v>
      </c>
      <c r="P365" s="3">
        <v>0</v>
      </c>
      <c r="Q365" s="3">
        <v>5</v>
      </c>
      <c r="R365" s="11">
        <v>0.21204861111111115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3.0787037037037037E-3</v>
      </c>
      <c r="AI365" s="4">
        <v>2.0833333333333332E-2</v>
      </c>
      <c r="AJ365" s="4">
        <v>2.0833333333333332E-2</v>
      </c>
      <c r="AK365" s="4">
        <v>2.0833333333333332E-2</v>
      </c>
      <c r="AL365" s="4">
        <v>2.0833333333333332E-2</v>
      </c>
      <c r="AM365" s="4">
        <v>2.0833333333333332E-2</v>
      </c>
      <c r="AN365" s="4">
        <v>2.0833333333333332E-2</v>
      </c>
      <c r="AO365" s="4">
        <v>2.0833333333333332E-2</v>
      </c>
      <c r="AP365" s="4">
        <v>2.0833333333333332E-2</v>
      </c>
      <c r="AQ365" s="4">
        <v>2.0833333333333332E-2</v>
      </c>
      <c r="AR365" s="4">
        <v>2.0833333333333332E-2</v>
      </c>
      <c r="AS365" s="4">
        <v>6.3657407407407402E-4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</row>
    <row r="366" spans="2:66" x14ac:dyDescent="0.25">
      <c r="B366">
        <v>34148</v>
      </c>
      <c r="C366" s="2" t="s">
        <v>539</v>
      </c>
      <c r="D366" s="2">
        <v>36958119</v>
      </c>
      <c r="E366" s="2" t="s">
        <v>31</v>
      </c>
      <c r="F366" s="1" t="s">
        <v>12</v>
      </c>
      <c r="G366" s="1">
        <v>909</v>
      </c>
      <c r="H366" s="1" t="s">
        <v>927</v>
      </c>
      <c r="I366" s="1" t="s">
        <v>924</v>
      </c>
      <c r="J366" s="16">
        <v>0.35416666666666669</v>
      </c>
      <c r="K366" s="16">
        <v>0.356875</v>
      </c>
      <c r="L366" s="16">
        <v>2.7083333333333334E-3</v>
      </c>
      <c r="M366" s="16">
        <v>0.34375</v>
      </c>
      <c r="N366" s="16">
        <v>0.36458333333333337</v>
      </c>
      <c r="O366" s="1">
        <v>1</v>
      </c>
      <c r="P366" s="3">
        <v>0</v>
      </c>
      <c r="Q366" s="3">
        <v>5</v>
      </c>
      <c r="R366" s="11">
        <v>0.20608796296296297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1.8124999999999999E-2</v>
      </c>
      <c r="AK366" s="4">
        <v>2.0833333333333332E-2</v>
      </c>
      <c r="AL366" s="4">
        <v>2.0833333333333332E-2</v>
      </c>
      <c r="AM366" s="4">
        <v>2.0833333333333332E-2</v>
      </c>
      <c r="AN366" s="4">
        <v>2.0833333333333332E-2</v>
      </c>
      <c r="AO366" s="4">
        <v>2.0833333333333332E-2</v>
      </c>
      <c r="AP366" s="4">
        <v>2.0833333333333332E-2</v>
      </c>
      <c r="AQ366" s="4">
        <v>2.0833333333333332E-2</v>
      </c>
      <c r="AR366" s="4">
        <v>2.0833333333333332E-2</v>
      </c>
      <c r="AS366" s="4">
        <v>2.0833333333333332E-2</v>
      </c>
      <c r="AT366" s="4">
        <v>4.6296296296296293E-4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</row>
    <row r="367" spans="2:66" x14ac:dyDescent="0.25">
      <c r="B367">
        <v>34165</v>
      </c>
      <c r="C367" s="2" t="s">
        <v>462</v>
      </c>
      <c r="D367" s="2">
        <v>25736386</v>
      </c>
      <c r="E367" s="2" t="s">
        <v>22</v>
      </c>
      <c r="F367" s="1" t="s">
        <v>3</v>
      </c>
      <c r="G367" s="1">
        <v>918</v>
      </c>
      <c r="H367" s="1" t="s">
        <v>935</v>
      </c>
      <c r="I367" s="1" t="s">
        <v>924</v>
      </c>
      <c r="J367" s="16">
        <v>0.375</v>
      </c>
      <c r="K367" s="16">
        <v>0.37445601851851851</v>
      </c>
      <c r="L367" s="16">
        <v>2.028935185185185E-2</v>
      </c>
      <c r="M367" s="16">
        <v>0.36458333333333331</v>
      </c>
      <c r="N367" s="16">
        <v>0.38541666666666669</v>
      </c>
      <c r="O367" s="1">
        <v>1</v>
      </c>
      <c r="P367" s="3">
        <v>0</v>
      </c>
      <c r="Q367" s="3">
        <v>6</v>
      </c>
      <c r="R367" s="11">
        <v>0.25172453703703707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5.4398148148148144E-4</v>
      </c>
      <c r="AK367" s="4">
        <v>2.0833333333333332E-2</v>
      </c>
      <c r="AL367" s="4">
        <v>2.0833333333333332E-2</v>
      </c>
      <c r="AM367" s="4">
        <v>2.0833333333333332E-2</v>
      </c>
      <c r="AN367" s="4">
        <v>2.0833333333333332E-2</v>
      </c>
      <c r="AO367" s="4">
        <v>2.0833333333333332E-2</v>
      </c>
      <c r="AP367" s="4">
        <v>2.0833333333333332E-2</v>
      </c>
      <c r="AQ367" s="4">
        <v>2.0833333333333332E-2</v>
      </c>
      <c r="AR367" s="4">
        <v>2.0833333333333332E-2</v>
      </c>
      <c r="AS367" s="4">
        <v>2.0833333333333332E-2</v>
      </c>
      <c r="AT367" s="4">
        <v>2.0833333333333332E-2</v>
      </c>
      <c r="AU367" s="4">
        <v>2.0833333333333332E-2</v>
      </c>
      <c r="AV367" s="4">
        <v>2.0833333333333332E-2</v>
      </c>
      <c r="AW367" s="4">
        <v>1.1805555555555556E-3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</row>
    <row r="368" spans="2:66" x14ac:dyDescent="0.25">
      <c r="B368">
        <v>34184</v>
      </c>
      <c r="C368" s="2" t="s">
        <v>146</v>
      </c>
      <c r="D368" s="2">
        <v>39138956</v>
      </c>
      <c r="E368" s="2" t="s">
        <v>71</v>
      </c>
      <c r="F368" s="1" t="s">
        <v>3</v>
      </c>
      <c r="G368" s="1">
        <v>589</v>
      </c>
      <c r="H368" s="1" t="s">
        <v>942</v>
      </c>
      <c r="I368" s="1" t="s">
        <v>924</v>
      </c>
      <c r="J368" s="16">
        <v>0.33333333333333331</v>
      </c>
      <c r="K368" s="16">
        <v>0.33303240740740742</v>
      </c>
      <c r="L368" s="16">
        <v>2.0532407407407405E-2</v>
      </c>
      <c r="M368" s="16">
        <v>0.32291666666666663</v>
      </c>
      <c r="N368" s="16">
        <v>0.34375</v>
      </c>
      <c r="O368" s="1">
        <v>1</v>
      </c>
      <c r="P368" s="3">
        <v>0</v>
      </c>
      <c r="Q368" s="3">
        <v>5</v>
      </c>
      <c r="R368" s="11">
        <v>0.20875000000000005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3.0092592592592595E-4</v>
      </c>
      <c r="AI368" s="4">
        <v>2.0833333333333332E-2</v>
      </c>
      <c r="AJ368" s="4">
        <v>2.0833333333333332E-2</v>
      </c>
      <c r="AK368" s="4">
        <v>2.0833333333333332E-2</v>
      </c>
      <c r="AL368" s="4">
        <v>2.0833333333333332E-2</v>
      </c>
      <c r="AM368" s="4">
        <v>2.0833333333333332E-2</v>
      </c>
      <c r="AN368" s="4">
        <v>2.0833333333333332E-2</v>
      </c>
      <c r="AO368" s="4">
        <v>2.0833333333333332E-2</v>
      </c>
      <c r="AP368" s="4">
        <v>2.0833333333333332E-2</v>
      </c>
      <c r="AQ368" s="4">
        <v>2.0833333333333332E-2</v>
      </c>
      <c r="AR368" s="4">
        <v>2.0833333333333332E-2</v>
      </c>
      <c r="AS368" s="4">
        <v>1.1574074074074073E-4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</row>
    <row r="369" spans="2:66" x14ac:dyDescent="0.25">
      <c r="B369">
        <v>34186</v>
      </c>
      <c r="C369" s="2" t="s">
        <v>198</v>
      </c>
      <c r="D369" s="2">
        <v>32412043</v>
      </c>
      <c r="E369" s="2" t="s">
        <v>64</v>
      </c>
      <c r="F369" s="1" t="s">
        <v>3</v>
      </c>
      <c r="G369" s="1">
        <v>905</v>
      </c>
      <c r="H369" s="1" t="s">
        <v>940</v>
      </c>
      <c r="I369" s="1" t="s">
        <v>924</v>
      </c>
      <c r="J369" s="16">
        <v>0.33333333333333331</v>
      </c>
      <c r="K369" s="16" t="s">
        <v>979</v>
      </c>
      <c r="L369" s="16" t="s">
        <v>979</v>
      </c>
      <c r="M369" s="16">
        <v>0.32291666666666663</v>
      </c>
      <c r="N369" s="16">
        <v>0.34375</v>
      </c>
      <c r="O369" s="1">
        <v>1</v>
      </c>
      <c r="P369" s="3">
        <v>1</v>
      </c>
      <c r="Q369" s="3">
        <v>6.0000000000000018</v>
      </c>
      <c r="R369" s="11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</row>
    <row r="370" spans="2:66" x14ac:dyDescent="0.25">
      <c r="B370">
        <v>34189</v>
      </c>
      <c r="C370" s="2" t="s">
        <v>270</v>
      </c>
      <c r="D370" s="2">
        <v>29087075</v>
      </c>
      <c r="E370" s="2" t="s">
        <v>47</v>
      </c>
      <c r="F370" s="1" t="s">
        <v>3</v>
      </c>
      <c r="G370" s="1">
        <v>914</v>
      </c>
      <c r="H370" s="1" t="s">
        <v>953</v>
      </c>
      <c r="I370" s="1" t="s">
        <v>924</v>
      </c>
      <c r="J370" s="16">
        <v>0.45833333333333331</v>
      </c>
      <c r="K370" s="16">
        <v>0.46482638888888889</v>
      </c>
      <c r="L370" s="16">
        <v>6.493055555555554E-3</v>
      </c>
      <c r="M370" s="16">
        <v>0.44791666666666663</v>
      </c>
      <c r="N370" s="16">
        <v>0.46875</v>
      </c>
      <c r="O370" s="1">
        <v>1</v>
      </c>
      <c r="P370" s="3">
        <v>0</v>
      </c>
      <c r="Q370" s="3">
        <v>6.0000000000000018</v>
      </c>
      <c r="R370" s="11">
        <v>0.24309027777777781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1.4340277777777776E-2</v>
      </c>
      <c r="AP370" s="4">
        <v>2.0833333333333332E-2</v>
      </c>
      <c r="AQ370" s="4">
        <v>2.0833333333333332E-2</v>
      </c>
      <c r="AR370" s="4">
        <v>2.0833333333333332E-2</v>
      </c>
      <c r="AS370" s="4">
        <v>2.0833333333333332E-2</v>
      </c>
      <c r="AT370" s="4">
        <v>2.0833333333333332E-2</v>
      </c>
      <c r="AU370" s="4">
        <v>2.0833333333333332E-2</v>
      </c>
      <c r="AV370" s="4">
        <v>2.0833333333333332E-2</v>
      </c>
      <c r="AW370" s="4">
        <v>2.0833333333333332E-2</v>
      </c>
      <c r="AX370" s="4">
        <v>2.0833333333333332E-2</v>
      </c>
      <c r="AY370" s="4">
        <v>2.0833333333333332E-2</v>
      </c>
      <c r="AZ370" s="4">
        <v>2.0416666666666666E-2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</row>
    <row r="371" spans="2:66" x14ac:dyDescent="0.25">
      <c r="B371">
        <v>34191</v>
      </c>
      <c r="C371" s="2" t="s">
        <v>327</v>
      </c>
      <c r="D371" s="2">
        <v>40086305</v>
      </c>
      <c r="E371" s="2" t="s">
        <v>129</v>
      </c>
      <c r="F371" s="1" t="s">
        <v>3</v>
      </c>
      <c r="G371" s="1">
        <v>918</v>
      </c>
      <c r="H371" s="1" t="s">
        <v>935</v>
      </c>
      <c r="I371" s="1" t="s">
        <v>924</v>
      </c>
      <c r="J371" s="16">
        <v>0.66666666666666663</v>
      </c>
      <c r="K371" s="16">
        <v>0.66297453703703713</v>
      </c>
      <c r="L371" s="16">
        <v>1.7141203703703704E-2</v>
      </c>
      <c r="M371" s="16">
        <v>0.65625</v>
      </c>
      <c r="N371" s="16">
        <v>0.67708333333333326</v>
      </c>
      <c r="O371" s="1">
        <v>1</v>
      </c>
      <c r="P371" s="3">
        <v>0</v>
      </c>
      <c r="Q371" s="3">
        <v>6</v>
      </c>
      <c r="R371" s="11">
        <v>0.2537268518518519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3.6921296296296298E-3</v>
      </c>
      <c r="AY371" s="4">
        <v>2.0833333333333332E-2</v>
      </c>
      <c r="AZ371" s="4">
        <v>2.0833333333333332E-2</v>
      </c>
      <c r="BA371" s="4">
        <v>2.0833333333333332E-2</v>
      </c>
      <c r="BB371" s="4">
        <v>2.0833333333333332E-2</v>
      </c>
      <c r="BC371" s="4">
        <v>2.0833333333333332E-2</v>
      </c>
      <c r="BD371" s="4">
        <v>2.0833333333333332E-2</v>
      </c>
      <c r="BE371" s="4">
        <v>2.0833333333333332E-2</v>
      </c>
      <c r="BF371" s="4">
        <v>2.0833333333333332E-2</v>
      </c>
      <c r="BG371" s="4">
        <v>2.0833333333333332E-2</v>
      </c>
      <c r="BH371" s="4">
        <v>2.0833333333333332E-2</v>
      </c>
      <c r="BI371" s="4">
        <v>2.0833333333333332E-2</v>
      </c>
      <c r="BJ371" s="4">
        <v>2.0833333333333332E-2</v>
      </c>
      <c r="BK371" s="4">
        <v>3.4722222222222222E-5</v>
      </c>
      <c r="BL371" s="4">
        <v>0</v>
      </c>
      <c r="BM371" s="4">
        <v>0</v>
      </c>
      <c r="BN371" s="4">
        <v>0</v>
      </c>
    </row>
    <row r="372" spans="2:66" x14ac:dyDescent="0.25">
      <c r="B372">
        <v>34202</v>
      </c>
      <c r="C372" s="2" t="s">
        <v>748</v>
      </c>
      <c r="D372" s="2">
        <v>37479170</v>
      </c>
      <c r="E372" s="2" t="s">
        <v>32</v>
      </c>
      <c r="F372" s="1" t="s">
        <v>12</v>
      </c>
      <c r="G372" s="1">
        <v>587</v>
      </c>
      <c r="H372" s="1" t="s">
        <v>949</v>
      </c>
      <c r="I372" s="1" t="s">
        <v>924</v>
      </c>
      <c r="J372" s="16">
        <v>0.75</v>
      </c>
      <c r="K372" s="16">
        <v>0</v>
      </c>
      <c r="L372" s="16">
        <v>0</v>
      </c>
      <c r="M372" s="16">
        <v>0.73958333333333337</v>
      </c>
      <c r="N372" s="16">
        <v>0.76041666666666663</v>
      </c>
      <c r="O372" s="1" t="s">
        <v>978</v>
      </c>
      <c r="P372" s="3" t="s">
        <v>978</v>
      </c>
      <c r="Q372" s="3" t="s">
        <v>979</v>
      </c>
      <c r="R372" s="11">
        <v>0.32640046296296293</v>
      </c>
      <c r="S372" s="4">
        <v>2.0833333333333332E-2</v>
      </c>
      <c r="T372" s="4">
        <v>2.0833333333333332E-2</v>
      </c>
      <c r="U372" s="4">
        <v>2.0833333333333332E-2</v>
      </c>
      <c r="V372" s="4">
        <v>2.0833333333333332E-2</v>
      </c>
      <c r="W372" s="4">
        <v>5.3240740740740744E-4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1.3368055555555557E-2</v>
      </c>
      <c r="BD372" s="4">
        <v>2.0833333333333332E-2</v>
      </c>
      <c r="BE372" s="4">
        <v>2.0833333333333332E-2</v>
      </c>
      <c r="BF372" s="4">
        <v>2.0833333333333332E-2</v>
      </c>
      <c r="BG372" s="4">
        <v>2.0833333333333332E-2</v>
      </c>
      <c r="BH372" s="4">
        <v>2.0833333333333332E-2</v>
      </c>
      <c r="BI372" s="4">
        <v>2.0833333333333332E-2</v>
      </c>
      <c r="BJ372" s="4">
        <v>2.0833333333333332E-2</v>
      </c>
      <c r="BK372" s="4">
        <v>2.0833333333333332E-2</v>
      </c>
      <c r="BL372" s="4">
        <v>2.0833333333333332E-2</v>
      </c>
      <c r="BM372" s="4">
        <v>2.0833333333333332E-2</v>
      </c>
      <c r="BN372" s="4">
        <v>2.0833333333333332E-2</v>
      </c>
    </row>
    <row r="373" spans="2:66" x14ac:dyDescent="0.25">
      <c r="B373">
        <v>34204</v>
      </c>
      <c r="C373" s="2" t="s">
        <v>341</v>
      </c>
      <c r="D373" s="2">
        <v>28886918</v>
      </c>
      <c r="E373" s="2" t="s">
        <v>90</v>
      </c>
      <c r="F373" s="1" t="s">
        <v>6</v>
      </c>
      <c r="G373" s="1">
        <v>590</v>
      </c>
      <c r="H373" s="1" t="s">
        <v>928</v>
      </c>
      <c r="I373" s="1" t="s">
        <v>924</v>
      </c>
      <c r="J373" s="16">
        <v>0.41666666666666669</v>
      </c>
      <c r="K373" s="16">
        <v>0.41689814814814818</v>
      </c>
      <c r="L373" s="16">
        <v>2.3148148148148182E-4</v>
      </c>
      <c r="M373" s="16">
        <v>0.40625</v>
      </c>
      <c r="N373" s="16">
        <v>0.42708333333333337</v>
      </c>
      <c r="O373" s="1">
        <v>1</v>
      </c>
      <c r="P373" s="3">
        <v>0</v>
      </c>
      <c r="Q373" s="3">
        <v>7</v>
      </c>
      <c r="R373" s="11">
        <v>0.29266203703703703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2.0601851851851854E-2</v>
      </c>
      <c r="AN373" s="4">
        <v>2.0833333333333332E-2</v>
      </c>
      <c r="AO373" s="4">
        <v>2.0833333333333332E-2</v>
      </c>
      <c r="AP373" s="4">
        <v>2.0833333333333332E-2</v>
      </c>
      <c r="AQ373" s="4">
        <v>2.0833333333333332E-2</v>
      </c>
      <c r="AR373" s="4">
        <v>2.0833333333333332E-2</v>
      </c>
      <c r="AS373" s="4">
        <v>2.0833333333333332E-2</v>
      </c>
      <c r="AT373" s="4">
        <v>2.0833333333333332E-2</v>
      </c>
      <c r="AU373" s="4">
        <v>2.0833333333333332E-2</v>
      </c>
      <c r="AV373" s="4">
        <v>2.0833333333333332E-2</v>
      </c>
      <c r="AW373" s="4">
        <v>2.0833333333333332E-2</v>
      </c>
      <c r="AX373" s="4">
        <v>2.0833333333333332E-2</v>
      </c>
      <c r="AY373" s="4">
        <v>2.0833333333333332E-2</v>
      </c>
      <c r="AZ373" s="4">
        <v>2.0833333333333332E-2</v>
      </c>
      <c r="BA373" s="4">
        <v>1.2268518518518518E-3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</row>
    <row r="374" spans="2:66" x14ac:dyDescent="0.25">
      <c r="B374">
        <v>34218</v>
      </c>
      <c r="C374" s="2" t="s">
        <v>801</v>
      </c>
      <c r="D374" s="2">
        <v>30069191</v>
      </c>
      <c r="E374" s="2" t="s">
        <v>24</v>
      </c>
      <c r="F374" s="1" t="s">
        <v>3</v>
      </c>
      <c r="G374" s="1">
        <v>914</v>
      </c>
      <c r="H374" s="1" t="s">
        <v>953</v>
      </c>
      <c r="I374" s="1" t="s">
        <v>924</v>
      </c>
      <c r="J374" s="16">
        <v>0.625</v>
      </c>
      <c r="K374" s="16">
        <v>0.62439814814814809</v>
      </c>
      <c r="L374" s="16">
        <v>2.0231481481481479E-2</v>
      </c>
      <c r="M374" s="16">
        <v>0.61458333333333337</v>
      </c>
      <c r="N374" s="16">
        <v>0.63541666666666663</v>
      </c>
      <c r="O374" s="1">
        <v>1</v>
      </c>
      <c r="P374" s="3">
        <v>0</v>
      </c>
      <c r="Q374" s="3">
        <v>6</v>
      </c>
      <c r="R374" s="11">
        <v>0.25089120370370377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6.018518518518519E-4</v>
      </c>
      <c r="AW374" s="4">
        <v>2.0833333333333332E-2</v>
      </c>
      <c r="AX374" s="4">
        <v>2.0833333333333332E-2</v>
      </c>
      <c r="AY374" s="4">
        <v>2.0833333333333332E-2</v>
      </c>
      <c r="AZ374" s="4">
        <v>2.0833333333333332E-2</v>
      </c>
      <c r="BA374" s="4">
        <v>2.0833333333333332E-2</v>
      </c>
      <c r="BB374" s="4">
        <v>2.0833333333333332E-2</v>
      </c>
      <c r="BC374" s="4">
        <v>2.0833333333333332E-2</v>
      </c>
      <c r="BD374" s="4">
        <v>2.0833333333333332E-2</v>
      </c>
      <c r="BE374" s="4">
        <v>2.0833333333333332E-2</v>
      </c>
      <c r="BF374" s="4">
        <v>2.0833333333333332E-2</v>
      </c>
      <c r="BG374" s="4">
        <v>2.0833333333333332E-2</v>
      </c>
      <c r="BH374" s="4">
        <v>2.0833333333333332E-2</v>
      </c>
      <c r="BI374" s="4">
        <v>2.8935185185185189E-4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</row>
    <row r="375" spans="2:66" x14ac:dyDescent="0.25">
      <c r="B375">
        <v>34228</v>
      </c>
      <c r="C375" s="2" t="s">
        <v>697</v>
      </c>
      <c r="D375" s="2">
        <v>27552375</v>
      </c>
      <c r="E375" s="2" t="s">
        <v>50</v>
      </c>
      <c r="F375" s="1" t="s">
        <v>6</v>
      </c>
      <c r="G375" s="1">
        <v>417</v>
      </c>
      <c r="H375" s="1" t="s">
        <v>934</v>
      </c>
      <c r="I375" s="1" t="s">
        <v>924</v>
      </c>
      <c r="J375" s="16">
        <v>0.375</v>
      </c>
      <c r="K375" s="16">
        <v>0.3913773148148148</v>
      </c>
      <c r="L375" s="16">
        <v>1.6377314814814813E-2</v>
      </c>
      <c r="M375" s="16">
        <v>0.36458333333333331</v>
      </c>
      <c r="N375" s="16">
        <v>0.38541666666666669</v>
      </c>
      <c r="O375" s="1">
        <v>1</v>
      </c>
      <c r="P375" s="3">
        <v>1</v>
      </c>
      <c r="Q375" s="3">
        <v>6.9999999999999991</v>
      </c>
      <c r="R375" s="11">
        <v>0.28898148148148151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4.4560185185185189E-3</v>
      </c>
      <c r="AL375" s="4">
        <v>2.0833333333333332E-2</v>
      </c>
      <c r="AM375" s="4">
        <v>2.0833333333333332E-2</v>
      </c>
      <c r="AN375" s="4">
        <v>2.0833333333333332E-2</v>
      </c>
      <c r="AO375" s="4">
        <v>2.0833333333333332E-2</v>
      </c>
      <c r="AP375" s="4">
        <v>2.0833333333333332E-2</v>
      </c>
      <c r="AQ375" s="4">
        <v>2.0833333333333332E-2</v>
      </c>
      <c r="AR375" s="4">
        <v>2.0833333333333332E-2</v>
      </c>
      <c r="AS375" s="4">
        <v>2.0833333333333332E-2</v>
      </c>
      <c r="AT375" s="4">
        <v>1.2766203703703703E-2</v>
      </c>
      <c r="AU375" s="4">
        <v>2.0833333333333332E-2</v>
      </c>
      <c r="AV375" s="4">
        <v>2.0833333333333332E-2</v>
      </c>
      <c r="AW375" s="4">
        <v>2.0833333333333332E-2</v>
      </c>
      <c r="AX375" s="4">
        <v>2.0833333333333332E-2</v>
      </c>
      <c r="AY375" s="4">
        <v>2.0833333333333332E-2</v>
      </c>
      <c r="AZ375" s="4">
        <v>9.2592592592592585E-4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</row>
    <row r="376" spans="2:66" x14ac:dyDescent="0.25">
      <c r="B376">
        <v>34229</v>
      </c>
      <c r="C376" s="2" t="s">
        <v>337</v>
      </c>
      <c r="D376" s="2">
        <v>27210468</v>
      </c>
      <c r="E376" s="2" t="s">
        <v>182</v>
      </c>
      <c r="F376" s="1" t="s">
        <v>3</v>
      </c>
      <c r="G376" s="1">
        <v>925</v>
      </c>
      <c r="H376" s="1" t="s">
        <v>931</v>
      </c>
      <c r="I376" s="1" t="s">
        <v>924</v>
      </c>
      <c r="J376" s="16">
        <v>0.58333333333333337</v>
      </c>
      <c r="K376" s="16">
        <v>0.59172453703703709</v>
      </c>
      <c r="L376" s="16">
        <v>8.3912037037037028E-3</v>
      </c>
      <c r="M376" s="16">
        <v>0.57291666666666674</v>
      </c>
      <c r="N376" s="16">
        <v>0.59375</v>
      </c>
      <c r="O376" s="1">
        <v>1</v>
      </c>
      <c r="P376" s="3">
        <v>0</v>
      </c>
      <c r="Q376" s="3">
        <v>6.9999999999999991</v>
      </c>
      <c r="R376" s="11">
        <v>0.28337962962962965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1.2442129629629629E-2</v>
      </c>
      <c r="AV376" s="4">
        <v>2.0833333333333332E-2</v>
      </c>
      <c r="AW376" s="4">
        <v>2.0833333333333332E-2</v>
      </c>
      <c r="AX376" s="4">
        <v>2.0833333333333332E-2</v>
      </c>
      <c r="AY376" s="4">
        <v>2.0833333333333332E-2</v>
      </c>
      <c r="AZ376" s="4">
        <v>2.0833333333333332E-2</v>
      </c>
      <c r="BA376" s="4">
        <v>2.0833333333333332E-2</v>
      </c>
      <c r="BB376" s="4">
        <v>2.0833333333333332E-2</v>
      </c>
      <c r="BC376" s="4">
        <v>2.0833333333333332E-2</v>
      </c>
      <c r="BD376" s="4">
        <v>2.0833333333333332E-2</v>
      </c>
      <c r="BE376" s="4">
        <v>2.0833333333333332E-2</v>
      </c>
      <c r="BF376" s="4">
        <v>2.0833333333333332E-2</v>
      </c>
      <c r="BG376" s="4">
        <v>2.0833333333333332E-2</v>
      </c>
      <c r="BH376" s="4">
        <v>2.0833333333333332E-2</v>
      </c>
      <c r="BI376" s="4">
        <v>1.0416666666666667E-4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</row>
    <row r="377" spans="2:66" x14ac:dyDescent="0.25">
      <c r="B377">
        <v>34231</v>
      </c>
      <c r="C377" s="2" t="s">
        <v>816</v>
      </c>
      <c r="D377" s="2">
        <v>26638668</v>
      </c>
      <c r="E377" s="2" t="s">
        <v>34</v>
      </c>
      <c r="F377" s="1" t="s">
        <v>3</v>
      </c>
      <c r="G377" s="1">
        <v>918</v>
      </c>
      <c r="H377" s="1" t="s">
        <v>935</v>
      </c>
      <c r="I377" s="1" t="s">
        <v>924</v>
      </c>
      <c r="J377" s="16">
        <v>0.375</v>
      </c>
      <c r="K377" s="16">
        <v>0.3747800925925926</v>
      </c>
      <c r="L377" s="16">
        <v>2.0613425925925924E-2</v>
      </c>
      <c r="M377" s="16">
        <v>0.36458333333333331</v>
      </c>
      <c r="N377" s="16">
        <v>0.38541666666666669</v>
      </c>
      <c r="O377" s="1">
        <v>1</v>
      </c>
      <c r="P377" s="3">
        <v>0</v>
      </c>
      <c r="Q377" s="3">
        <v>6</v>
      </c>
      <c r="R377" s="11">
        <v>0.25025462962962969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2.199074074074074E-4</v>
      </c>
      <c r="AK377" s="4">
        <v>2.0833333333333332E-2</v>
      </c>
      <c r="AL377" s="4">
        <v>2.0833333333333332E-2</v>
      </c>
      <c r="AM377" s="4">
        <v>2.0833333333333332E-2</v>
      </c>
      <c r="AN377" s="4">
        <v>2.0833333333333332E-2</v>
      </c>
      <c r="AO377" s="4">
        <v>2.0833333333333332E-2</v>
      </c>
      <c r="AP377" s="4">
        <v>2.0833333333333332E-2</v>
      </c>
      <c r="AQ377" s="4">
        <v>2.0833333333333332E-2</v>
      </c>
      <c r="AR377" s="4">
        <v>2.0833333333333332E-2</v>
      </c>
      <c r="AS377" s="4">
        <v>2.0833333333333332E-2</v>
      </c>
      <c r="AT377" s="4">
        <v>2.0833333333333332E-2</v>
      </c>
      <c r="AU377" s="4">
        <v>2.0833333333333332E-2</v>
      </c>
      <c r="AV377" s="4">
        <v>2.0833333333333332E-2</v>
      </c>
      <c r="AW377" s="4">
        <v>3.4722222222222222E-5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</row>
    <row r="378" spans="2:66" x14ac:dyDescent="0.25">
      <c r="B378">
        <v>34232</v>
      </c>
      <c r="C378" s="2" t="s">
        <v>452</v>
      </c>
      <c r="D378" s="2">
        <v>30968988</v>
      </c>
      <c r="E378" s="2" t="s">
        <v>106</v>
      </c>
      <c r="F378" s="1" t="s">
        <v>16</v>
      </c>
      <c r="G378" s="1">
        <v>582</v>
      </c>
      <c r="H378" s="1" t="s">
        <v>937</v>
      </c>
      <c r="I378" s="1" t="s">
        <v>924</v>
      </c>
      <c r="J378" s="16">
        <v>0.33333333333333331</v>
      </c>
      <c r="K378" s="16">
        <v>0.33116898148148149</v>
      </c>
      <c r="L378" s="16">
        <v>1.8668981481481481E-2</v>
      </c>
      <c r="M378" s="16">
        <v>0.32291666666666663</v>
      </c>
      <c r="N378" s="16">
        <v>0.34375</v>
      </c>
      <c r="O378" s="1">
        <v>1</v>
      </c>
      <c r="P378" s="3">
        <v>0</v>
      </c>
      <c r="Q378" s="3">
        <v>6.0000000000000018</v>
      </c>
      <c r="R378" s="11">
        <v>0.25248842592592596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2.1643518518518518E-3</v>
      </c>
      <c r="AI378" s="4">
        <v>2.0833333333333332E-2</v>
      </c>
      <c r="AJ378" s="4">
        <v>2.0833333333333332E-2</v>
      </c>
      <c r="AK378" s="4">
        <v>2.0833333333333332E-2</v>
      </c>
      <c r="AL378" s="4">
        <v>2.0833333333333332E-2</v>
      </c>
      <c r="AM378" s="4">
        <v>2.0833333333333332E-2</v>
      </c>
      <c r="AN378" s="4">
        <v>2.0833333333333332E-2</v>
      </c>
      <c r="AO378" s="4">
        <v>2.0833333333333332E-2</v>
      </c>
      <c r="AP378" s="4">
        <v>2.0833333333333332E-2</v>
      </c>
      <c r="AQ378" s="4">
        <v>2.0833333333333332E-2</v>
      </c>
      <c r="AR378" s="4">
        <v>2.0833333333333332E-2</v>
      </c>
      <c r="AS378" s="4">
        <v>2.0833333333333332E-2</v>
      </c>
      <c r="AT378" s="4">
        <v>2.0833333333333332E-2</v>
      </c>
      <c r="AU378" s="4">
        <v>3.2407407407407406E-4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</row>
    <row r="379" spans="2:66" x14ac:dyDescent="0.25">
      <c r="B379">
        <v>34236</v>
      </c>
      <c r="C379" s="2" t="s">
        <v>104</v>
      </c>
      <c r="D379" s="2">
        <v>30348094</v>
      </c>
      <c r="E379" s="2" t="s">
        <v>200</v>
      </c>
      <c r="F379" s="1" t="s">
        <v>3</v>
      </c>
      <c r="G379" s="1">
        <v>923</v>
      </c>
      <c r="H379" s="1" t="s">
        <v>931</v>
      </c>
      <c r="I379" s="1" t="s">
        <v>924</v>
      </c>
      <c r="J379" s="16">
        <v>0.25</v>
      </c>
      <c r="K379" s="16">
        <v>0.25212962962962965</v>
      </c>
      <c r="L379" s="16">
        <v>2.1296296296296272E-3</v>
      </c>
      <c r="M379" s="16">
        <v>0.23958333333333334</v>
      </c>
      <c r="N379" s="16">
        <v>0.26041666666666669</v>
      </c>
      <c r="O379" s="1">
        <v>1</v>
      </c>
      <c r="P379" s="3">
        <v>0</v>
      </c>
      <c r="Q379" s="3">
        <v>6</v>
      </c>
      <c r="R379" s="11">
        <v>0.24949074074074079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1.8703703703703705E-2</v>
      </c>
      <c r="AF379" s="4">
        <v>2.0833333333333332E-2</v>
      </c>
      <c r="AG379" s="4">
        <v>2.0833333333333332E-2</v>
      </c>
      <c r="AH379" s="4">
        <v>2.0833333333333332E-2</v>
      </c>
      <c r="AI379" s="4">
        <v>2.0833333333333332E-2</v>
      </c>
      <c r="AJ379" s="4">
        <v>2.0833333333333332E-2</v>
      </c>
      <c r="AK379" s="4">
        <v>2.0833333333333332E-2</v>
      </c>
      <c r="AL379" s="4">
        <v>2.0833333333333332E-2</v>
      </c>
      <c r="AM379" s="4">
        <v>2.0833333333333332E-2</v>
      </c>
      <c r="AN379" s="4">
        <v>2.0833333333333332E-2</v>
      </c>
      <c r="AO379" s="4">
        <v>2.0833333333333332E-2</v>
      </c>
      <c r="AP379" s="4">
        <v>2.0833333333333332E-2</v>
      </c>
      <c r="AQ379" s="4">
        <v>1.6203703703703703E-3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</row>
    <row r="380" spans="2:66" x14ac:dyDescent="0.25">
      <c r="B380">
        <v>34242</v>
      </c>
      <c r="C380" s="2" t="s">
        <v>575</v>
      </c>
      <c r="D380" s="2">
        <v>34764353</v>
      </c>
      <c r="E380" s="2" t="s">
        <v>200</v>
      </c>
      <c r="F380" s="1" t="s">
        <v>3</v>
      </c>
      <c r="G380" s="1">
        <v>925</v>
      </c>
      <c r="H380" s="1" t="s">
        <v>931</v>
      </c>
      <c r="I380" s="1" t="s">
        <v>924</v>
      </c>
      <c r="J380" s="16">
        <v>0.33333333333333331</v>
      </c>
      <c r="K380" s="16">
        <v>0.3367013888888889</v>
      </c>
      <c r="L380" s="16">
        <v>3.3680555555555547E-3</v>
      </c>
      <c r="M380" s="16">
        <v>0.32291666666666663</v>
      </c>
      <c r="N380" s="16">
        <v>0.34375</v>
      </c>
      <c r="O380" s="1">
        <v>1</v>
      </c>
      <c r="P380" s="3">
        <v>0</v>
      </c>
      <c r="Q380" s="3">
        <v>6.0000000000000018</v>
      </c>
      <c r="R380" s="11">
        <v>0.24812500000000004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1.7465277777777777E-2</v>
      </c>
      <c r="AJ380" s="4">
        <v>2.0833333333333332E-2</v>
      </c>
      <c r="AK380" s="4">
        <v>2.0833333333333332E-2</v>
      </c>
      <c r="AL380" s="4">
        <v>2.0833333333333332E-2</v>
      </c>
      <c r="AM380" s="4">
        <v>2.0833333333333332E-2</v>
      </c>
      <c r="AN380" s="4">
        <v>2.0833333333333332E-2</v>
      </c>
      <c r="AO380" s="4">
        <v>2.0833333333333332E-2</v>
      </c>
      <c r="AP380" s="4">
        <v>2.0833333333333332E-2</v>
      </c>
      <c r="AQ380" s="4">
        <v>2.0833333333333332E-2</v>
      </c>
      <c r="AR380" s="4">
        <v>2.0833333333333332E-2</v>
      </c>
      <c r="AS380" s="4">
        <v>2.0833333333333332E-2</v>
      </c>
      <c r="AT380" s="4">
        <v>2.0833333333333332E-2</v>
      </c>
      <c r="AU380" s="4">
        <v>1.4930555555555556E-3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</row>
    <row r="381" spans="2:66" x14ac:dyDescent="0.25">
      <c r="B381">
        <v>34245</v>
      </c>
      <c r="C381" s="2" t="s">
        <v>757</v>
      </c>
      <c r="D381" s="2">
        <v>31903672</v>
      </c>
      <c r="E381" s="2" t="s">
        <v>920</v>
      </c>
      <c r="F381" s="1" t="s">
        <v>3</v>
      </c>
      <c r="G381" s="1">
        <v>914</v>
      </c>
      <c r="H381" s="1" t="s">
        <v>953</v>
      </c>
      <c r="I381" s="1" t="s">
        <v>924</v>
      </c>
      <c r="J381" s="16">
        <v>0.45833333333333331</v>
      </c>
      <c r="K381" s="16">
        <v>0.46634259259259259</v>
      </c>
      <c r="L381" s="16">
        <v>8.0092592592592576E-3</v>
      </c>
      <c r="M381" s="16">
        <v>0.44791666666666663</v>
      </c>
      <c r="N381" s="16">
        <v>0.46875</v>
      </c>
      <c r="O381" s="1">
        <v>1</v>
      </c>
      <c r="P381" s="3">
        <v>0</v>
      </c>
      <c r="Q381" s="3">
        <v>6.0000000000000018</v>
      </c>
      <c r="R381" s="11">
        <v>0.24212962962962967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1.2824074074074073E-2</v>
      </c>
      <c r="AP381" s="4">
        <v>2.0810185185185185E-2</v>
      </c>
      <c r="AQ381" s="4">
        <v>2.0462962962962964E-2</v>
      </c>
      <c r="AR381" s="4">
        <v>2.0833333333333332E-2</v>
      </c>
      <c r="AS381" s="4">
        <v>2.0833333333333332E-2</v>
      </c>
      <c r="AT381" s="4">
        <v>2.0833333333333332E-2</v>
      </c>
      <c r="AU381" s="4">
        <v>2.0833333333333332E-2</v>
      </c>
      <c r="AV381" s="4">
        <v>2.0833333333333332E-2</v>
      </c>
      <c r="AW381" s="4">
        <v>2.0833333333333332E-2</v>
      </c>
      <c r="AX381" s="4">
        <v>2.0833333333333332E-2</v>
      </c>
      <c r="AY381" s="4">
        <v>2.0833333333333332E-2</v>
      </c>
      <c r="AZ381" s="4">
        <v>2.0833333333333332E-2</v>
      </c>
      <c r="BA381" s="4">
        <v>5.3240740740740744E-4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</row>
    <row r="382" spans="2:66" x14ac:dyDescent="0.25">
      <c r="B382">
        <v>34246</v>
      </c>
      <c r="C382" s="2" t="s">
        <v>449</v>
      </c>
      <c r="D382" s="2">
        <v>30660577</v>
      </c>
      <c r="E382" s="2" t="s">
        <v>138</v>
      </c>
      <c r="F382" s="1" t="s">
        <v>16</v>
      </c>
      <c r="G382" s="1">
        <v>440</v>
      </c>
      <c r="H382" s="1" t="s">
        <v>936</v>
      </c>
      <c r="I382" s="1" t="s">
        <v>924</v>
      </c>
      <c r="J382" s="16">
        <v>0.375</v>
      </c>
      <c r="K382" s="16">
        <v>0.3772685185185185</v>
      </c>
      <c r="L382" s="16">
        <v>2.2685185185185169E-3</v>
      </c>
      <c r="M382" s="16">
        <v>0.36458333333333331</v>
      </c>
      <c r="N382" s="16">
        <v>0.38541666666666669</v>
      </c>
      <c r="O382" s="1">
        <v>1</v>
      </c>
      <c r="P382" s="3">
        <v>0</v>
      </c>
      <c r="Q382" s="3">
        <v>6</v>
      </c>
      <c r="R382" s="11">
        <v>0.26233796296296297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1.8564814814814815E-2</v>
      </c>
      <c r="AL382" s="4">
        <v>1.8194444444444444E-2</v>
      </c>
      <c r="AM382" s="4">
        <v>2.0833333333333332E-2</v>
      </c>
      <c r="AN382" s="4">
        <v>2.0833333333333332E-2</v>
      </c>
      <c r="AO382" s="4">
        <v>2.0833333333333332E-2</v>
      </c>
      <c r="AP382" s="4">
        <v>2.0833333333333332E-2</v>
      </c>
      <c r="AQ382" s="4">
        <v>2.0833333333333332E-2</v>
      </c>
      <c r="AR382" s="4">
        <v>2.0833333333333332E-2</v>
      </c>
      <c r="AS382" s="4">
        <v>2.0833333333333332E-2</v>
      </c>
      <c r="AT382" s="4">
        <v>2.0833333333333332E-2</v>
      </c>
      <c r="AU382" s="4">
        <v>2.0833333333333332E-2</v>
      </c>
      <c r="AV382" s="4">
        <v>2.0833333333333332E-2</v>
      </c>
      <c r="AW382" s="4">
        <v>1.7245370370370369E-2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</row>
    <row r="383" spans="2:66" x14ac:dyDescent="0.25">
      <c r="B383">
        <v>34254</v>
      </c>
      <c r="C383" s="2" t="s">
        <v>649</v>
      </c>
      <c r="D383" s="2">
        <v>37927109</v>
      </c>
      <c r="E383" s="2" t="s">
        <v>129</v>
      </c>
      <c r="F383" s="1" t="s">
        <v>3</v>
      </c>
      <c r="G383" s="1">
        <v>918</v>
      </c>
      <c r="H383" s="1" t="s">
        <v>935</v>
      </c>
      <c r="I383" s="1" t="s">
        <v>924</v>
      </c>
      <c r="J383" s="16">
        <v>0.66666666666666663</v>
      </c>
      <c r="K383" s="16">
        <v>0.66554398148148153</v>
      </c>
      <c r="L383" s="16">
        <v>1.9710648148148147E-2</v>
      </c>
      <c r="M383" s="16">
        <v>0.65625</v>
      </c>
      <c r="N383" s="16">
        <v>0.67708333333333326</v>
      </c>
      <c r="O383" s="1">
        <v>1</v>
      </c>
      <c r="P383" s="3">
        <v>0</v>
      </c>
      <c r="Q383" s="3">
        <v>6</v>
      </c>
      <c r="R383" s="11">
        <v>0.23796296296296301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1.1226851851851851E-3</v>
      </c>
      <c r="AY383" s="4">
        <v>2.0833333333333332E-2</v>
      </c>
      <c r="AZ383" s="4">
        <v>2.0833333333333332E-2</v>
      </c>
      <c r="BA383" s="4">
        <v>2.0833333333333332E-2</v>
      </c>
      <c r="BB383" s="4">
        <v>2.0833333333333332E-2</v>
      </c>
      <c r="BC383" s="4">
        <v>2.0833333333333332E-2</v>
      </c>
      <c r="BD383" s="4">
        <v>2.0833333333333332E-2</v>
      </c>
      <c r="BE383" s="4">
        <v>2.0833333333333332E-2</v>
      </c>
      <c r="BF383" s="4">
        <v>2.0833333333333332E-2</v>
      </c>
      <c r="BG383" s="4">
        <v>2.0833333333333332E-2</v>
      </c>
      <c r="BH383" s="4">
        <v>2.0833333333333332E-2</v>
      </c>
      <c r="BI383" s="4">
        <v>2.0833333333333332E-2</v>
      </c>
      <c r="BJ383" s="4">
        <v>7.6736111111111111E-3</v>
      </c>
      <c r="BK383" s="4">
        <v>0</v>
      </c>
      <c r="BL383" s="4">
        <v>0</v>
      </c>
      <c r="BM383" s="4">
        <v>0</v>
      </c>
      <c r="BN383" s="4">
        <v>0</v>
      </c>
    </row>
    <row r="384" spans="2:66" x14ac:dyDescent="0.25">
      <c r="B384">
        <v>34258</v>
      </c>
      <c r="C384" s="2" t="s">
        <v>708</v>
      </c>
      <c r="D384" s="2">
        <v>29334383</v>
      </c>
      <c r="E384" s="2" t="s">
        <v>167</v>
      </c>
      <c r="F384" s="1" t="s">
        <v>6</v>
      </c>
      <c r="G384" s="1">
        <v>918</v>
      </c>
      <c r="H384" s="1" t="s">
        <v>935</v>
      </c>
      <c r="I384" s="1" t="s">
        <v>924</v>
      </c>
      <c r="J384" s="16">
        <v>0.41666666666666669</v>
      </c>
      <c r="K384" s="16">
        <v>0.41861111111111116</v>
      </c>
      <c r="L384" s="16">
        <v>1.9444444444444431E-3</v>
      </c>
      <c r="M384" s="16">
        <v>0.40625</v>
      </c>
      <c r="N384" s="16">
        <v>0.42708333333333337</v>
      </c>
      <c r="O384" s="1">
        <v>1</v>
      </c>
      <c r="P384" s="3">
        <v>0</v>
      </c>
      <c r="Q384" s="3">
        <v>5.9999999999999982</v>
      </c>
      <c r="R384" s="11">
        <v>0.24834490740740744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1.8888888888888889E-2</v>
      </c>
      <c r="AN384" s="4">
        <v>2.0833333333333332E-2</v>
      </c>
      <c r="AO384" s="4">
        <v>2.0833333333333332E-2</v>
      </c>
      <c r="AP384" s="4">
        <v>2.0833333333333332E-2</v>
      </c>
      <c r="AQ384" s="4">
        <v>2.0833333333333332E-2</v>
      </c>
      <c r="AR384" s="4">
        <v>2.0833333333333332E-2</v>
      </c>
      <c r="AS384" s="4">
        <v>2.0833333333333332E-2</v>
      </c>
      <c r="AT384" s="4">
        <v>2.0833333333333332E-2</v>
      </c>
      <c r="AU384" s="4">
        <v>2.0833333333333332E-2</v>
      </c>
      <c r="AV384" s="4">
        <v>2.0833333333333332E-2</v>
      </c>
      <c r="AW384" s="4">
        <v>2.0833333333333332E-2</v>
      </c>
      <c r="AX384" s="4">
        <v>2.0833333333333332E-2</v>
      </c>
      <c r="AY384" s="4">
        <v>2.8935185185185189E-4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</row>
    <row r="385" spans="2:66" x14ac:dyDescent="0.25">
      <c r="B385">
        <v>34260</v>
      </c>
      <c r="C385" s="2" t="s">
        <v>723</v>
      </c>
      <c r="D385" s="2">
        <v>40606801</v>
      </c>
      <c r="E385" s="2" t="s">
        <v>52</v>
      </c>
      <c r="F385" s="1" t="s">
        <v>12</v>
      </c>
      <c r="G385" s="1">
        <v>1119</v>
      </c>
      <c r="H385" s="1" t="s">
        <v>943</v>
      </c>
      <c r="I385" s="1" t="s">
        <v>924</v>
      </c>
      <c r="J385" s="16">
        <v>0.33333333333333331</v>
      </c>
      <c r="K385" s="16" t="s">
        <v>979</v>
      </c>
      <c r="L385" s="16" t="s">
        <v>979</v>
      </c>
      <c r="M385" s="16">
        <v>0.32291666666666663</v>
      </c>
      <c r="N385" s="16">
        <v>0.34375</v>
      </c>
      <c r="O385" s="1">
        <v>1</v>
      </c>
      <c r="P385" s="3">
        <v>1</v>
      </c>
      <c r="Q385" s="3">
        <v>6.0000000000000018</v>
      </c>
      <c r="R385" s="11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</row>
    <row r="386" spans="2:66" x14ac:dyDescent="0.25">
      <c r="B386">
        <v>34263</v>
      </c>
      <c r="C386" s="2" t="s">
        <v>907</v>
      </c>
      <c r="D386" s="2">
        <v>29640131</v>
      </c>
      <c r="E386" s="2" t="s">
        <v>88</v>
      </c>
      <c r="F386" s="1" t="s">
        <v>3</v>
      </c>
      <c r="G386" s="1">
        <v>1120</v>
      </c>
      <c r="H386" s="1" t="s">
        <v>943</v>
      </c>
      <c r="I386" s="1" t="s">
        <v>925</v>
      </c>
      <c r="J386" s="16">
        <v>0.66666666666666663</v>
      </c>
      <c r="K386" s="16">
        <v>0.66924768518518518</v>
      </c>
      <c r="L386" s="16">
        <v>2.5810185185185172E-3</v>
      </c>
      <c r="M386" s="16">
        <v>0.65625</v>
      </c>
      <c r="N386" s="16">
        <v>0.67708333333333326</v>
      </c>
      <c r="O386" s="1">
        <v>1</v>
      </c>
      <c r="P386" s="3">
        <v>0</v>
      </c>
      <c r="Q386" s="3">
        <v>6</v>
      </c>
      <c r="R386" s="11">
        <v>0.24747685185185186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1.8252314814814815E-2</v>
      </c>
      <c r="AZ386" s="4">
        <v>2.0833333333333332E-2</v>
      </c>
      <c r="BA386" s="4">
        <v>2.0833333333333332E-2</v>
      </c>
      <c r="BB386" s="4">
        <v>2.0833333333333332E-2</v>
      </c>
      <c r="BC386" s="4">
        <v>2.0833333333333332E-2</v>
      </c>
      <c r="BD386" s="4">
        <v>2.0833333333333332E-2</v>
      </c>
      <c r="BE386" s="4">
        <v>2.0833333333333332E-2</v>
      </c>
      <c r="BF386" s="4">
        <v>2.0833333333333332E-2</v>
      </c>
      <c r="BG386" s="4">
        <v>2.0833333333333332E-2</v>
      </c>
      <c r="BH386" s="4">
        <v>2.0833333333333332E-2</v>
      </c>
      <c r="BI386" s="4">
        <v>2.0833333333333332E-2</v>
      </c>
      <c r="BJ386" s="4">
        <v>2.0833333333333332E-2</v>
      </c>
      <c r="BK386" s="4">
        <v>5.7870370370370366E-5</v>
      </c>
      <c r="BL386" s="4">
        <v>0</v>
      </c>
      <c r="BM386" s="4">
        <v>0</v>
      </c>
      <c r="BN386" s="4">
        <v>0</v>
      </c>
    </row>
    <row r="387" spans="2:66" x14ac:dyDescent="0.25">
      <c r="B387">
        <v>34265</v>
      </c>
      <c r="C387" s="2" t="s">
        <v>412</v>
      </c>
      <c r="D387" s="2">
        <v>42935565</v>
      </c>
      <c r="E387" s="2" t="s">
        <v>920</v>
      </c>
      <c r="F387" s="1" t="s">
        <v>3</v>
      </c>
      <c r="G387" s="1">
        <v>914</v>
      </c>
      <c r="H387" s="1" t="s">
        <v>953</v>
      </c>
      <c r="I387" s="1" t="s">
        <v>924</v>
      </c>
      <c r="J387" s="16">
        <v>0.35416666666666669</v>
      </c>
      <c r="K387" s="16">
        <v>0.35633101851851856</v>
      </c>
      <c r="L387" s="16">
        <v>2.1643518518518513E-3</v>
      </c>
      <c r="M387" s="16">
        <v>0.34375</v>
      </c>
      <c r="N387" s="16">
        <v>0.36458333333333337</v>
      </c>
      <c r="O387" s="1">
        <v>1</v>
      </c>
      <c r="P387" s="3">
        <v>0</v>
      </c>
      <c r="Q387" s="3">
        <v>5.9999999999999982</v>
      </c>
      <c r="R387" s="11">
        <v>0.2531944444444445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1.8668981481481481E-2</v>
      </c>
      <c r="AK387" s="4">
        <v>2.0833333333333332E-2</v>
      </c>
      <c r="AL387" s="4">
        <v>2.0833333333333332E-2</v>
      </c>
      <c r="AM387" s="4">
        <v>2.0833333333333332E-2</v>
      </c>
      <c r="AN387" s="4">
        <v>2.0833333333333332E-2</v>
      </c>
      <c r="AO387" s="4">
        <v>2.0833333333333332E-2</v>
      </c>
      <c r="AP387" s="4">
        <v>2.0833333333333332E-2</v>
      </c>
      <c r="AQ387" s="4">
        <v>2.0833333333333332E-2</v>
      </c>
      <c r="AR387" s="4">
        <v>2.0833333333333332E-2</v>
      </c>
      <c r="AS387" s="4">
        <v>2.0833333333333332E-2</v>
      </c>
      <c r="AT387" s="4">
        <v>2.0833333333333332E-2</v>
      </c>
      <c r="AU387" s="4">
        <v>2.0833333333333332E-2</v>
      </c>
      <c r="AV387" s="4">
        <v>5.3587962962962964E-3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</row>
    <row r="388" spans="2:66" x14ac:dyDescent="0.25">
      <c r="B388">
        <v>34266</v>
      </c>
      <c r="C388" s="2" t="s">
        <v>963</v>
      </c>
      <c r="D388" s="2">
        <v>42550144</v>
      </c>
      <c r="E388" s="2" t="s">
        <v>58</v>
      </c>
      <c r="F388" s="1" t="s">
        <v>6</v>
      </c>
      <c r="G388" s="1">
        <v>418</v>
      </c>
      <c r="H388" s="1" t="s">
        <v>934</v>
      </c>
      <c r="I388" s="1" t="s">
        <v>924</v>
      </c>
      <c r="J388" s="16">
        <v>0.625</v>
      </c>
      <c r="K388" s="16">
        <v>0.63593750000000004</v>
      </c>
      <c r="L388" s="16">
        <v>1.0937499999999999E-2</v>
      </c>
      <c r="M388" s="16">
        <v>0.61458333333333337</v>
      </c>
      <c r="N388" s="16">
        <v>0.63541666666666663</v>
      </c>
      <c r="O388" s="1">
        <v>1</v>
      </c>
      <c r="P388" s="3">
        <v>1</v>
      </c>
      <c r="Q388" s="3">
        <v>6</v>
      </c>
      <c r="R388" s="11">
        <v>0.24003472222222227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9.8958333333333329E-3</v>
      </c>
      <c r="AX388" s="4">
        <v>2.0833333333333332E-2</v>
      </c>
      <c r="AY388" s="4">
        <v>2.0833333333333332E-2</v>
      </c>
      <c r="AZ388" s="4">
        <v>2.0833333333333332E-2</v>
      </c>
      <c r="BA388" s="4">
        <v>2.0833333333333332E-2</v>
      </c>
      <c r="BB388" s="4">
        <v>2.0833333333333332E-2</v>
      </c>
      <c r="BC388" s="4">
        <v>2.0833333333333332E-2</v>
      </c>
      <c r="BD388" s="4">
        <v>2.0833333333333332E-2</v>
      </c>
      <c r="BE388" s="4">
        <v>2.0833333333333332E-2</v>
      </c>
      <c r="BF388" s="4">
        <v>2.0833333333333332E-2</v>
      </c>
      <c r="BG388" s="4">
        <v>2.0833333333333332E-2</v>
      </c>
      <c r="BH388" s="4">
        <v>2.0833333333333332E-2</v>
      </c>
      <c r="BI388" s="4">
        <v>9.7222222222222209E-4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</row>
    <row r="389" spans="2:66" x14ac:dyDescent="0.25">
      <c r="B389">
        <v>34267</v>
      </c>
      <c r="C389" s="2" t="s">
        <v>354</v>
      </c>
      <c r="D389" s="2">
        <v>31040072</v>
      </c>
      <c r="E389" s="2" t="s">
        <v>201</v>
      </c>
      <c r="F389" s="1" t="s">
        <v>3</v>
      </c>
      <c r="G389" s="1">
        <v>923</v>
      </c>
      <c r="H389" s="1" t="s">
        <v>931</v>
      </c>
      <c r="I389" s="1" t="s">
        <v>924</v>
      </c>
      <c r="J389" s="16">
        <v>0.6875</v>
      </c>
      <c r="K389" s="16">
        <v>0.68634259259259256</v>
      </c>
      <c r="L389" s="16">
        <v>1.9675925925925923E-2</v>
      </c>
      <c r="M389" s="16">
        <v>0.67708333333333337</v>
      </c>
      <c r="N389" s="16">
        <v>0.69791666666666663</v>
      </c>
      <c r="O389" s="1">
        <v>1</v>
      </c>
      <c r="P389" s="3">
        <v>0</v>
      </c>
      <c r="Q389" s="3">
        <v>6</v>
      </c>
      <c r="R389" s="11">
        <v>0.25142361111111117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1.1574074074074076E-3</v>
      </c>
      <c r="AZ389" s="4">
        <v>2.0833333333333332E-2</v>
      </c>
      <c r="BA389" s="4">
        <v>2.0833333333333332E-2</v>
      </c>
      <c r="BB389" s="4">
        <v>2.0833333333333332E-2</v>
      </c>
      <c r="BC389" s="4">
        <v>2.0833333333333332E-2</v>
      </c>
      <c r="BD389" s="4">
        <v>2.0833333333333332E-2</v>
      </c>
      <c r="BE389" s="4">
        <v>2.0833333333333332E-2</v>
      </c>
      <c r="BF389" s="4">
        <v>2.0833333333333332E-2</v>
      </c>
      <c r="BG389" s="4">
        <v>2.0833333333333332E-2</v>
      </c>
      <c r="BH389" s="4">
        <v>2.0833333333333332E-2</v>
      </c>
      <c r="BI389" s="4">
        <v>2.0833333333333332E-2</v>
      </c>
      <c r="BJ389" s="4">
        <v>2.0833333333333332E-2</v>
      </c>
      <c r="BK389" s="4">
        <v>2.0833333333333332E-2</v>
      </c>
      <c r="BL389" s="4">
        <v>2.6620370370370372E-4</v>
      </c>
      <c r="BM389" s="4">
        <v>0</v>
      </c>
      <c r="BN389" s="4">
        <v>0</v>
      </c>
    </row>
    <row r="390" spans="2:66" x14ac:dyDescent="0.25">
      <c r="B390">
        <v>34269</v>
      </c>
      <c r="C390" s="2" t="s">
        <v>819</v>
      </c>
      <c r="D390" s="2">
        <v>27426620</v>
      </c>
      <c r="E390" s="2" t="s">
        <v>63</v>
      </c>
      <c r="F390" s="1" t="s">
        <v>6</v>
      </c>
      <c r="G390" s="1">
        <v>435</v>
      </c>
      <c r="H390" s="1" t="s">
        <v>932</v>
      </c>
      <c r="I390" s="1" t="s">
        <v>924</v>
      </c>
      <c r="J390" s="16">
        <v>0.66666666666666663</v>
      </c>
      <c r="K390" s="16">
        <v>0.66688657407407403</v>
      </c>
      <c r="L390" s="16">
        <v>2.1990740740740478E-4</v>
      </c>
      <c r="M390" s="16">
        <v>0.65625</v>
      </c>
      <c r="N390" s="16">
        <v>0.67708333333333326</v>
      </c>
      <c r="O390" s="1">
        <v>1</v>
      </c>
      <c r="P390" s="3">
        <v>0</v>
      </c>
      <c r="Q390" s="3">
        <v>5.0000000000000009</v>
      </c>
      <c r="R390" s="11">
        <v>0.2081712962962963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2.0613425925925927E-2</v>
      </c>
      <c r="AZ390" s="4">
        <v>2.0833333333333332E-2</v>
      </c>
      <c r="BA390" s="4">
        <v>2.0833333333333332E-2</v>
      </c>
      <c r="BB390" s="4">
        <v>2.0833333333333332E-2</v>
      </c>
      <c r="BC390" s="4">
        <v>2.0833333333333332E-2</v>
      </c>
      <c r="BD390" s="4">
        <v>2.0833333333333332E-2</v>
      </c>
      <c r="BE390" s="4">
        <v>2.0833333333333332E-2</v>
      </c>
      <c r="BF390" s="4">
        <v>2.0833333333333332E-2</v>
      </c>
      <c r="BG390" s="4">
        <v>2.0833333333333332E-2</v>
      </c>
      <c r="BH390" s="4">
        <v>2.0833333333333332E-2</v>
      </c>
      <c r="BI390" s="4">
        <v>5.7870370370370366E-5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</row>
    <row r="391" spans="2:66" x14ac:dyDescent="0.25">
      <c r="B391">
        <v>34272</v>
      </c>
      <c r="C391" s="2" t="s">
        <v>763</v>
      </c>
      <c r="D391" s="2">
        <v>32455180</v>
      </c>
      <c r="E391" s="2" t="s">
        <v>55</v>
      </c>
      <c r="F391" s="1" t="s">
        <v>6</v>
      </c>
      <c r="G391" s="1">
        <v>418</v>
      </c>
      <c r="H391" s="1" t="s">
        <v>934</v>
      </c>
      <c r="I391" s="1" t="s">
        <v>924</v>
      </c>
      <c r="J391" s="16">
        <v>0.33333333333333331</v>
      </c>
      <c r="K391" s="16">
        <v>0.33662037037037035</v>
      </c>
      <c r="L391" s="16">
        <v>3.2870370370370362E-3</v>
      </c>
      <c r="M391" s="16">
        <v>0.32291666666666663</v>
      </c>
      <c r="N391" s="16">
        <v>0.34375</v>
      </c>
      <c r="O391" s="1">
        <v>1</v>
      </c>
      <c r="P391" s="3">
        <v>0</v>
      </c>
      <c r="Q391" s="3">
        <v>6.0000000000000018</v>
      </c>
      <c r="R391" s="11">
        <v>0.24807870370370375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1.7546296296296296E-2</v>
      </c>
      <c r="AJ391" s="4">
        <v>2.0833333333333332E-2</v>
      </c>
      <c r="AK391" s="4">
        <v>2.0833333333333332E-2</v>
      </c>
      <c r="AL391" s="4">
        <v>2.0833333333333332E-2</v>
      </c>
      <c r="AM391" s="4">
        <v>2.0833333333333332E-2</v>
      </c>
      <c r="AN391" s="4">
        <v>2.0833333333333332E-2</v>
      </c>
      <c r="AO391" s="4">
        <v>2.0833333333333332E-2</v>
      </c>
      <c r="AP391" s="4">
        <v>2.0833333333333332E-2</v>
      </c>
      <c r="AQ391" s="4">
        <v>2.0833333333333332E-2</v>
      </c>
      <c r="AR391" s="4">
        <v>2.0833333333333332E-2</v>
      </c>
      <c r="AS391" s="4">
        <v>2.0833333333333332E-2</v>
      </c>
      <c r="AT391" s="4">
        <v>2.0833333333333332E-2</v>
      </c>
      <c r="AU391" s="4">
        <v>1.3657407407407405E-3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</row>
    <row r="392" spans="2:66" x14ac:dyDescent="0.25">
      <c r="B392">
        <v>34275</v>
      </c>
      <c r="C392" s="2" t="s">
        <v>847</v>
      </c>
      <c r="D392" s="2">
        <v>37656447</v>
      </c>
      <c r="E392" s="2" t="s">
        <v>129</v>
      </c>
      <c r="F392" s="1" t="s">
        <v>3</v>
      </c>
      <c r="G392" s="1">
        <v>918</v>
      </c>
      <c r="H392" s="1" t="s">
        <v>935</v>
      </c>
      <c r="I392" s="1" t="s">
        <v>924</v>
      </c>
      <c r="J392" s="16">
        <v>0.45833333333333331</v>
      </c>
      <c r="K392" s="16">
        <v>0.45893518518518517</v>
      </c>
      <c r="L392" s="16">
        <v>6.0185185185184994E-4</v>
      </c>
      <c r="M392" s="16">
        <v>0.44791666666666663</v>
      </c>
      <c r="N392" s="16">
        <v>0.46875</v>
      </c>
      <c r="O392" s="1">
        <v>1</v>
      </c>
      <c r="P392" s="3">
        <v>0</v>
      </c>
      <c r="Q392" s="3">
        <v>7</v>
      </c>
      <c r="R392" s="11">
        <v>0.292025462962963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2.0231481481481482E-2</v>
      </c>
      <c r="AP392" s="4">
        <v>2.0833333333333332E-2</v>
      </c>
      <c r="AQ392" s="4">
        <v>2.0833333333333332E-2</v>
      </c>
      <c r="AR392" s="4">
        <v>2.0833333333333332E-2</v>
      </c>
      <c r="AS392" s="4">
        <v>2.0833333333333332E-2</v>
      </c>
      <c r="AT392" s="4">
        <v>2.0833333333333332E-2</v>
      </c>
      <c r="AU392" s="4">
        <v>2.0833333333333332E-2</v>
      </c>
      <c r="AV392" s="4">
        <v>2.0833333333333332E-2</v>
      </c>
      <c r="AW392" s="4">
        <v>2.0833333333333332E-2</v>
      </c>
      <c r="AX392" s="4">
        <v>2.0833333333333332E-2</v>
      </c>
      <c r="AY392" s="4">
        <v>2.0833333333333332E-2</v>
      </c>
      <c r="AZ392" s="4">
        <v>2.0833333333333332E-2</v>
      </c>
      <c r="BA392" s="4">
        <v>2.0833333333333332E-2</v>
      </c>
      <c r="BB392" s="4">
        <v>2.0833333333333332E-2</v>
      </c>
      <c r="BC392" s="4">
        <v>9.6064814814814808E-4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</row>
    <row r="393" spans="2:66" x14ac:dyDescent="0.25">
      <c r="B393">
        <v>34280</v>
      </c>
      <c r="C393" s="2" t="s">
        <v>823</v>
      </c>
      <c r="D393" s="2">
        <v>28358805</v>
      </c>
      <c r="E393" s="2" t="s">
        <v>96</v>
      </c>
      <c r="F393" s="1" t="s">
        <v>16</v>
      </c>
      <c r="G393" s="1">
        <v>590</v>
      </c>
      <c r="H393" s="1" t="s">
        <v>928</v>
      </c>
      <c r="I393" s="1" t="s">
        <v>924</v>
      </c>
      <c r="J393" s="16">
        <v>0.33333333333333331</v>
      </c>
      <c r="K393" s="16">
        <v>0.3342013888888889</v>
      </c>
      <c r="L393" s="16">
        <v>8.6805555555555594E-4</v>
      </c>
      <c r="M393" s="16">
        <v>0.32291666666666663</v>
      </c>
      <c r="N393" s="16">
        <v>0.34375</v>
      </c>
      <c r="O393" s="1">
        <v>1</v>
      </c>
      <c r="P393" s="3">
        <v>0</v>
      </c>
      <c r="Q393" s="3">
        <v>6.0000000000000018</v>
      </c>
      <c r="R393" s="11">
        <v>0.25116898148148153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1.996527777777778E-2</v>
      </c>
      <c r="AJ393" s="4">
        <v>2.0833333333333332E-2</v>
      </c>
      <c r="AK393" s="4">
        <v>2.0833333333333332E-2</v>
      </c>
      <c r="AL393" s="4">
        <v>2.0833333333333332E-2</v>
      </c>
      <c r="AM393" s="4">
        <v>2.0833333333333332E-2</v>
      </c>
      <c r="AN393" s="4">
        <v>2.0833333333333332E-2</v>
      </c>
      <c r="AO393" s="4">
        <v>2.0833333333333332E-2</v>
      </c>
      <c r="AP393" s="4">
        <v>2.0833333333333332E-2</v>
      </c>
      <c r="AQ393" s="4">
        <v>2.0833333333333332E-2</v>
      </c>
      <c r="AR393" s="4">
        <v>2.0833333333333332E-2</v>
      </c>
      <c r="AS393" s="4">
        <v>2.0833333333333332E-2</v>
      </c>
      <c r="AT393" s="4">
        <v>2.0833333333333332E-2</v>
      </c>
      <c r="AU393" s="4">
        <v>2.0370370370370369E-3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</row>
    <row r="394" spans="2:66" x14ac:dyDescent="0.25">
      <c r="B394">
        <v>34283</v>
      </c>
      <c r="C394" s="2" t="s">
        <v>487</v>
      </c>
      <c r="D394" s="2">
        <v>32746132</v>
      </c>
      <c r="E394" s="2" t="s">
        <v>99</v>
      </c>
      <c r="F394" s="1" t="s">
        <v>12</v>
      </c>
      <c r="G394" s="1">
        <v>905</v>
      </c>
      <c r="H394" s="1" t="s">
        <v>940</v>
      </c>
      <c r="I394" s="1" t="s">
        <v>924</v>
      </c>
      <c r="J394" s="16">
        <v>0.33333333333333331</v>
      </c>
      <c r="K394" s="16">
        <v>0.32973379629629629</v>
      </c>
      <c r="L394" s="16">
        <v>1.7233796296296296E-2</v>
      </c>
      <c r="M394" s="16">
        <v>0.32291666666666663</v>
      </c>
      <c r="N394" s="16">
        <v>0.34375</v>
      </c>
      <c r="O394" s="1">
        <v>1</v>
      </c>
      <c r="P394" s="3">
        <v>0</v>
      </c>
      <c r="Q394" s="3">
        <v>5</v>
      </c>
      <c r="R394" s="11">
        <v>0.21283564814814818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3.5995370370370369E-3</v>
      </c>
      <c r="AI394" s="4">
        <v>2.0833333333333332E-2</v>
      </c>
      <c r="AJ394" s="4">
        <v>2.0833333333333332E-2</v>
      </c>
      <c r="AK394" s="4">
        <v>2.0833333333333332E-2</v>
      </c>
      <c r="AL394" s="4">
        <v>2.0833333333333332E-2</v>
      </c>
      <c r="AM394" s="4">
        <v>2.0833333333333332E-2</v>
      </c>
      <c r="AN394" s="4">
        <v>2.0833333333333332E-2</v>
      </c>
      <c r="AO394" s="4">
        <v>2.0833333333333332E-2</v>
      </c>
      <c r="AP394" s="4">
        <v>2.0833333333333332E-2</v>
      </c>
      <c r="AQ394" s="4">
        <v>2.0833333333333332E-2</v>
      </c>
      <c r="AR394" s="4">
        <v>2.0833333333333332E-2</v>
      </c>
      <c r="AS394" s="4">
        <v>9.0277777777777784E-4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</row>
    <row r="395" spans="2:66" x14ac:dyDescent="0.25">
      <c r="B395">
        <v>34286</v>
      </c>
      <c r="C395" s="2" t="s">
        <v>441</v>
      </c>
      <c r="D395" s="2">
        <v>29720923</v>
      </c>
      <c r="E395" s="2" t="s">
        <v>14</v>
      </c>
      <c r="F395" s="1" t="s">
        <v>12</v>
      </c>
      <c r="G395" s="1">
        <v>504</v>
      </c>
      <c r="H395" s="1" t="s">
        <v>945</v>
      </c>
      <c r="I395" s="1" t="s">
        <v>924</v>
      </c>
      <c r="J395" s="16">
        <v>0.66666666666666663</v>
      </c>
      <c r="K395" s="16">
        <v>0.66670138888888886</v>
      </c>
      <c r="L395" s="16">
        <v>3.4722222222220711E-5</v>
      </c>
      <c r="M395" s="16">
        <v>0.65625</v>
      </c>
      <c r="N395" s="16">
        <v>0.67708333333333326</v>
      </c>
      <c r="O395" s="1">
        <v>1</v>
      </c>
      <c r="P395" s="3">
        <v>0</v>
      </c>
      <c r="Q395" s="3">
        <v>6</v>
      </c>
      <c r="R395" s="11">
        <v>0.24343750000000003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2.0798611111111111E-2</v>
      </c>
      <c r="AZ395" s="4">
        <v>2.0833333333333332E-2</v>
      </c>
      <c r="BA395" s="4">
        <v>2.0833333333333332E-2</v>
      </c>
      <c r="BB395" s="4">
        <v>2.0833333333333332E-2</v>
      </c>
      <c r="BC395" s="4">
        <v>2.0833333333333332E-2</v>
      </c>
      <c r="BD395" s="4">
        <v>1.4247685185185184E-2</v>
      </c>
      <c r="BE395" s="4">
        <v>2.0833333333333332E-2</v>
      </c>
      <c r="BF395" s="4">
        <v>2.0833333333333332E-2</v>
      </c>
      <c r="BG395" s="4">
        <v>2.0833333333333332E-2</v>
      </c>
      <c r="BH395" s="4">
        <v>2.0833333333333332E-2</v>
      </c>
      <c r="BI395" s="4">
        <v>2.0833333333333332E-2</v>
      </c>
      <c r="BJ395" s="4">
        <v>2.0833333333333332E-2</v>
      </c>
      <c r="BK395" s="4">
        <v>5.7870370370370366E-5</v>
      </c>
      <c r="BL395" s="4">
        <v>0</v>
      </c>
      <c r="BM395" s="4">
        <v>0</v>
      </c>
      <c r="BN395" s="4">
        <v>0</v>
      </c>
    </row>
    <row r="396" spans="2:66" x14ac:dyDescent="0.25">
      <c r="B396">
        <v>34297</v>
      </c>
      <c r="C396" s="2" t="s">
        <v>852</v>
      </c>
      <c r="D396" s="2">
        <v>32001992</v>
      </c>
      <c r="E396" s="2" t="s">
        <v>93</v>
      </c>
      <c r="F396" s="1" t="s">
        <v>16</v>
      </c>
      <c r="G396" s="1">
        <v>590</v>
      </c>
      <c r="H396" s="1" t="s">
        <v>928</v>
      </c>
      <c r="I396" s="1" t="s">
        <v>924</v>
      </c>
      <c r="J396" s="16">
        <v>0.70833333333333337</v>
      </c>
      <c r="K396" s="16">
        <v>0.69938657407407412</v>
      </c>
      <c r="L396" s="16">
        <v>1.1886574074074074E-2</v>
      </c>
      <c r="M396" s="16">
        <v>0.69791666666666674</v>
      </c>
      <c r="N396" s="16">
        <v>0.71875</v>
      </c>
      <c r="O396" s="1" t="s">
        <v>978</v>
      </c>
      <c r="P396" s="3" t="s">
        <v>978</v>
      </c>
      <c r="Q396" s="3" t="s">
        <v>979</v>
      </c>
      <c r="R396" s="11">
        <v>0.26672453703703708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8.9467592592592585E-3</v>
      </c>
      <c r="BA396" s="4">
        <v>2.0833333333333332E-2</v>
      </c>
      <c r="BB396" s="4">
        <v>2.0833333333333332E-2</v>
      </c>
      <c r="BC396" s="4">
        <v>2.0833333333333332E-2</v>
      </c>
      <c r="BD396" s="4">
        <v>2.0833333333333332E-2</v>
      </c>
      <c r="BE396" s="4">
        <v>2.0833333333333332E-2</v>
      </c>
      <c r="BF396" s="4">
        <v>2.0833333333333332E-2</v>
      </c>
      <c r="BG396" s="4">
        <v>2.0833333333333332E-2</v>
      </c>
      <c r="BH396" s="4">
        <v>2.0833333333333332E-2</v>
      </c>
      <c r="BI396" s="4">
        <v>2.0833333333333332E-2</v>
      </c>
      <c r="BJ396" s="4">
        <v>2.0833333333333332E-2</v>
      </c>
      <c r="BK396" s="4">
        <v>2.0833333333333332E-2</v>
      </c>
      <c r="BL396" s="4">
        <v>2.0833333333333332E-2</v>
      </c>
      <c r="BM396" s="4">
        <v>7.7777777777777767E-3</v>
      </c>
      <c r="BN396" s="4">
        <v>0</v>
      </c>
    </row>
    <row r="397" spans="2:66" x14ac:dyDescent="0.25">
      <c r="B397">
        <v>34298</v>
      </c>
      <c r="C397" s="2" t="s">
        <v>209</v>
      </c>
      <c r="D397" s="2">
        <v>33541695</v>
      </c>
      <c r="E397" s="2" t="s">
        <v>129</v>
      </c>
      <c r="F397" s="1" t="s">
        <v>3</v>
      </c>
      <c r="G397" s="1">
        <v>918</v>
      </c>
      <c r="H397" s="1" t="s">
        <v>935</v>
      </c>
      <c r="I397" s="1" t="s">
        <v>924</v>
      </c>
      <c r="J397" s="16">
        <v>0.625</v>
      </c>
      <c r="K397" s="16">
        <v>0.62737268518518519</v>
      </c>
      <c r="L397" s="16">
        <v>2.3726851851851825E-3</v>
      </c>
      <c r="M397" s="16">
        <v>0.61458333333333337</v>
      </c>
      <c r="N397" s="16">
        <v>0.63541666666666663</v>
      </c>
      <c r="O397" s="1">
        <v>1</v>
      </c>
      <c r="P397" s="3">
        <v>0</v>
      </c>
      <c r="Q397" s="3">
        <v>6</v>
      </c>
      <c r="R397" s="11">
        <v>0.2489351851851852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1.8460648148148146E-2</v>
      </c>
      <c r="AX397" s="4">
        <v>2.0833333333333332E-2</v>
      </c>
      <c r="AY397" s="4">
        <v>2.0833333333333332E-2</v>
      </c>
      <c r="AZ397" s="4">
        <v>2.0833333333333332E-2</v>
      </c>
      <c r="BA397" s="4">
        <v>2.0833333333333332E-2</v>
      </c>
      <c r="BB397" s="4">
        <v>2.0833333333333332E-2</v>
      </c>
      <c r="BC397" s="4">
        <v>2.0833333333333332E-2</v>
      </c>
      <c r="BD397" s="4">
        <v>2.0833333333333332E-2</v>
      </c>
      <c r="BE397" s="4">
        <v>2.0833333333333332E-2</v>
      </c>
      <c r="BF397" s="4">
        <v>2.0833333333333332E-2</v>
      </c>
      <c r="BG397" s="4">
        <v>2.0833333333333332E-2</v>
      </c>
      <c r="BH397" s="4">
        <v>2.0833333333333332E-2</v>
      </c>
      <c r="BI397" s="4">
        <v>1.3078703703703705E-3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</row>
    <row r="398" spans="2:66" x14ac:dyDescent="0.25">
      <c r="B398">
        <v>34299</v>
      </c>
      <c r="C398" s="2" t="s">
        <v>912</v>
      </c>
      <c r="D398" s="2">
        <v>31038167</v>
      </c>
      <c r="E398" s="2" t="s">
        <v>26</v>
      </c>
      <c r="F398" s="1" t="s">
        <v>3</v>
      </c>
      <c r="G398" s="1">
        <v>914</v>
      </c>
      <c r="H398" s="1" t="s">
        <v>953</v>
      </c>
      <c r="I398" s="1" t="s">
        <v>924</v>
      </c>
      <c r="J398" s="16">
        <v>0.60416666666666663</v>
      </c>
      <c r="K398" s="16">
        <v>0.60405092592592591</v>
      </c>
      <c r="L398" s="16">
        <v>2.0717592592592593E-2</v>
      </c>
      <c r="M398" s="16">
        <v>0.59375</v>
      </c>
      <c r="N398" s="16">
        <v>0.61458333333333326</v>
      </c>
      <c r="O398" s="1">
        <v>1</v>
      </c>
      <c r="P398" s="3">
        <v>0</v>
      </c>
      <c r="Q398" s="3">
        <v>6</v>
      </c>
      <c r="R398" s="11">
        <v>0.25094907407407413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1.1574074074074073E-4</v>
      </c>
      <c r="AV398" s="4">
        <v>2.0833333333333332E-2</v>
      </c>
      <c r="AW398" s="4">
        <v>2.0833333333333332E-2</v>
      </c>
      <c r="AX398" s="4">
        <v>2.0833333333333332E-2</v>
      </c>
      <c r="AY398" s="4">
        <v>2.0833333333333332E-2</v>
      </c>
      <c r="AZ398" s="4">
        <v>2.0833333333333332E-2</v>
      </c>
      <c r="BA398" s="4">
        <v>2.0833333333333332E-2</v>
      </c>
      <c r="BB398" s="4">
        <v>2.0833333333333332E-2</v>
      </c>
      <c r="BC398" s="4">
        <v>2.0833333333333332E-2</v>
      </c>
      <c r="BD398" s="4">
        <v>2.0833333333333332E-2</v>
      </c>
      <c r="BE398" s="4">
        <v>2.0833333333333332E-2</v>
      </c>
      <c r="BF398" s="4">
        <v>2.0833333333333332E-2</v>
      </c>
      <c r="BG398" s="4">
        <v>2.0833333333333332E-2</v>
      </c>
      <c r="BH398" s="4">
        <v>8.3333333333333339E-4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</row>
    <row r="399" spans="2:66" x14ac:dyDescent="0.25">
      <c r="B399">
        <v>34316</v>
      </c>
      <c r="C399" s="2" t="s">
        <v>272</v>
      </c>
      <c r="D399" s="2">
        <v>29738205</v>
      </c>
      <c r="E399" s="2" t="s">
        <v>233</v>
      </c>
      <c r="F399" s="1" t="s">
        <v>6</v>
      </c>
      <c r="G399" s="1">
        <v>925</v>
      </c>
      <c r="H399" s="1" t="s">
        <v>931</v>
      </c>
      <c r="I399" s="1" t="s">
        <v>924</v>
      </c>
      <c r="J399" s="16">
        <v>0.35416666666666669</v>
      </c>
      <c r="K399" s="16">
        <v>0.35969907407407409</v>
      </c>
      <c r="L399" s="16">
        <v>5.532407407407406E-3</v>
      </c>
      <c r="M399" s="16">
        <v>0.34375</v>
      </c>
      <c r="N399" s="16">
        <v>0.36458333333333337</v>
      </c>
      <c r="O399" s="1">
        <v>1</v>
      </c>
      <c r="P399" s="3">
        <v>0</v>
      </c>
      <c r="Q399" s="3">
        <v>7</v>
      </c>
      <c r="R399" s="11">
        <v>0.28892361111111114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1.5300925925925926E-2</v>
      </c>
      <c r="AK399" s="4">
        <v>2.0833333333333332E-2</v>
      </c>
      <c r="AL399" s="4">
        <v>2.0833333333333332E-2</v>
      </c>
      <c r="AM399" s="4">
        <v>2.0833333333333332E-2</v>
      </c>
      <c r="AN399" s="4">
        <v>2.0833333333333332E-2</v>
      </c>
      <c r="AO399" s="4">
        <v>2.0833333333333332E-2</v>
      </c>
      <c r="AP399" s="4">
        <v>2.0833333333333332E-2</v>
      </c>
      <c r="AQ399" s="4">
        <v>2.0833333333333332E-2</v>
      </c>
      <c r="AR399" s="4">
        <v>2.0833333333333332E-2</v>
      </c>
      <c r="AS399" s="4">
        <v>2.0833333333333332E-2</v>
      </c>
      <c r="AT399" s="4">
        <v>2.0833333333333332E-2</v>
      </c>
      <c r="AU399" s="4">
        <v>2.0833333333333332E-2</v>
      </c>
      <c r="AV399" s="4">
        <v>2.0833333333333332E-2</v>
      </c>
      <c r="AW399" s="4">
        <v>2.0833333333333332E-2</v>
      </c>
      <c r="AX399" s="4">
        <v>2.7893518518518519E-3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</row>
    <row r="400" spans="2:66" x14ac:dyDescent="0.25">
      <c r="B400">
        <v>34317</v>
      </c>
      <c r="C400" s="2" t="s">
        <v>675</v>
      </c>
      <c r="D400" s="2">
        <v>34643961</v>
      </c>
      <c r="E400" s="2" t="s">
        <v>73</v>
      </c>
      <c r="F400" s="1" t="s">
        <v>12</v>
      </c>
      <c r="G400" s="1">
        <v>590</v>
      </c>
      <c r="H400" s="1" t="s">
        <v>928</v>
      </c>
      <c r="I400" s="1" t="s">
        <v>924</v>
      </c>
      <c r="J400" s="16">
        <v>0</v>
      </c>
      <c r="K400" s="16">
        <v>0</v>
      </c>
      <c r="L400" s="16">
        <v>0</v>
      </c>
      <c r="M400" s="16">
        <v>-1.0416666666666666E-2</v>
      </c>
      <c r="N400" s="16">
        <v>1.0416666666666666E-2</v>
      </c>
      <c r="O400" s="1">
        <v>1</v>
      </c>
      <c r="P400" s="3">
        <v>0</v>
      </c>
      <c r="Q400" s="3">
        <v>6</v>
      </c>
      <c r="R400" s="11">
        <v>0.25039351851851854</v>
      </c>
      <c r="S400" s="4">
        <v>2.0833333333333332E-2</v>
      </c>
      <c r="T400" s="4">
        <v>2.0833333333333332E-2</v>
      </c>
      <c r="U400" s="4">
        <v>2.0833333333333332E-2</v>
      </c>
      <c r="V400" s="4">
        <v>2.0833333333333332E-2</v>
      </c>
      <c r="W400" s="4">
        <v>2.0833333333333332E-2</v>
      </c>
      <c r="X400" s="4">
        <v>2.0833333333333332E-2</v>
      </c>
      <c r="Y400" s="4">
        <v>2.0833333333333332E-2</v>
      </c>
      <c r="Z400" s="4">
        <v>2.0833333333333332E-2</v>
      </c>
      <c r="AA400" s="4">
        <v>2.0833333333333332E-2</v>
      </c>
      <c r="AB400" s="4">
        <v>2.0833333333333332E-2</v>
      </c>
      <c r="AC400" s="4">
        <v>2.0833333333333332E-2</v>
      </c>
      <c r="AD400" s="4">
        <v>2.0833333333333332E-2</v>
      </c>
      <c r="AE400" s="4">
        <v>4.6296296296296294E-5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3.4722222222222224E-4</v>
      </c>
    </row>
    <row r="401" spans="2:66" x14ac:dyDescent="0.25">
      <c r="B401">
        <v>34319</v>
      </c>
      <c r="C401" s="2" t="s">
        <v>482</v>
      </c>
      <c r="D401" s="2">
        <v>31904393</v>
      </c>
      <c r="E401" s="2" t="s">
        <v>63</v>
      </c>
      <c r="F401" s="1" t="s">
        <v>6</v>
      </c>
      <c r="G401" s="1">
        <v>435</v>
      </c>
      <c r="H401" s="1" t="s">
        <v>932</v>
      </c>
      <c r="I401" s="1" t="s">
        <v>924</v>
      </c>
      <c r="J401" s="16">
        <v>0.375</v>
      </c>
      <c r="K401" s="16">
        <v>0.37699074074074074</v>
      </c>
      <c r="L401" s="16">
        <v>1.9907407407407408E-3</v>
      </c>
      <c r="M401" s="16">
        <v>0.36458333333333331</v>
      </c>
      <c r="N401" s="16">
        <v>0.38541666666666669</v>
      </c>
      <c r="O401" s="1">
        <v>1</v>
      </c>
      <c r="P401" s="3">
        <v>0</v>
      </c>
      <c r="Q401" s="3">
        <v>6</v>
      </c>
      <c r="R401" s="11">
        <v>0.24886574074074078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1.8842592592592591E-2</v>
      </c>
      <c r="AL401" s="4">
        <v>2.0833333333333332E-2</v>
      </c>
      <c r="AM401" s="4">
        <v>2.0833333333333332E-2</v>
      </c>
      <c r="AN401" s="4">
        <v>2.0833333333333332E-2</v>
      </c>
      <c r="AO401" s="4">
        <v>2.0833333333333332E-2</v>
      </c>
      <c r="AP401" s="4">
        <v>2.0833333333333332E-2</v>
      </c>
      <c r="AQ401" s="4">
        <v>2.0833333333333332E-2</v>
      </c>
      <c r="AR401" s="4">
        <v>2.0833333333333332E-2</v>
      </c>
      <c r="AS401" s="4">
        <v>2.0833333333333332E-2</v>
      </c>
      <c r="AT401" s="4">
        <v>2.0833333333333332E-2</v>
      </c>
      <c r="AU401" s="4">
        <v>2.0833333333333332E-2</v>
      </c>
      <c r="AV401" s="4">
        <v>2.0833333333333332E-2</v>
      </c>
      <c r="AW401" s="4">
        <v>8.564814814814815E-4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</row>
    <row r="402" spans="2:66" x14ac:dyDescent="0.25">
      <c r="B402">
        <v>34324</v>
      </c>
      <c r="C402" s="2" t="s">
        <v>222</v>
      </c>
      <c r="D402" s="2">
        <v>34486036</v>
      </c>
      <c r="E402" s="2" t="s">
        <v>200</v>
      </c>
      <c r="F402" s="1" t="s">
        <v>3</v>
      </c>
      <c r="G402" s="1">
        <v>923</v>
      </c>
      <c r="H402" s="1" t="s">
        <v>931</v>
      </c>
      <c r="I402" s="1" t="s">
        <v>924</v>
      </c>
      <c r="J402" s="16">
        <v>0.41666666666666669</v>
      </c>
      <c r="K402" s="16">
        <v>0.41627314814814814</v>
      </c>
      <c r="L402" s="16">
        <v>2.0439814814814813E-2</v>
      </c>
      <c r="M402" s="16">
        <v>0.40625</v>
      </c>
      <c r="N402" s="16">
        <v>0.42708333333333337</v>
      </c>
      <c r="O402" s="1">
        <v>1</v>
      </c>
      <c r="P402" s="3">
        <v>0</v>
      </c>
      <c r="Q402" s="3">
        <v>5.9999999999999982</v>
      </c>
      <c r="R402" s="11">
        <v>0.25043981481481487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3.9351851851851852E-4</v>
      </c>
      <c r="AM402" s="4">
        <v>2.0833333333333332E-2</v>
      </c>
      <c r="AN402" s="4">
        <v>2.0833333333333332E-2</v>
      </c>
      <c r="AO402" s="4">
        <v>2.0833333333333332E-2</v>
      </c>
      <c r="AP402" s="4">
        <v>2.0833333333333332E-2</v>
      </c>
      <c r="AQ402" s="4">
        <v>2.0833333333333332E-2</v>
      </c>
      <c r="AR402" s="4">
        <v>2.0833333333333332E-2</v>
      </c>
      <c r="AS402" s="4">
        <v>2.0833333333333332E-2</v>
      </c>
      <c r="AT402" s="4">
        <v>2.0833333333333332E-2</v>
      </c>
      <c r="AU402" s="4">
        <v>2.0833333333333332E-2</v>
      </c>
      <c r="AV402" s="4">
        <v>2.0833333333333332E-2</v>
      </c>
      <c r="AW402" s="4">
        <v>2.0833333333333332E-2</v>
      </c>
      <c r="AX402" s="4">
        <v>2.0833333333333332E-2</v>
      </c>
      <c r="AY402" s="4">
        <v>4.6296296296296294E-5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</row>
    <row r="403" spans="2:66" x14ac:dyDescent="0.25">
      <c r="B403">
        <v>34329</v>
      </c>
      <c r="C403" s="2" t="s">
        <v>822</v>
      </c>
      <c r="D403" s="2">
        <v>28122348</v>
      </c>
      <c r="E403" s="2" t="s">
        <v>42</v>
      </c>
      <c r="F403" s="1" t="s">
        <v>12</v>
      </c>
      <c r="G403" s="1">
        <v>905</v>
      </c>
      <c r="H403" s="1" t="s">
        <v>940</v>
      </c>
      <c r="I403" s="1" t="s">
        <v>924</v>
      </c>
      <c r="J403" s="16">
        <v>0.625</v>
      </c>
      <c r="K403" s="16">
        <v>0.62359953703703697</v>
      </c>
      <c r="L403" s="16">
        <v>1.9432870370370368E-2</v>
      </c>
      <c r="M403" s="16">
        <v>0.61458333333333337</v>
      </c>
      <c r="N403" s="16">
        <v>0.63541666666666663</v>
      </c>
      <c r="O403" s="1">
        <v>1</v>
      </c>
      <c r="P403" s="3">
        <v>0</v>
      </c>
      <c r="Q403" s="3">
        <v>6</v>
      </c>
      <c r="R403" s="11">
        <v>0.24964120370370374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1.4004629629629629E-3</v>
      </c>
      <c r="AW403" s="4">
        <v>2.0833333333333332E-2</v>
      </c>
      <c r="AX403" s="4">
        <v>1.9027777777777779E-2</v>
      </c>
      <c r="AY403" s="4">
        <v>2.0833333333333332E-2</v>
      </c>
      <c r="AZ403" s="4">
        <v>2.0833333333333332E-2</v>
      </c>
      <c r="BA403" s="4">
        <v>2.0833333333333332E-2</v>
      </c>
      <c r="BB403" s="4">
        <v>2.0833333333333332E-2</v>
      </c>
      <c r="BC403" s="4">
        <v>2.0833333333333332E-2</v>
      </c>
      <c r="BD403" s="4">
        <v>2.0833333333333332E-2</v>
      </c>
      <c r="BE403" s="4">
        <v>2.0833333333333332E-2</v>
      </c>
      <c r="BF403" s="4">
        <v>2.0833333333333332E-2</v>
      </c>
      <c r="BG403" s="4">
        <v>2.0833333333333332E-2</v>
      </c>
      <c r="BH403" s="4">
        <v>2.0833333333333332E-2</v>
      </c>
      <c r="BI403" s="4">
        <v>4.6296296296296294E-5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</row>
    <row r="404" spans="2:66" x14ac:dyDescent="0.25">
      <c r="B404">
        <v>34332</v>
      </c>
      <c r="C404" s="2" t="s">
        <v>189</v>
      </c>
      <c r="D404" s="2">
        <v>42380028</v>
      </c>
      <c r="E404" s="2" t="s">
        <v>135</v>
      </c>
      <c r="F404" s="1" t="s">
        <v>6</v>
      </c>
      <c r="G404" s="1">
        <v>431</v>
      </c>
      <c r="H404" s="1" t="s">
        <v>929</v>
      </c>
      <c r="I404" s="1" t="s">
        <v>925</v>
      </c>
      <c r="J404" s="16">
        <v>0.45833333333333331</v>
      </c>
      <c r="K404" s="16" t="s">
        <v>979</v>
      </c>
      <c r="L404" s="16" t="s">
        <v>979</v>
      </c>
      <c r="M404" s="16">
        <v>0.44791666666666663</v>
      </c>
      <c r="N404" s="16">
        <v>0.46875</v>
      </c>
      <c r="O404" s="1">
        <v>1</v>
      </c>
      <c r="P404" s="3">
        <v>1</v>
      </c>
      <c r="Q404" s="3">
        <v>7</v>
      </c>
      <c r="R404" s="11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</row>
    <row r="405" spans="2:66" x14ac:dyDescent="0.25">
      <c r="B405">
        <v>34344</v>
      </c>
      <c r="C405" s="2" t="s">
        <v>955</v>
      </c>
      <c r="D405" s="2">
        <v>40326306</v>
      </c>
      <c r="E405" s="2" t="s">
        <v>116</v>
      </c>
      <c r="F405" s="1" t="s">
        <v>6</v>
      </c>
      <c r="G405" s="1">
        <v>923</v>
      </c>
      <c r="H405" s="1" t="s">
        <v>931</v>
      </c>
      <c r="I405" s="1" t="s">
        <v>924</v>
      </c>
      <c r="J405" s="16">
        <v>0.35416666666666669</v>
      </c>
      <c r="K405" s="16">
        <v>0.35258101851851847</v>
      </c>
      <c r="L405" s="16">
        <v>1.9247685185185184E-2</v>
      </c>
      <c r="M405" s="16">
        <v>0.34375</v>
      </c>
      <c r="N405" s="16">
        <v>0.36458333333333337</v>
      </c>
      <c r="O405" s="1">
        <v>1</v>
      </c>
      <c r="P405" s="3">
        <v>0</v>
      </c>
      <c r="Q405" s="3">
        <v>7</v>
      </c>
      <c r="R405" s="11">
        <v>0.29230324074074071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1.5856481481481479E-3</v>
      </c>
      <c r="AJ405" s="4">
        <v>2.0833333333333332E-2</v>
      </c>
      <c r="AK405" s="4">
        <v>2.0833333333333332E-2</v>
      </c>
      <c r="AL405" s="4">
        <v>2.0833333333333332E-2</v>
      </c>
      <c r="AM405" s="4">
        <v>2.0833333333333332E-2</v>
      </c>
      <c r="AN405" s="4">
        <v>2.0833333333333332E-2</v>
      </c>
      <c r="AO405" s="4">
        <v>2.0833333333333332E-2</v>
      </c>
      <c r="AP405" s="4">
        <v>2.0833333333333332E-2</v>
      </c>
      <c r="AQ405" s="4">
        <v>2.0833333333333332E-2</v>
      </c>
      <c r="AR405" s="4">
        <v>2.0833333333333332E-2</v>
      </c>
      <c r="AS405" s="4">
        <v>2.0833333333333332E-2</v>
      </c>
      <c r="AT405" s="4">
        <v>2.0833333333333332E-2</v>
      </c>
      <c r="AU405" s="4">
        <v>2.0833333333333332E-2</v>
      </c>
      <c r="AV405" s="4">
        <v>2.0833333333333332E-2</v>
      </c>
      <c r="AW405" s="4">
        <v>1.9884259259259258E-2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</row>
    <row r="406" spans="2:66" x14ac:dyDescent="0.25">
      <c r="B406">
        <v>34350</v>
      </c>
      <c r="C406" s="2" t="s">
        <v>622</v>
      </c>
      <c r="D406" s="2">
        <v>39039971</v>
      </c>
      <c r="E406" s="2" t="s">
        <v>81</v>
      </c>
      <c r="F406" s="1" t="s">
        <v>6</v>
      </c>
      <c r="G406" s="1">
        <v>418</v>
      </c>
      <c r="H406" s="1" t="s">
        <v>934</v>
      </c>
      <c r="I406" s="1" t="s">
        <v>924</v>
      </c>
      <c r="J406" s="16">
        <v>0.625</v>
      </c>
      <c r="K406" s="16">
        <v>0.62725694444444446</v>
      </c>
      <c r="L406" s="16">
        <v>2.2569444444444434E-3</v>
      </c>
      <c r="M406" s="16">
        <v>0.61458333333333337</v>
      </c>
      <c r="N406" s="16">
        <v>0.63541666666666663</v>
      </c>
      <c r="O406" s="1">
        <v>1</v>
      </c>
      <c r="P406" s="3">
        <v>0</v>
      </c>
      <c r="Q406" s="3">
        <v>6</v>
      </c>
      <c r="R406" s="11">
        <v>0.24028935185185188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1.8576388888888889E-2</v>
      </c>
      <c r="AX406" s="4">
        <v>2.0833333333333332E-2</v>
      </c>
      <c r="AY406" s="4">
        <v>2.0833333333333332E-2</v>
      </c>
      <c r="AZ406" s="4">
        <v>2.0833333333333332E-2</v>
      </c>
      <c r="BA406" s="4">
        <v>2.0833333333333332E-2</v>
      </c>
      <c r="BB406" s="4">
        <v>2.0833333333333332E-2</v>
      </c>
      <c r="BC406" s="4">
        <v>2.0833333333333332E-2</v>
      </c>
      <c r="BD406" s="4">
        <v>1.5717592592592592E-2</v>
      </c>
      <c r="BE406" s="4">
        <v>1.8460648148148146E-2</v>
      </c>
      <c r="BF406" s="4">
        <v>2.0833333333333332E-2</v>
      </c>
      <c r="BG406" s="4">
        <v>2.0833333333333332E-2</v>
      </c>
      <c r="BH406" s="4">
        <v>2.0833333333333332E-2</v>
      </c>
      <c r="BI406" s="4">
        <v>3.4722222222222222E-5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</row>
    <row r="407" spans="2:66" x14ac:dyDescent="0.25">
      <c r="B407">
        <v>34358</v>
      </c>
      <c r="C407" s="2" t="s">
        <v>576</v>
      </c>
      <c r="D407" s="2">
        <v>34898226</v>
      </c>
      <c r="E407" s="2" t="s">
        <v>52</v>
      </c>
      <c r="F407" s="1" t="s">
        <v>12</v>
      </c>
      <c r="G407" s="1">
        <v>1120</v>
      </c>
      <c r="H407" s="1" t="s">
        <v>943</v>
      </c>
      <c r="I407" s="1" t="s">
        <v>925</v>
      </c>
      <c r="J407" s="16">
        <v>0.375</v>
      </c>
      <c r="K407" s="16">
        <v>0.37270833333333336</v>
      </c>
      <c r="L407" s="16">
        <v>1.8541666666666665E-2</v>
      </c>
      <c r="M407" s="16">
        <v>0.36458333333333331</v>
      </c>
      <c r="N407" s="16">
        <v>0.38541666666666669</v>
      </c>
      <c r="O407" s="1">
        <v>1</v>
      </c>
      <c r="P407" s="3">
        <v>0</v>
      </c>
      <c r="Q407" s="3">
        <v>6</v>
      </c>
      <c r="R407" s="11">
        <v>0.25150462962962972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2.2916666666666667E-3</v>
      </c>
      <c r="AK407" s="4">
        <v>2.0833333333333332E-2</v>
      </c>
      <c r="AL407" s="4">
        <v>2.0833333333333332E-2</v>
      </c>
      <c r="AM407" s="4">
        <v>2.0833333333333332E-2</v>
      </c>
      <c r="AN407" s="4">
        <v>1.9398148148148147E-2</v>
      </c>
      <c r="AO407" s="4">
        <v>2.0833333333333332E-2</v>
      </c>
      <c r="AP407" s="4">
        <v>2.0833333333333332E-2</v>
      </c>
      <c r="AQ407" s="4">
        <v>2.0833333333333332E-2</v>
      </c>
      <c r="AR407" s="4">
        <v>2.0833333333333332E-2</v>
      </c>
      <c r="AS407" s="4">
        <v>2.0833333333333332E-2</v>
      </c>
      <c r="AT407" s="4">
        <v>2.0833333333333332E-2</v>
      </c>
      <c r="AU407" s="4">
        <v>2.0833333333333332E-2</v>
      </c>
      <c r="AV407" s="4">
        <v>2.0833333333333332E-2</v>
      </c>
      <c r="AW407" s="4">
        <v>6.4814814814814813E-4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</row>
    <row r="408" spans="2:66" x14ac:dyDescent="0.25">
      <c r="B408">
        <v>34360</v>
      </c>
      <c r="C408" s="2" t="s">
        <v>254</v>
      </c>
      <c r="D408" s="2">
        <v>25069658</v>
      </c>
      <c r="E408" s="2" t="s">
        <v>90</v>
      </c>
      <c r="F408" s="1" t="s">
        <v>6</v>
      </c>
      <c r="G408" s="1">
        <v>590</v>
      </c>
      <c r="H408" s="1" t="s">
        <v>928</v>
      </c>
      <c r="I408" s="1" t="s">
        <v>924</v>
      </c>
      <c r="J408" s="16">
        <v>0.33333333333333331</v>
      </c>
      <c r="K408" s="16">
        <v>0.33233796296296297</v>
      </c>
      <c r="L408" s="16">
        <v>1.983796296296296E-2</v>
      </c>
      <c r="M408" s="16">
        <v>0.32291666666666663</v>
      </c>
      <c r="N408" s="16">
        <v>0.34375</v>
      </c>
      <c r="O408" s="1">
        <v>1</v>
      </c>
      <c r="P408" s="3">
        <v>0</v>
      </c>
      <c r="Q408" s="3">
        <v>6.0000000000000018</v>
      </c>
      <c r="R408" s="11">
        <v>0.25101851851851853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9.9537037037037042E-4</v>
      </c>
      <c r="AI408" s="4">
        <v>2.0833333333333332E-2</v>
      </c>
      <c r="AJ408" s="4">
        <v>2.0833333333333332E-2</v>
      </c>
      <c r="AK408" s="4">
        <v>2.0833333333333332E-2</v>
      </c>
      <c r="AL408" s="4">
        <v>2.0833333333333332E-2</v>
      </c>
      <c r="AM408" s="4">
        <v>2.0833333333333332E-2</v>
      </c>
      <c r="AN408" s="4">
        <v>2.0833333333333332E-2</v>
      </c>
      <c r="AO408" s="4">
        <v>2.0833333333333332E-2</v>
      </c>
      <c r="AP408" s="4">
        <v>2.0833333333333332E-2</v>
      </c>
      <c r="AQ408" s="4">
        <v>2.0833333333333332E-2</v>
      </c>
      <c r="AR408" s="4">
        <v>2.0833333333333332E-2</v>
      </c>
      <c r="AS408" s="4">
        <v>2.0833333333333332E-2</v>
      </c>
      <c r="AT408" s="4">
        <v>2.0833333333333332E-2</v>
      </c>
      <c r="AU408" s="4">
        <v>2.3148148148148147E-5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</row>
    <row r="409" spans="2:66" x14ac:dyDescent="0.25">
      <c r="B409">
        <v>34362</v>
      </c>
      <c r="C409" s="2" t="s">
        <v>755</v>
      </c>
      <c r="D409" s="2">
        <v>31844472</v>
      </c>
      <c r="E409" s="2" t="s">
        <v>138</v>
      </c>
      <c r="F409" s="1" t="s">
        <v>16</v>
      </c>
      <c r="G409" s="1">
        <v>440</v>
      </c>
      <c r="H409" s="1" t="s">
        <v>936</v>
      </c>
      <c r="I409" s="1" t="s">
        <v>924</v>
      </c>
      <c r="J409" s="16">
        <v>0.35416666666666669</v>
      </c>
      <c r="K409" s="16">
        <v>0.35228009259259258</v>
      </c>
      <c r="L409" s="16">
        <v>1.8946759259259257E-2</v>
      </c>
      <c r="M409" s="16">
        <v>0.34375</v>
      </c>
      <c r="N409" s="16">
        <v>0.36458333333333337</v>
      </c>
      <c r="O409" s="1">
        <v>1</v>
      </c>
      <c r="P409" s="3">
        <v>0</v>
      </c>
      <c r="Q409" s="3">
        <v>5.9999999999999982</v>
      </c>
      <c r="R409" s="11">
        <v>0.25342592592592594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1.8865740740740742E-3</v>
      </c>
      <c r="AJ409" s="4">
        <v>2.0833333333333332E-2</v>
      </c>
      <c r="AK409" s="4">
        <v>2.0833333333333332E-2</v>
      </c>
      <c r="AL409" s="4">
        <v>2.0833333333333332E-2</v>
      </c>
      <c r="AM409" s="4">
        <v>2.0833333333333332E-2</v>
      </c>
      <c r="AN409" s="4">
        <v>2.0833333333333332E-2</v>
      </c>
      <c r="AO409" s="4">
        <v>2.0833333333333332E-2</v>
      </c>
      <c r="AP409" s="4">
        <v>2.0833333333333332E-2</v>
      </c>
      <c r="AQ409" s="4">
        <v>2.0833333333333332E-2</v>
      </c>
      <c r="AR409" s="4">
        <v>2.0833333333333332E-2</v>
      </c>
      <c r="AS409" s="4">
        <v>2.0833333333333332E-2</v>
      </c>
      <c r="AT409" s="4">
        <v>2.0833333333333332E-2</v>
      </c>
      <c r="AU409" s="4">
        <v>2.0833333333333332E-2</v>
      </c>
      <c r="AV409" s="4">
        <v>1.5393518518518519E-3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</row>
    <row r="410" spans="2:66" x14ac:dyDescent="0.25">
      <c r="B410">
        <v>34368</v>
      </c>
      <c r="C410" s="2" t="s">
        <v>4</v>
      </c>
      <c r="D410" s="2">
        <v>29976241</v>
      </c>
      <c r="E410" s="2" t="s">
        <v>5</v>
      </c>
      <c r="F410" s="1" t="s">
        <v>6</v>
      </c>
      <c r="G410" s="1">
        <v>923</v>
      </c>
      <c r="H410" s="1" t="s">
        <v>931</v>
      </c>
      <c r="I410" s="1" t="s">
        <v>924</v>
      </c>
      <c r="J410" s="16">
        <v>0.54166666666666663</v>
      </c>
      <c r="K410" s="16">
        <v>0.54232638888888884</v>
      </c>
      <c r="L410" s="16">
        <v>6.5972222222222127E-4</v>
      </c>
      <c r="M410" s="16">
        <v>0.53125</v>
      </c>
      <c r="N410" s="16">
        <v>0.55208333333333326</v>
      </c>
      <c r="O410" s="1">
        <v>1</v>
      </c>
      <c r="P410" s="3">
        <v>0</v>
      </c>
      <c r="Q410" s="3">
        <v>6</v>
      </c>
      <c r="R410" s="11">
        <v>0.25740740740740742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2.0173611111111111E-2</v>
      </c>
      <c r="AT410" s="4">
        <v>2.0833333333333332E-2</v>
      </c>
      <c r="AU410" s="4">
        <v>2.0833333333333332E-2</v>
      </c>
      <c r="AV410" s="4">
        <v>2.0833333333333332E-2</v>
      </c>
      <c r="AW410" s="4">
        <v>2.0833333333333332E-2</v>
      </c>
      <c r="AX410" s="4">
        <v>2.0833333333333332E-2</v>
      </c>
      <c r="AY410" s="4">
        <v>2.0833333333333332E-2</v>
      </c>
      <c r="AZ410" s="4">
        <v>2.0833333333333332E-2</v>
      </c>
      <c r="BA410" s="4">
        <v>2.0833333333333332E-2</v>
      </c>
      <c r="BB410" s="4">
        <v>2.0833333333333332E-2</v>
      </c>
      <c r="BC410" s="4">
        <v>2.0833333333333332E-2</v>
      </c>
      <c r="BD410" s="4">
        <v>2.0833333333333332E-2</v>
      </c>
      <c r="BE410" s="4">
        <v>8.0671296296296307E-3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</row>
    <row r="411" spans="2:66" x14ac:dyDescent="0.25">
      <c r="B411">
        <v>34369</v>
      </c>
      <c r="C411" s="2" t="s">
        <v>677</v>
      </c>
      <c r="D411" s="2">
        <v>35072760</v>
      </c>
      <c r="E411" s="2" t="s">
        <v>96</v>
      </c>
      <c r="F411" s="1" t="s">
        <v>16</v>
      </c>
      <c r="G411" s="1">
        <v>590</v>
      </c>
      <c r="H411" s="1" t="s">
        <v>928</v>
      </c>
      <c r="I411" s="1" t="s">
        <v>924</v>
      </c>
      <c r="J411" s="16">
        <v>0.33333333333333331</v>
      </c>
      <c r="K411" s="16">
        <v>0.33304398148148145</v>
      </c>
      <c r="L411" s="16">
        <v>2.0543981481481479E-2</v>
      </c>
      <c r="M411" s="16">
        <v>0.32291666666666663</v>
      </c>
      <c r="N411" s="16">
        <v>0.34375</v>
      </c>
      <c r="O411" s="1">
        <v>1</v>
      </c>
      <c r="P411" s="3">
        <v>0</v>
      </c>
      <c r="Q411" s="3">
        <v>6.0000000000000018</v>
      </c>
      <c r="R411" s="11">
        <v>0.26155092592592594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2.8935185185185189E-4</v>
      </c>
      <c r="AI411" s="4">
        <v>2.0833333333333332E-2</v>
      </c>
      <c r="AJ411" s="4">
        <v>2.0833333333333332E-2</v>
      </c>
      <c r="AK411" s="4">
        <v>2.0833333333333332E-2</v>
      </c>
      <c r="AL411" s="4">
        <v>2.0833333333333332E-2</v>
      </c>
      <c r="AM411" s="4">
        <v>2.0833333333333332E-2</v>
      </c>
      <c r="AN411" s="4">
        <v>2.0833333333333332E-2</v>
      </c>
      <c r="AO411" s="4">
        <v>1.8402777777777778E-2</v>
      </c>
      <c r="AP411" s="4">
        <v>2.0833333333333332E-2</v>
      </c>
      <c r="AQ411" s="4">
        <v>2.0833333333333332E-2</v>
      </c>
      <c r="AR411" s="4">
        <v>2.0833333333333332E-2</v>
      </c>
      <c r="AS411" s="4">
        <v>2.0833333333333332E-2</v>
      </c>
      <c r="AT411" s="4">
        <v>2.0833333333333332E-2</v>
      </c>
      <c r="AU411" s="4">
        <v>1.3692129629629629E-2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</row>
    <row r="412" spans="2:66" x14ac:dyDescent="0.25">
      <c r="B412">
        <v>34372</v>
      </c>
      <c r="C412" s="2" t="s">
        <v>33</v>
      </c>
      <c r="D412" s="2">
        <v>32927416</v>
      </c>
      <c r="E412" s="2" t="s">
        <v>965</v>
      </c>
      <c r="F412" s="1" t="s">
        <v>3</v>
      </c>
      <c r="G412" s="1">
        <v>914</v>
      </c>
      <c r="H412" s="1" t="s">
        <v>953</v>
      </c>
      <c r="I412" s="1" t="s">
        <v>924</v>
      </c>
      <c r="J412" s="16">
        <v>0.33333333333333331</v>
      </c>
      <c r="K412" s="16">
        <v>0.33282407407407405</v>
      </c>
      <c r="L412" s="16">
        <v>2.0324074074074074E-2</v>
      </c>
      <c r="M412" s="16">
        <v>0.32291666666666663</v>
      </c>
      <c r="N412" s="16">
        <v>0.34375</v>
      </c>
      <c r="O412" s="1">
        <v>1</v>
      </c>
      <c r="P412" s="3">
        <v>0</v>
      </c>
      <c r="Q412" s="3">
        <v>7</v>
      </c>
      <c r="R412" s="11">
        <v>0.28554398148148147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5.0925925925925921E-4</v>
      </c>
      <c r="AI412" s="4">
        <v>2.0833333333333332E-2</v>
      </c>
      <c r="AJ412" s="4">
        <v>2.0833333333333332E-2</v>
      </c>
      <c r="AK412" s="4">
        <v>2.0833333333333332E-2</v>
      </c>
      <c r="AL412" s="4">
        <v>1.4120370370370368E-2</v>
      </c>
      <c r="AM412" s="4">
        <v>2.0833333333333332E-2</v>
      </c>
      <c r="AN412" s="4">
        <v>2.0833333333333332E-2</v>
      </c>
      <c r="AO412" s="4">
        <v>2.0833333333333332E-2</v>
      </c>
      <c r="AP412" s="4">
        <v>2.0833333333333332E-2</v>
      </c>
      <c r="AQ412" s="4">
        <v>2.0833333333333332E-2</v>
      </c>
      <c r="AR412" s="4">
        <v>2.0833333333333332E-2</v>
      </c>
      <c r="AS412" s="4">
        <v>2.0833333333333332E-2</v>
      </c>
      <c r="AT412" s="4">
        <v>2.0833333333333332E-2</v>
      </c>
      <c r="AU412" s="4">
        <v>2.0833333333333332E-2</v>
      </c>
      <c r="AV412" s="4">
        <v>2.0833333333333332E-2</v>
      </c>
      <c r="AW412" s="4">
        <v>8.1018518518518516E-5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</row>
    <row r="413" spans="2:66" x14ac:dyDescent="0.25">
      <c r="B413">
        <v>34373</v>
      </c>
      <c r="C413" s="2" t="s">
        <v>803</v>
      </c>
      <c r="D413" s="2">
        <v>30271068</v>
      </c>
      <c r="E413" s="2" t="s">
        <v>26</v>
      </c>
      <c r="F413" s="1" t="s">
        <v>3</v>
      </c>
      <c r="G413" s="1">
        <v>914</v>
      </c>
      <c r="H413" s="1" t="s">
        <v>953</v>
      </c>
      <c r="I413" s="1" t="s">
        <v>924</v>
      </c>
      <c r="J413" s="16">
        <v>0.625</v>
      </c>
      <c r="K413" s="16">
        <v>0.62281249999999999</v>
      </c>
      <c r="L413" s="16">
        <v>1.8645833333333334E-2</v>
      </c>
      <c r="M413" s="16">
        <v>0.61458333333333337</v>
      </c>
      <c r="N413" s="16">
        <v>0.63541666666666663</v>
      </c>
      <c r="O413" s="1">
        <v>1</v>
      </c>
      <c r="P413" s="3">
        <v>0</v>
      </c>
      <c r="Q413" s="3">
        <v>6</v>
      </c>
      <c r="R413" s="11">
        <v>0.25239583333333332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2.1874999999999998E-3</v>
      </c>
      <c r="AW413" s="4">
        <v>2.0833333333333332E-2</v>
      </c>
      <c r="AX413" s="4">
        <v>2.0833333333333332E-2</v>
      </c>
      <c r="AY413" s="4">
        <v>2.0833333333333332E-2</v>
      </c>
      <c r="AZ413" s="4">
        <v>2.0833333333333332E-2</v>
      </c>
      <c r="BA413" s="4">
        <v>2.0833333333333332E-2</v>
      </c>
      <c r="BB413" s="4">
        <v>2.0833333333333332E-2</v>
      </c>
      <c r="BC413" s="4">
        <v>2.0833333333333332E-2</v>
      </c>
      <c r="BD413" s="4">
        <v>2.0833333333333332E-2</v>
      </c>
      <c r="BE413" s="4">
        <v>2.0833333333333332E-2</v>
      </c>
      <c r="BF413" s="4">
        <v>2.0833333333333332E-2</v>
      </c>
      <c r="BG413" s="4">
        <v>2.0833333333333332E-2</v>
      </c>
      <c r="BH413" s="4">
        <v>2.0833333333333332E-2</v>
      </c>
      <c r="BI413" s="4">
        <v>2.0833333333333335E-4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</row>
    <row r="414" spans="2:66" x14ac:dyDescent="0.25">
      <c r="B414">
        <v>34376</v>
      </c>
      <c r="C414" s="2" t="s">
        <v>442</v>
      </c>
      <c r="D414" s="2">
        <v>29729838</v>
      </c>
      <c r="E414" s="2" t="s">
        <v>90</v>
      </c>
      <c r="F414" s="1" t="s">
        <v>6</v>
      </c>
      <c r="G414" s="1">
        <v>590</v>
      </c>
      <c r="H414" s="1" t="s">
        <v>928</v>
      </c>
      <c r="I414" s="1" t="s">
        <v>924</v>
      </c>
      <c r="J414" s="16">
        <v>0.29166666666666669</v>
      </c>
      <c r="K414" s="16">
        <v>0.29315972222222225</v>
      </c>
      <c r="L414" s="16">
        <v>1.493055555555553E-3</v>
      </c>
      <c r="M414" s="16">
        <v>0.28125</v>
      </c>
      <c r="N414" s="16">
        <v>0.30208333333333337</v>
      </c>
      <c r="O414" s="1">
        <v>1</v>
      </c>
      <c r="P414" s="3">
        <v>0</v>
      </c>
      <c r="Q414" s="3">
        <v>5.9999999999999982</v>
      </c>
      <c r="R414" s="11">
        <v>0.25719907407407411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1.9340277777777779E-2</v>
      </c>
      <c r="AH414" s="4">
        <v>2.0833333333333332E-2</v>
      </c>
      <c r="AI414" s="4">
        <v>2.0833333333333332E-2</v>
      </c>
      <c r="AJ414" s="4">
        <v>2.0833333333333332E-2</v>
      </c>
      <c r="AK414" s="4">
        <v>2.0833333333333332E-2</v>
      </c>
      <c r="AL414" s="4">
        <v>2.0833333333333332E-2</v>
      </c>
      <c r="AM414" s="4">
        <v>2.0833333333333332E-2</v>
      </c>
      <c r="AN414" s="4">
        <v>2.0833333333333332E-2</v>
      </c>
      <c r="AO414" s="4">
        <v>2.0833333333333332E-2</v>
      </c>
      <c r="AP414" s="4">
        <v>2.0833333333333332E-2</v>
      </c>
      <c r="AQ414" s="4">
        <v>2.0833333333333332E-2</v>
      </c>
      <c r="AR414" s="4">
        <v>2.0833333333333332E-2</v>
      </c>
      <c r="AS414" s="4">
        <v>8.6921296296296312E-3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</row>
    <row r="415" spans="2:66" x14ac:dyDescent="0.25">
      <c r="B415">
        <v>34377</v>
      </c>
      <c r="C415" s="2" t="s">
        <v>906</v>
      </c>
      <c r="D415" s="2">
        <v>29334811</v>
      </c>
      <c r="E415" s="2" t="s">
        <v>38</v>
      </c>
      <c r="F415" s="1" t="s">
        <v>6</v>
      </c>
      <c r="G415" s="1">
        <v>923</v>
      </c>
      <c r="H415" s="1" t="s">
        <v>931</v>
      </c>
      <c r="I415" s="1" t="s">
        <v>924</v>
      </c>
      <c r="J415" s="16">
        <v>0.54166666666666663</v>
      </c>
      <c r="K415" s="16">
        <v>0.54642361111111104</v>
      </c>
      <c r="L415" s="16">
        <v>4.7569444444444421E-3</v>
      </c>
      <c r="M415" s="16">
        <v>0.53125</v>
      </c>
      <c r="N415" s="16">
        <v>0.55208333333333326</v>
      </c>
      <c r="O415" s="1">
        <v>1</v>
      </c>
      <c r="P415" s="3">
        <v>0</v>
      </c>
      <c r="Q415" s="3">
        <v>7.0000000000000018</v>
      </c>
      <c r="R415" s="11">
        <v>0.28703703703703703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1.6076388888888887E-2</v>
      </c>
      <c r="AT415" s="4">
        <v>2.0833333333333332E-2</v>
      </c>
      <c r="AU415" s="4">
        <v>2.0833333333333332E-2</v>
      </c>
      <c r="AV415" s="4">
        <v>2.0833333333333332E-2</v>
      </c>
      <c r="AW415" s="4">
        <v>2.0833333333333332E-2</v>
      </c>
      <c r="AX415" s="4">
        <v>2.0833333333333332E-2</v>
      </c>
      <c r="AY415" s="4">
        <v>2.0833333333333332E-2</v>
      </c>
      <c r="AZ415" s="4">
        <v>2.0833333333333332E-2</v>
      </c>
      <c r="BA415" s="4">
        <v>2.0833333333333332E-2</v>
      </c>
      <c r="BB415" s="4">
        <v>2.0833333333333332E-2</v>
      </c>
      <c r="BC415" s="4">
        <v>2.0833333333333332E-2</v>
      </c>
      <c r="BD415" s="4">
        <v>2.0833333333333332E-2</v>
      </c>
      <c r="BE415" s="4">
        <v>2.0833333333333332E-2</v>
      </c>
      <c r="BF415" s="4">
        <v>2.0833333333333332E-2</v>
      </c>
      <c r="BG415" s="4">
        <v>1.273148148148148E-4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</row>
    <row r="416" spans="2:66" x14ac:dyDescent="0.25">
      <c r="B416">
        <v>34382</v>
      </c>
      <c r="C416" s="2" t="s">
        <v>793</v>
      </c>
      <c r="D416" s="2">
        <v>36803148</v>
      </c>
      <c r="E416" s="2" t="s">
        <v>63</v>
      </c>
      <c r="F416" s="1" t="s">
        <v>6</v>
      </c>
      <c r="G416" s="1">
        <v>435</v>
      </c>
      <c r="H416" s="1" t="s">
        <v>932</v>
      </c>
      <c r="I416" s="1" t="s">
        <v>924</v>
      </c>
      <c r="J416" s="16">
        <v>0.25</v>
      </c>
      <c r="K416" s="16">
        <v>0.25033564814814813</v>
      </c>
      <c r="L416" s="16">
        <v>3.3564814814814742E-4</v>
      </c>
      <c r="M416" s="16">
        <v>0.23958333333333334</v>
      </c>
      <c r="N416" s="16">
        <v>0.26041666666666669</v>
      </c>
      <c r="O416" s="1">
        <v>1</v>
      </c>
      <c r="P416" s="3">
        <v>0</v>
      </c>
      <c r="Q416" s="3">
        <v>6</v>
      </c>
      <c r="R416" s="11">
        <v>0.25467592592592597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2.0497685185185185E-2</v>
      </c>
      <c r="AF416" s="4">
        <v>2.0833333333333332E-2</v>
      </c>
      <c r="AG416" s="4">
        <v>2.0833333333333332E-2</v>
      </c>
      <c r="AH416" s="4">
        <v>2.0833333333333332E-2</v>
      </c>
      <c r="AI416" s="4">
        <v>2.0833333333333332E-2</v>
      </c>
      <c r="AJ416" s="4">
        <v>2.0833333333333332E-2</v>
      </c>
      <c r="AK416" s="4">
        <v>2.0833333333333332E-2</v>
      </c>
      <c r="AL416" s="4">
        <v>2.0833333333333332E-2</v>
      </c>
      <c r="AM416" s="4">
        <v>2.0833333333333332E-2</v>
      </c>
      <c r="AN416" s="4">
        <v>2.0833333333333332E-2</v>
      </c>
      <c r="AO416" s="4">
        <v>2.0833333333333332E-2</v>
      </c>
      <c r="AP416" s="4">
        <v>2.0833333333333332E-2</v>
      </c>
      <c r="AQ416" s="4">
        <v>5.0115740740740737E-3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</row>
    <row r="417" spans="2:66" x14ac:dyDescent="0.25">
      <c r="B417">
        <v>34388</v>
      </c>
      <c r="C417" s="2" t="s">
        <v>555</v>
      </c>
      <c r="D417" s="2">
        <v>31548609</v>
      </c>
      <c r="E417" s="2" t="s">
        <v>55</v>
      </c>
      <c r="F417" s="1" t="s">
        <v>6</v>
      </c>
      <c r="G417" s="1">
        <v>418</v>
      </c>
      <c r="H417" s="1" t="s">
        <v>934</v>
      </c>
      <c r="I417" s="1" t="s">
        <v>924</v>
      </c>
      <c r="J417" s="16">
        <v>0.375</v>
      </c>
      <c r="K417" s="16">
        <v>0.37734953703703705</v>
      </c>
      <c r="L417" s="16">
        <v>2.3495370370370354E-3</v>
      </c>
      <c r="M417" s="16">
        <v>0.36458333333333331</v>
      </c>
      <c r="N417" s="16">
        <v>0.38541666666666669</v>
      </c>
      <c r="O417" s="1">
        <v>1</v>
      </c>
      <c r="P417" s="3">
        <v>0</v>
      </c>
      <c r="Q417" s="3">
        <v>6</v>
      </c>
      <c r="R417" s="11">
        <v>0.24865740740740744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1.8483796296296297E-2</v>
      </c>
      <c r="AL417" s="4">
        <v>2.0833333333333332E-2</v>
      </c>
      <c r="AM417" s="4">
        <v>2.0833333333333332E-2</v>
      </c>
      <c r="AN417" s="4">
        <v>2.0833333333333332E-2</v>
      </c>
      <c r="AO417" s="4">
        <v>2.0833333333333332E-2</v>
      </c>
      <c r="AP417" s="4">
        <v>2.0833333333333332E-2</v>
      </c>
      <c r="AQ417" s="4">
        <v>2.0833333333333332E-2</v>
      </c>
      <c r="AR417" s="4">
        <v>2.0833333333333332E-2</v>
      </c>
      <c r="AS417" s="4">
        <v>2.0833333333333332E-2</v>
      </c>
      <c r="AT417" s="4">
        <v>2.0833333333333332E-2</v>
      </c>
      <c r="AU417" s="4">
        <v>2.0833333333333332E-2</v>
      </c>
      <c r="AV417" s="4">
        <v>2.0833333333333332E-2</v>
      </c>
      <c r="AW417" s="4">
        <v>1.0069444444444444E-3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</row>
    <row r="418" spans="2:66" x14ac:dyDescent="0.25">
      <c r="B418">
        <v>34396</v>
      </c>
      <c r="C418" s="2" t="s">
        <v>680</v>
      </c>
      <c r="D418" s="2">
        <v>35814983</v>
      </c>
      <c r="E418" s="2" t="s">
        <v>965</v>
      </c>
      <c r="F418" s="1" t="s">
        <v>3</v>
      </c>
      <c r="G418" s="1">
        <v>914</v>
      </c>
      <c r="H418" s="1" t="s">
        <v>953</v>
      </c>
      <c r="I418" s="1" t="s">
        <v>924</v>
      </c>
      <c r="J418" s="16">
        <v>0.33333333333333331</v>
      </c>
      <c r="K418" s="16">
        <v>0.33458333333333329</v>
      </c>
      <c r="L418" s="16">
        <v>1.2499999999999976E-3</v>
      </c>
      <c r="M418" s="16">
        <v>0.32291666666666663</v>
      </c>
      <c r="N418" s="16">
        <v>0.34375</v>
      </c>
      <c r="O418" s="1">
        <v>1</v>
      </c>
      <c r="P418" s="3">
        <v>0</v>
      </c>
      <c r="Q418" s="3">
        <v>6.0000000000000018</v>
      </c>
      <c r="R418" s="11">
        <v>0.25050925925925926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1.9583333333333331E-2</v>
      </c>
      <c r="AJ418" s="4">
        <v>2.0833333333333332E-2</v>
      </c>
      <c r="AK418" s="4">
        <v>2.0833333333333332E-2</v>
      </c>
      <c r="AL418" s="4">
        <v>2.0833333333333332E-2</v>
      </c>
      <c r="AM418" s="4">
        <v>2.0833333333333332E-2</v>
      </c>
      <c r="AN418" s="4">
        <v>2.0833333333333332E-2</v>
      </c>
      <c r="AO418" s="4">
        <v>2.0833333333333332E-2</v>
      </c>
      <c r="AP418" s="4">
        <v>2.0833333333333332E-2</v>
      </c>
      <c r="AQ418" s="4">
        <v>2.0833333333333332E-2</v>
      </c>
      <c r="AR418" s="4">
        <v>2.0833333333333332E-2</v>
      </c>
      <c r="AS418" s="4">
        <v>2.0833333333333332E-2</v>
      </c>
      <c r="AT418" s="4">
        <v>2.0833333333333332E-2</v>
      </c>
      <c r="AU418" s="4">
        <v>1.7592592592592592E-3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</row>
    <row r="419" spans="2:66" x14ac:dyDescent="0.25">
      <c r="B419">
        <v>34398</v>
      </c>
      <c r="C419" s="2" t="s">
        <v>745</v>
      </c>
      <c r="D419" s="2">
        <v>39190190</v>
      </c>
      <c r="E419" s="2" t="s">
        <v>52</v>
      </c>
      <c r="F419" s="1" t="s">
        <v>12</v>
      </c>
      <c r="G419" s="1">
        <v>1120</v>
      </c>
      <c r="H419" s="1" t="s">
        <v>943</v>
      </c>
      <c r="I419" s="1" t="s">
        <v>925</v>
      </c>
      <c r="J419" s="16">
        <v>0.70833333333333337</v>
      </c>
      <c r="K419" s="16">
        <v>0.70723379629629635</v>
      </c>
      <c r="L419" s="16">
        <v>1.9733796296296294E-2</v>
      </c>
      <c r="M419" s="16">
        <v>0.69791666666666674</v>
      </c>
      <c r="N419" s="16">
        <v>0.71875</v>
      </c>
      <c r="O419" s="1" t="s">
        <v>978</v>
      </c>
      <c r="P419" s="3" t="s">
        <v>978</v>
      </c>
      <c r="Q419" s="3" t="s">
        <v>979</v>
      </c>
      <c r="R419" s="11">
        <v>0.16792824074074075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1.0995370370370371E-3</v>
      </c>
      <c r="BA419" s="4">
        <v>2.0833333333333332E-2</v>
      </c>
      <c r="BB419" s="4">
        <v>2.0833333333333332E-2</v>
      </c>
      <c r="BC419" s="4">
        <v>2.0833333333333332E-2</v>
      </c>
      <c r="BD419" s="4">
        <v>2.0833333333333332E-2</v>
      </c>
      <c r="BE419" s="4">
        <v>2.0833333333333332E-2</v>
      </c>
      <c r="BF419" s="4">
        <v>2.0833333333333332E-2</v>
      </c>
      <c r="BG419" s="4">
        <v>2.0833333333333332E-2</v>
      </c>
      <c r="BH419" s="4">
        <v>2.0833333333333332E-2</v>
      </c>
      <c r="BI419" s="4">
        <v>1.6203703703703703E-4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</row>
    <row r="420" spans="2:66" x14ac:dyDescent="0.25">
      <c r="B420">
        <v>34401</v>
      </c>
      <c r="C420" s="2" t="s">
        <v>903</v>
      </c>
      <c r="D420" s="2">
        <v>28902654</v>
      </c>
      <c r="E420" s="2" t="s">
        <v>95</v>
      </c>
      <c r="F420" s="1" t="s">
        <v>6</v>
      </c>
      <c r="G420" s="1">
        <v>920</v>
      </c>
      <c r="H420" s="1" t="s">
        <v>930</v>
      </c>
      <c r="I420" s="1" t="s">
        <v>924</v>
      </c>
      <c r="J420" s="16">
        <v>0.33333333333333331</v>
      </c>
      <c r="K420" s="16">
        <v>0.33624999999999999</v>
      </c>
      <c r="L420" s="16">
        <v>2.9166666666666646E-3</v>
      </c>
      <c r="M420" s="16">
        <v>0.32291666666666663</v>
      </c>
      <c r="N420" s="16">
        <v>0.34375</v>
      </c>
      <c r="O420" s="1">
        <v>1</v>
      </c>
      <c r="P420" s="3">
        <v>0</v>
      </c>
      <c r="Q420" s="3">
        <v>6.0000000000000018</v>
      </c>
      <c r="R420" s="11">
        <v>0.23231481481481486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1.7916666666666668E-2</v>
      </c>
      <c r="AJ420" s="4">
        <v>2.0833333333333332E-2</v>
      </c>
      <c r="AK420" s="4">
        <v>2.0833333333333332E-2</v>
      </c>
      <c r="AL420" s="4">
        <v>1.9432870370370371E-2</v>
      </c>
      <c r="AM420" s="4">
        <v>1.577546296296296E-2</v>
      </c>
      <c r="AN420" s="4">
        <v>1.7071759259259259E-2</v>
      </c>
      <c r="AO420" s="4">
        <v>2.0833333333333332E-2</v>
      </c>
      <c r="AP420" s="4">
        <v>2.0833333333333332E-2</v>
      </c>
      <c r="AQ420" s="4">
        <v>2.0833333333333332E-2</v>
      </c>
      <c r="AR420" s="4">
        <v>2.0833333333333332E-2</v>
      </c>
      <c r="AS420" s="4">
        <v>1.6111111111111111E-2</v>
      </c>
      <c r="AT420" s="4">
        <v>2.0833333333333332E-2</v>
      </c>
      <c r="AU420" s="4">
        <v>1.7361111111111112E-4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</row>
    <row r="421" spans="2:66" x14ac:dyDescent="0.25">
      <c r="B421">
        <v>34424</v>
      </c>
      <c r="C421" s="2" t="s">
        <v>612</v>
      </c>
      <c r="D421" s="2">
        <v>29726724</v>
      </c>
      <c r="E421" s="2" t="s">
        <v>63</v>
      </c>
      <c r="F421" s="1" t="s">
        <v>6</v>
      </c>
      <c r="G421" s="1">
        <v>435</v>
      </c>
      <c r="H421" s="1" t="s">
        <v>932</v>
      </c>
      <c r="I421" s="1" t="s">
        <v>924</v>
      </c>
      <c r="J421" s="16">
        <v>0.60416666666666663</v>
      </c>
      <c r="K421" s="16">
        <v>0.60428240740740735</v>
      </c>
      <c r="L421" s="16">
        <v>1.1574074074073917E-4</v>
      </c>
      <c r="M421" s="16">
        <v>0.59375</v>
      </c>
      <c r="N421" s="16">
        <v>0.61458333333333326</v>
      </c>
      <c r="O421" s="1">
        <v>1</v>
      </c>
      <c r="P421" s="3">
        <v>0</v>
      </c>
      <c r="Q421" s="3">
        <v>6</v>
      </c>
      <c r="R421" s="11">
        <v>0.25125000000000003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2.071759259259259E-2</v>
      </c>
      <c r="AW421" s="4">
        <v>2.0833333333333332E-2</v>
      </c>
      <c r="AX421" s="4">
        <v>2.0833333333333332E-2</v>
      </c>
      <c r="AY421" s="4">
        <v>2.0833333333333332E-2</v>
      </c>
      <c r="AZ421" s="4">
        <v>2.0833333333333332E-2</v>
      </c>
      <c r="BA421" s="4">
        <v>2.0833333333333332E-2</v>
      </c>
      <c r="BB421" s="4">
        <v>2.0833333333333332E-2</v>
      </c>
      <c r="BC421" s="4">
        <v>2.0833333333333332E-2</v>
      </c>
      <c r="BD421" s="4">
        <v>2.0833333333333332E-2</v>
      </c>
      <c r="BE421" s="4">
        <v>2.0833333333333332E-2</v>
      </c>
      <c r="BF421" s="4">
        <v>2.0833333333333332E-2</v>
      </c>
      <c r="BG421" s="4">
        <v>2.0833333333333332E-2</v>
      </c>
      <c r="BH421" s="4">
        <v>1.3657407407407405E-3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</row>
    <row r="422" spans="2:66" x14ac:dyDescent="0.25">
      <c r="B422">
        <v>34437</v>
      </c>
      <c r="C422" s="2" t="s">
        <v>464</v>
      </c>
      <c r="D422" s="2">
        <v>26898134</v>
      </c>
      <c r="E422" s="2" t="s">
        <v>19</v>
      </c>
      <c r="F422" s="1" t="s">
        <v>6</v>
      </c>
      <c r="G422" s="1">
        <v>590</v>
      </c>
      <c r="H422" s="1" t="s">
        <v>928</v>
      </c>
      <c r="I422" s="1" t="s">
        <v>924</v>
      </c>
      <c r="J422" s="16">
        <v>0.66666666666666663</v>
      </c>
      <c r="K422" s="16">
        <v>0.66717592592592589</v>
      </c>
      <c r="L422" s="16">
        <v>5.0925925925925791E-4</v>
      </c>
      <c r="M422" s="16">
        <v>0.65625</v>
      </c>
      <c r="N422" s="16">
        <v>0.67708333333333326</v>
      </c>
      <c r="O422" s="1">
        <v>1</v>
      </c>
      <c r="P422" s="3">
        <v>0</v>
      </c>
      <c r="Q422" s="3">
        <v>6</v>
      </c>
      <c r="R422" s="11">
        <v>0.24956018518518522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2.0324074074074074E-2</v>
      </c>
      <c r="AZ422" s="4">
        <v>2.0833333333333332E-2</v>
      </c>
      <c r="BA422" s="4">
        <v>2.0833333333333332E-2</v>
      </c>
      <c r="BB422" s="4">
        <v>2.0833333333333332E-2</v>
      </c>
      <c r="BC422" s="4">
        <v>2.0833333333333332E-2</v>
      </c>
      <c r="BD422" s="4">
        <v>2.0833333333333332E-2</v>
      </c>
      <c r="BE422" s="4">
        <v>2.0833333333333332E-2</v>
      </c>
      <c r="BF422" s="4">
        <v>2.0833333333333332E-2</v>
      </c>
      <c r="BG422" s="4">
        <v>2.0833333333333332E-2</v>
      </c>
      <c r="BH422" s="4">
        <v>2.0833333333333332E-2</v>
      </c>
      <c r="BI422" s="4">
        <v>2.0833333333333332E-2</v>
      </c>
      <c r="BJ422" s="4">
        <v>2.0833333333333332E-2</v>
      </c>
      <c r="BK422" s="4">
        <v>6.9444444444444444E-5</v>
      </c>
      <c r="BL422" s="4">
        <v>0</v>
      </c>
      <c r="BM422" s="4">
        <v>0</v>
      </c>
      <c r="BN422" s="4">
        <v>0</v>
      </c>
    </row>
    <row r="423" spans="2:66" x14ac:dyDescent="0.25">
      <c r="B423">
        <v>34442</v>
      </c>
      <c r="C423" s="2" t="s">
        <v>352</v>
      </c>
      <c r="D423" s="2">
        <v>30971362</v>
      </c>
      <c r="E423" s="2" t="s">
        <v>93</v>
      </c>
      <c r="F423" s="1" t="s">
        <v>16</v>
      </c>
      <c r="G423" s="1">
        <v>590</v>
      </c>
      <c r="H423" s="1" t="s">
        <v>928</v>
      </c>
      <c r="I423" s="1" t="s">
        <v>924</v>
      </c>
      <c r="J423" s="16">
        <v>0.625</v>
      </c>
      <c r="K423" s="16">
        <v>0.64637731481481486</v>
      </c>
      <c r="L423" s="16">
        <v>5.4398148148147862E-4</v>
      </c>
      <c r="M423" s="16">
        <v>0.61458333333333337</v>
      </c>
      <c r="N423" s="16">
        <v>0.63541666666666663</v>
      </c>
      <c r="O423" s="1">
        <v>1</v>
      </c>
      <c r="P423" s="3">
        <v>1</v>
      </c>
      <c r="Q423" s="3">
        <v>6</v>
      </c>
      <c r="R423" s="11">
        <v>0.22820601851851852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2.028935185185185E-2</v>
      </c>
      <c r="AY423" s="4">
        <v>2.0833333333333332E-2</v>
      </c>
      <c r="AZ423" s="4">
        <v>1.996527777777778E-2</v>
      </c>
      <c r="BA423" s="4">
        <v>2.0833333333333332E-2</v>
      </c>
      <c r="BB423" s="4">
        <v>2.0833333333333332E-2</v>
      </c>
      <c r="BC423" s="4">
        <v>2.0833333333333332E-2</v>
      </c>
      <c r="BD423" s="4">
        <v>2.0833333333333332E-2</v>
      </c>
      <c r="BE423" s="4">
        <v>2.0833333333333332E-2</v>
      </c>
      <c r="BF423" s="4">
        <v>2.0833333333333332E-2</v>
      </c>
      <c r="BG423" s="4">
        <v>2.0833333333333332E-2</v>
      </c>
      <c r="BH423" s="4">
        <v>2.0833333333333332E-2</v>
      </c>
      <c r="BI423" s="4">
        <v>4.5138888888888892E-4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</row>
    <row r="424" spans="2:66" x14ac:dyDescent="0.25">
      <c r="B424">
        <v>34448</v>
      </c>
      <c r="C424" s="2" t="s">
        <v>882</v>
      </c>
      <c r="D424" s="2">
        <v>36115669</v>
      </c>
      <c r="E424" s="2" t="s">
        <v>36</v>
      </c>
      <c r="F424" s="1" t="s">
        <v>12</v>
      </c>
      <c r="G424" s="1">
        <v>590</v>
      </c>
      <c r="H424" s="1" t="s">
        <v>928</v>
      </c>
      <c r="I424" s="1" t="s">
        <v>924</v>
      </c>
      <c r="J424" s="16">
        <v>0.54166666666666663</v>
      </c>
      <c r="K424" s="16">
        <v>0.54312499999999997</v>
      </c>
      <c r="L424" s="16">
        <v>1.4583333333333323E-3</v>
      </c>
      <c r="M424" s="16">
        <v>0.53125</v>
      </c>
      <c r="N424" s="16">
        <v>0.55208333333333326</v>
      </c>
      <c r="O424" s="1">
        <v>1</v>
      </c>
      <c r="P424" s="3">
        <v>0</v>
      </c>
      <c r="Q424" s="3">
        <v>6</v>
      </c>
      <c r="R424" s="11">
        <v>0.24685185185185188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1.9375E-2</v>
      </c>
      <c r="AT424" s="4">
        <v>1.861111111111111E-2</v>
      </c>
      <c r="AU424" s="4">
        <v>2.0833333333333332E-2</v>
      </c>
      <c r="AV424" s="4">
        <v>2.0833333333333332E-2</v>
      </c>
      <c r="AW424" s="4">
        <v>2.0833333333333332E-2</v>
      </c>
      <c r="AX424" s="4">
        <v>2.0833333333333332E-2</v>
      </c>
      <c r="AY424" s="4">
        <v>2.0833333333333332E-2</v>
      </c>
      <c r="AZ424" s="4">
        <v>2.0833333333333332E-2</v>
      </c>
      <c r="BA424" s="4">
        <v>2.0833333333333332E-2</v>
      </c>
      <c r="BB424" s="4">
        <v>2.0833333333333332E-2</v>
      </c>
      <c r="BC424" s="4">
        <v>2.0833333333333332E-2</v>
      </c>
      <c r="BD424" s="4">
        <v>2.0833333333333332E-2</v>
      </c>
      <c r="BE424" s="4">
        <v>5.3240740740740744E-4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</row>
    <row r="425" spans="2:66" x14ac:dyDescent="0.25">
      <c r="B425">
        <v>34450</v>
      </c>
      <c r="C425" s="2" t="s">
        <v>245</v>
      </c>
      <c r="D425" s="2">
        <v>36128204</v>
      </c>
      <c r="E425" s="2" t="s">
        <v>38</v>
      </c>
      <c r="F425" s="1" t="s">
        <v>6</v>
      </c>
      <c r="G425" s="1">
        <v>925</v>
      </c>
      <c r="H425" s="1" t="s">
        <v>931</v>
      </c>
      <c r="I425" s="1" t="s">
        <v>924</v>
      </c>
      <c r="J425" s="16">
        <v>0.54166666666666663</v>
      </c>
      <c r="K425" s="16">
        <v>0.54138888888888892</v>
      </c>
      <c r="L425" s="16">
        <v>2.0555555555555556E-2</v>
      </c>
      <c r="M425" s="16">
        <v>0.53125</v>
      </c>
      <c r="N425" s="16">
        <v>0.55208333333333326</v>
      </c>
      <c r="O425" s="1">
        <v>1</v>
      </c>
      <c r="P425" s="3">
        <v>0</v>
      </c>
      <c r="Q425" s="3">
        <v>5.0000000000000009</v>
      </c>
      <c r="R425" s="11">
        <v>0.2086226851851852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2.7777777777777778E-4</v>
      </c>
      <c r="AS425" s="4">
        <v>2.0833333333333332E-2</v>
      </c>
      <c r="AT425" s="4">
        <v>2.0833333333333332E-2</v>
      </c>
      <c r="AU425" s="4">
        <v>2.0833333333333332E-2</v>
      </c>
      <c r="AV425" s="4">
        <v>2.0833333333333332E-2</v>
      </c>
      <c r="AW425" s="4">
        <v>2.0833333333333332E-2</v>
      </c>
      <c r="AX425" s="4">
        <v>2.0833333333333332E-2</v>
      </c>
      <c r="AY425" s="4">
        <v>2.0833333333333332E-2</v>
      </c>
      <c r="AZ425" s="4">
        <v>2.0833333333333332E-2</v>
      </c>
      <c r="BA425" s="4">
        <v>2.0833333333333332E-2</v>
      </c>
      <c r="BB425" s="4">
        <v>2.0833333333333332E-2</v>
      </c>
      <c r="BC425" s="4">
        <v>1.1574074074074073E-5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</row>
    <row r="426" spans="2:66" x14ac:dyDescent="0.25">
      <c r="B426">
        <v>34453</v>
      </c>
      <c r="C426" s="2" t="s">
        <v>224</v>
      </c>
      <c r="D426" s="2">
        <v>34640070</v>
      </c>
      <c r="E426" s="2" t="s">
        <v>86</v>
      </c>
      <c r="F426" s="1" t="s">
        <v>6</v>
      </c>
      <c r="G426" s="1">
        <v>920</v>
      </c>
      <c r="H426" s="1" t="s">
        <v>930</v>
      </c>
      <c r="I426" s="1" t="s">
        <v>924</v>
      </c>
      <c r="J426" s="16">
        <v>0.58333333333333337</v>
      </c>
      <c r="K426" s="16" t="s">
        <v>979</v>
      </c>
      <c r="L426" s="16" t="s">
        <v>979</v>
      </c>
      <c r="M426" s="16">
        <v>0.57291666666666674</v>
      </c>
      <c r="N426" s="16">
        <v>0.59375</v>
      </c>
      <c r="O426" s="1">
        <v>1</v>
      </c>
      <c r="P426" s="3">
        <v>1</v>
      </c>
      <c r="Q426" s="3">
        <v>6</v>
      </c>
      <c r="R426" s="11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</row>
    <row r="427" spans="2:66" x14ac:dyDescent="0.25">
      <c r="B427">
        <v>34469</v>
      </c>
      <c r="C427" s="2" t="s">
        <v>432</v>
      </c>
      <c r="D427" s="2">
        <v>28889309</v>
      </c>
      <c r="E427" s="2" t="s">
        <v>921</v>
      </c>
      <c r="F427" s="1" t="s">
        <v>16</v>
      </c>
      <c r="G427" s="1">
        <v>582</v>
      </c>
      <c r="H427" s="1" t="s">
        <v>937</v>
      </c>
      <c r="I427" s="1" t="s">
        <v>924</v>
      </c>
      <c r="J427" s="16">
        <v>0.70833333333333337</v>
      </c>
      <c r="K427" s="16">
        <v>0.7136689814814815</v>
      </c>
      <c r="L427" s="16">
        <v>5.3356481481481467E-3</v>
      </c>
      <c r="M427" s="16">
        <v>0.69791666666666674</v>
      </c>
      <c r="N427" s="16">
        <v>0.71875</v>
      </c>
      <c r="O427" s="1" t="s">
        <v>978</v>
      </c>
      <c r="P427" s="3" t="s">
        <v>978</v>
      </c>
      <c r="Q427" s="3" t="s">
        <v>979</v>
      </c>
      <c r="R427" s="11">
        <v>0.24476851851851855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1.5497685185185186E-2</v>
      </c>
      <c r="BB427" s="4">
        <v>2.0833333333333332E-2</v>
      </c>
      <c r="BC427" s="4">
        <v>2.0833333333333332E-2</v>
      </c>
      <c r="BD427" s="4">
        <v>2.0833333333333332E-2</v>
      </c>
      <c r="BE427" s="4">
        <v>2.0833333333333332E-2</v>
      </c>
      <c r="BF427" s="4">
        <v>2.0833333333333332E-2</v>
      </c>
      <c r="BG427" s="4">
        <v>2.0833333333333332E-2</v>
      </c>
      <c r="BH427" s="4">
        <v>2.0833333333333332E-2</v>
      </c>
      <c r="BI427" s="4">
        <v>2.0833333333333332E-2</v>
      </c>
      <c r="BJ427" s="4">
        <v>2.0833333333333332E-2</v>
      </c>
      <c r="BK427" s="4">
        <v>2.0833333333333332E-2</v>
      </c>
      <c r="BL427" s="4">
        <v>2.0833333333333332E-2</v>
      </c>
      <c r="BM427" s="4">
        <v>1.0416666666666667E-4</v>
      </c>
      <c r="BN427" s="4">
        <v>0</v>
      </c>
    </row>
    <row r="428" spans="2:66" x14ac:dyDescent="0.25">
      <c r="B428">
        <v>34477</v>
      </c>
      <c r="C428" s="2" t="s">
        <v>857</v>
      </c>
      <c r="D428" s="2">
        <v>32805220</v>
      </c>
      <c r="E428" s="2" t="s">
        <v>63</v>
      </c>
      <c r="F428" s="1" t="s">
        <v>6</v>
      </c>
      <c r="G428" s="1">
        <v>435</v>
      </c>
      <c r="H428" s="1" t="s">
        <v>932</v>
      </c>
      <c r="I428" s="1" t="s">
        <v>924</v>
      </c>
      <c r="J428" s="16">
        <v>0.25</v>
      </c>
      <c r="K428" s="16">
        <v>0.25408564814814816</v>
      </c>
      <c r="L428" s="16">
        <v>4.0856481481481473E-3</v>
      </c>
      <c r="M428" s="16">
        <v>0.23958333333333334</v>
      </c>
      <c r="N428" s="16">
        <v>0.26041666666666669</v>
      </c>
      <c r="O428" s="1">
        <v>1</v>
      </c>
      <c r="P428" s="3">
        <v>0</v>
      </c>
      <c r="Q428" s="3">
        <v>6</v>
      </c>
      <c r="R428" s="11">
        <v>0.25104166666666666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1.6747685185185185E-2</v>
      </c>
      <c r="AF428" s="4">
        <v>2.0833333333333332E-2</v>
      </c>
      <c r="AG428" s="4">
        <v>2.0833333333333332E-2</v>
      </c>
      <c r="AH428" s="4">
        <v>2.0833333333333332E-2</v>
      </c>
      <c r="AI428" s="4">
        <v>2.0833333333333332E-2</v>
      </c>
      <c r="AJ428" s="4">
        <v>2.0833333333333332E-2</v>
      </c>
      <c r="AK428" s="4">
        <v>2.0833333333333332E-2</v>
      </c>
      <c r="AL428" s="4">
        <v>2.0833333333333332E-2</v>
      </c>
      <c r="AM428" s="4">
        <v>2.0833333333333332E-2</v>
      </c>
      <c r="AN428" s="4">
        <v>2.0833333333333332E-2</v>
      </c>
      <c r="AO428" s="4">
        <v>2.0833333333333332E-2</v>
      </c>
      <c r="AP428" s="4">
        <v>2.0833333333333332E-2</v>
      </c>
      <c r="AQ428" s="4">
        <v>5.1273148148148146E-3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</row>
    <row r="429" spans="2:66" x14ac:dyDescent="0.25">
      <c r="B429">
        <v>34478</v>
      </c>
      <c r="C429" s="2" t="s">
        <v>51</v>
      </c>
      <c r="D429" s="2">
        <v>31350066</v>
      </c>
      <c r="E429" s="2" t="s">
        <v>5</v>
      </c>
      <c r="F429" s="1" t="s">
        <v>6</v>
      </c>
      <c r="G429" s="1">
        <v>923</v>
      </c>
      <c r="H429" s="1" t="s">
        <v>931</v>
      </c>
      <c r="I429" s="1" t="s">
        <v>924</v>
      </c>
      <c r="J429" s="16">
        <v>0.54166666666666663</v>
      </c>
      <c r="K429" s="16">
        <v>0.54969907407407403</v>
      </c>
      <c r="L429" s="16">
        <v>8.0324074074074065E-3</v>
      </c>
      <c r="M429" s="16">
        <v>0.53125</v>
      </c>
      <c r="N429" s="16">
        <v>0.55208333333333326</v>
      </c>
      <c r="O429" s="1">
        <v>1</v>
      </c>
      <c r="P429" s="3">
        <v>0</v>
      </c>
      <c r="Q429" s="3">
        <v>6</v>
      </c>
      <c r="R429" s="11">
        <v>0.24297453703703706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1.2800925925925926E-2</v>
      </c>
      <c r="AT429" s="4">
        <v>2.0833333333333332E-2</v>
      </c>
      <c r="AU429" s="4">
        <v>2.0833333333333332E-2</v>
      </c>
      <c r="AV429" s="4">
        <v>2.0833333333333332E-2</v>
      </c>
      <c r="AW429" s="4">
        <v>2.0833333333333332E-2</v>
      </c>
      <c r="AX429" s="4">
        <v>2.0833333333333332E-2</v>
      </c>
      <c r="AY429" s="4">
        <v>2.0833333333333332E-2</v>
      </c>
      <c r="AZ429" s="4">
        <v>2.0833333333333332E-2</v>
      </c>
      <c r="BA429" s="4">
        <v>2.0833333333333332E-2</v>
      </c>
      <c r="BB429" s="4">
        <v>2.0833333333333332E-2</v>
      </c>
      <c r="BC429" s="4">
        <v>2.0833333333333332E-2</v>
      </c>
      <c r="BD429" s="4">
        <v>2.0833333333333332E-2</v>
      </c>
      <c r="BE429" s="4">
        <v>1.0069444444444444E-3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</row>
    <row r="430" spans="2:66" x14ac:dyDescent="0.25">
      <c r="B430">
        <v>34479</v>
      </c>
      <c r="C430" s="2" t="s">
        <v>223</v>
      </c>
      <c r="D430" s="2">
        <v>34584106</v>
      </c>
      <c r="E430" s="2" t="s">
        <v>238</v>
      </c>
      <c r="F430" s="1" t="s">
        <v>3</v>
      </c>
      <c r="G430" s="1">
        <v>589</v>
      </c>
      <c r="H430" s="1" t="s">
        <v>942</v>
      </c>
      <c r="I430" s="1" t="s">
        <v>924</v>
      </c>
      <c r="J430" s="16">
        <v>0.75</v>
      </c>
      <c r="K430" s="16">
        <v>0.75127314814814816</v>
      </c>
      <c r="L430" s="16">
        <v>1.2731481481481483E-3</v>
      </c>
      <c r="M430" s="16">
        <v>0.73958333333333337</v>
      </c>
      <c r="N430" s="16">
        <v>0.76041666666666663</v>
      </c>
      <c r="O430" s="1" t="s">
        <v>978</v>
      </c>
      <c r="P430" s="3" t="s">
        <v>978</v>
      </c>
      <c r="Q430" s="3" t="s">
        <v>979</v>
      </c>
      <c r="R430" s="11">
        <v>0.24872685185185189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1.9560185185185184E-2</v>
      </c>
      <c r="BD430" s="4">
        <v>2.0833333333333332E-2</v>
      </c>
      <c r="BE430" s="4">
        <v>2.0833333333333332E-2</v>
      </c>
      <c r="BF430" s="4">
        <v>2.0833333333333332E-2</v>
      </c>
      <c r="BG430" s="4">
        <v>2.0833333333333332E-2</v>
      </c>
      <c r="BH430" s="4">
        <v>2.0833333333333332E-2</v>
      </c>
      <c r="BI430" s="4">
        <v>2.0833333333333332E-2</v>
      </c>
      <c r="BJ430" s="4">
        <v>2.0833333333333332E-2</v>
      </c>
      <c r="BK430" s="4">
        <v>2.0833333333333332E-2</v>
      </c>
      <c r="BL430" s="4">
        <v>2.0833333333333332E-2</v>
      </c>
      <c r="BM430" s="4">
        <v>2.0833333333333332E-2</v>
      </c>
      <c r="BN430" s="4">
        <v>2.0833333333333332E-2</v>
      </c>
    </row>
    <row r="431" spans="2:66" x14ac:dyDescent="0.25">
      <c r="B431">
        <v>34488</v>
      </c>
      <c r="C431" s="2" t="s">
        <v>437</v>
      </c>
      <c r="D431" s="2">
        <v>29475627</v>
      </c>
      <c r="E431" s="2" t="s">
        <v>96</v>
      </c>
      <c r="F431" s="1" t="s">
        <v>16</v>
      </c>
      <c r="G431" s="1">
        <v>590</v>
      </c>
      <c r="H431" s="1" t="s">
        <v>928</v>
      </c>
      <c r="I431" s="1" t="s">
        <v>924</v>
      </c>
      <c r="J431" s="16">
        <v>0.375</v>
      </c>
      <c r="K431" s="16">
        <v>0.36306712962962967</v>
      </c>
      <c r="L431" s="16">
        <v>8.9004629629629625E-3</v>
      </c>
      <c r="M431" s="16">
        <v>0.36458333333333331</v>
      </c>
      <c r="N431" s="16">
        <v>0.38541666666666669</v>
      </c>
      <c r="O431" s="1">
        <v>1</v>
      </c>
      <c r="P431" s="3">
        <v>1</v>
      </c>
      <c r="Q431" s="3">
        <v>6</v>
      </c>
      <c r="R431" s="11">
        <v>0.26219907407407411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1.1932870370370371E-2</v>
      </c>
      <c r="AK431" s="4">
        <v>2.0833333333333332E-2</v>
      </c>
      <c r="AL431" s="4">
        <v>2.0833333333333332E-2</v>
      </c>
      <c r="AM431" s="4">
        <v>2.0833333333333332E-2</v>
      </c>
      <c r="AN431" s="4">
        <v>2.0833333333333332E-2</v>
      </c>
      <c r="AO431" s="4">
        <v>2.0833333333333332E-2</v>
      </c>
      <c r="AP431" s="4">
        <v>2.0833333333333332E-2</v>
      </c>
      <c r="AQ431" s="4">
        <v>2.0833333333333332E-2</v>
      </c>
      <c r="AR431" s="4">
        <v>2.0833333333333332E-2</v>
      </c>
      <c r="AS431" s="4">
        <v>2.0833333333333332E-2</v>
      </c>
      <c r="AT431" s="4">
        <v>2.0833333333333332E-2</v>
      </c>
      <c r="AU431" s="4">
        <v>2.0833333333333332E-2</v>
      </c>
      <c r="AV431" s="4">
        <v>2.0833333333333332E-2</v>
      </c>
      <c r="AW431" s="4">
        <v>2.6620370370370372E-4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</row>
    <row r="432" spans="2:66" x14ac:dyDescent="0.25">
      <c r="B432">
        <v>34504</v>
      </c>
      <c r="C432" s="2" t="s">
        <v>905</v>
      </c>
      <c r="D432" s="2">
        <v>29175268</v>
      </c>
      <c r="E432" s="2" t="s">
        <v>201</v>
      </c>
      <c r="F432" s="1" t="s">
        <v>3</v>
      </c>
      <c r="G432" s="1">
        <v>925</v>
      </c>
      <c r="H432" s="1" t="s">
        <v>931</v>
      </c>
      <c r="I432" s="1" t="s">
        <v>924</v>
      </c>
      <c r="J432" s="16">
        <v>0.58333333333333337</v>
      </c>
      <c r="K432" s="16">
        <v>0.58393518518518517</v>
      </c>
      <c r="L432" s="16">
        <v>6.0185185185184994E-4</v>
      </c>
      <c r="M432" s="16">
        <v>0.57291666666666674</v>
      </c>
      <c r="N432" s="16">
        <v>0.59375</v>
      </c>
      <c r="O432" s="1">
        <v>1</v>
      </c>
      <c r="P432" s="3">
        <v>0</v>
      </c>
      <c r="Q432" s="3">
        <v>6</v>
      </c>
      <c r="R432" s="11">
        <v>0.2494791666666667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2.0231481481481482E-2</v>
      </c>
      <c r="AV432" s="4">
        <v>2.0833333333333332E-2</v>
      </c>
      <c r="AW432" s="4">
        <v>2.0833333333333332E-2</v>
      </c>
      <c r="AX432" s="4">
        <v>2.0833333333333332E-2</v>
      </c>
      <c r="AY432" s="4">
        <v>2.0833333333333332E-2</v>
      </c>
      <c r="AZ432" s="4">
        <v>2.0833333333333332E-2</v>
      </c>
      <c r="BA432" s="4">
        <v>2.0833333333333332E-2</v>
      </c>
      <c r="BB432" s="4">
        <v>2.0833333333333332E-2</v>
      </c>
      <c r="BC432" s="4">
        <v>2.0833333333333332E-2</v>
      </c>
      <c r="BD432" s="4">
        <v>2.0833333333333332E-2</v>
      </c>
      <c r="BE432" s="4">
        <v>2.0833333333333332E-2</v>
      </c>
      <c r="BF432" s="4">
        <v>2.0833333333333332E-2</v>
      </c>
      <c r="BG432" s="4">
        <v>8.1018518518518516E-5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</row>
    <row r="433" spans="2:66" x14ac:dyDescent="0.25">
      <c r="B433">
        <v>34510</v>
      </c>
      <c r="C433" s="2" t="s">
        <v>635</v>
      </c>
      <c r="D433" s="2">
        <v>41986246</v>
      </c>
      <c r="E433" s="2" t="s">
        <v>86</v>
      </c>
      <c r="F433" s="1" t="s">
        <v>6</v>
      </c>
      <c r="G433" s="1">
        <v>920</v>
      </c>
      <c r="H433" s="1" t="s">
        <v>930</v>
      </c>
      <c r="I433" s="1" t="s">
        <v>924</v>
      </c>
      <c r="J433" s="16">
        <v>0.58333333333333337</v>
      </c>
      <c r="K433" s="16">
        <v>0.59224537037037039</v>
      </c>
      <c r="L433" s="16">
        <v>8.912037037037036E-3</v>
      </c>
      <c r="M433" s="16">
        <v>0.57291666666666674</v>
      </c>
      <c r="N433" s="16">
        <v>0.59375</v>
      </c>
      <c r="O433" s="1">
        <v>1</v>
      </c>
      <c r="P433" s="3">
        <v>0</v>
      </c>
      <c r="Q433" s="3">
        <v>6.9999999999999991</v>
      </c>
      <c r="R433" s="11">
        <v>0.28319444444444447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1.1921296296296298E-2</v>
      </c>
      <c r="AV433" s="4">
        <v>2.0833333333333332E-2</v>
      </c>
      <c r="AW433" s="4">
        <v>2.0833333333333332E-2</v>
      </c>
      <c r="AX433" s="4">
        <v>2.0833333333333332E-2</v>
      </c>
      <c r="AY433" s="4">
        <v>2.0833333333333332E-2</v>
      </c>
      <c r="AZ433" s="4">
        <v>2.0833333333333332E-2</v>
      </c>
      <c r="BA433" s="4">
        <v>2.0833333333333332E-2</v>
      </c>
      <c r="BB433" s="4">
        <v>2.0833333333333332E-2</v>
      </c>
      <c r="BC433" s="4">
        <v>2.0833333333333332E-2</v>
      </c>
      <c r="BD433" s="4">
        <v>2.0833333333333332E-2</v>
      </c>
      <c r="BE433" s="4">
        <v>2.0833333333333332E-2</v>
      </c>
      <c r="BF433" s="4">
        <v>2.0833333333333332E-2</v>
      </c>
      <c r="BG433" s="4">
        <v>2.0833333333333332E-2</v>
      </c>
      <c r="BH433" s="4">
        <v>2.0833333333333332E-2</v>
      </c>
      <c r="BI433" s="4">
        <v>4.3981481481481481E-4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</row>
    <row r="434" spans="2:66" x14ac:dyDescent="0.25">
      <c r="B434">
        <v>34511</v>
      </c>
      <c r="C434" s="2" t="s">
        <v>349</v>
      </c>
      <c r="D434" s="2">
        <v>30637926</v>
      </c>
      <c r="E434" s="2" t="s">
        <v>50</v>
      </c>
      <c r="F434" s="1" t="s">
        <v>6</v>
      </c>
      <c r="G434" s="1">
        <v>419</v>
      </c>
      <c r="H434" s="1" t="s">
        <v>934</v>
      </c>
      <c r="I434" s="1" t="s">
        <v>924</v>
      </c>
      <c r="J434" s="16">
        <v>0.41666666666666669</v>
      </c>
      <c r="K434" s="16">
        <v>0.41685185185185186</v>
      </c>
      <c r="L434" s="16">
        <v>1.8518518518518406E-4</v>
      </c>
      <c r="M434" s="16">
        <v>0.40625</v>
      </c>
      <c r="N434" s="16">
        <v>0.42708333333333337</v>
      </c>
      <c r="O434" s="1">
        <v>1</v>
      </c>
      <c r="P434" s="3">
        <v>0</v>
      </c>
      <c r="Q434" s="3">
        <v>7</v>
      </c>
      <c r="R434" s="11">
        <v>0.29159722222222223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2.0648148148148148E-2</v>
      </c>
      <c r="AN434" s="4">
        <v>2.0833333333333332E-2</v>
      </c>
      <c r="AO434" s="4">
        <v>2.0833333333333332E-2</v>
      </c>
      <c r="AP434" s="4">
        <v>2.0833333333333332E-2</v>
      </c>
      <c r="AQ434" s="4">
        <v>2.0833333333333332E-2</v>
      </c>
      <c r="AR434" s="4">
        <v>2.0833333333333332E-2</v>
      </c>
      <c r="AS434" s="4">
        <v>2.0833333333333332E-2</v>
      </c>
      <c r="AT434" s="4">
        <v>2.0833333333333332E-2</v>
      </c>
      <c r="AU434" s="4">
        <v>2.0833333333333332E-2</v>
      </c>
      <c r="AV434" s="4">
        <v>2.0833333333333332E-2</v>
      </c>
      <c r="AW434" s="4">
        <v>2.0833333333333332E-2</v>
      </c>
      <c r="AX434" s="4">
        <v>2.0833333333333332E-2</v>
      </c>
      <c r="AY434" s="4">
        <v>2.0833333333333332E-2</v>
      </c>
      <c r="AZ434" s="4">
        <v>2.0833333333333332E-2</v>
      </c>
      <c r="BA434" s="4">
        <v>1.1574074074074073E-4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</row>
    <row r="435" spans="2:66" x14ac:dyDescent="0.25">
      <c r="B435">
        <v>34514</v>
      </c>
      <c r="C435" s="2" t="s">
        <v>74</v>
      </c>
      <c r="D435" s="2">
        <v>34185849</v>
      </c>
      <c r="E435" s="2" t="s">
        <v>50</v>
      </c>
      <c r="F435" s="1" t="s">
        <v>6</v>
      </c>
      <c r="G435" s="1">
        <v>418</v>
      </c>
      <c r="H435" s="1" t="s">
        <v>934</v>
      </c>
      <c r="I435" s="1" t="s">
        <v>924</v>
      </c>
      <c r="J435" s="16">
        <v>0.375</v>
      </c>
      <c r="K435" s="16">
        <v>0.38523148148148145</v>
      </c>
      <c r="L435" s="16">
        <v>1.023148148148148E-2</v>
      </c>
      <c r="M435" s="16">
        <v>0.36458333333333331</v>
      </c>
      <c r="N435" s="16">
        <v>0.38541666666666669</v>
      </c>
      <c r="O435" s="1">
        <v>1</v>
      </c>
      <c r="P435" s="3">
        <v>0</v>
      </c>
      <c r="Q435" s="3">
        <v>6</v>
      </c>
      <c r="R435" s="11">
        <v>0.24134259259259261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1.0601851851851854E-2</v>
      </c>
      <c r="AL435" s="4">
        <v>2.0833333333333332E-2</v>
      </c>
      <c r="AM435" s="4">
        <v>2.0833333333333332E-2</v>
      </c>
      <c r="AN435" s="4">
        <v>2.0833333333333332E-2</v>
      </c>
      <c r="AO435" s="4">
        <v>2.0833333333333332E-2</v>
      </c>
      <c r="AP435" s="4">
        <v>2.0833333333333332E-2</v>
      </c>
      <c r="AQ435" s="4">
        <v>2.0833333333333332E-2</v>
      </c>
      <c r="AR435" s="4">
        <v>2.0833333333333332E-2</v>
      </c>
      <c r="AS435" s="4">
        <v>2.0833333333333332E-2</v>
      </c>
      <c r="AT435" s="4">
        <v>2.0833333333333332E-2</v>
      </c>
      <c r="AU435" s="4">
        <v>2.0833333333333332E-2</v>
      </c>
      <c r="AV435" s="4">
        <v>2.0833333333333332E-2</v>
      </c>
      <c r="AW435" s="4">
        <v>1.5740740740740741E-3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</row>
    <row r="436" spans="2:66" x14ac:dyDescent="0.25">
      <c r="B436">
        <v>34524</v>
      </c>
      <c r="C436" s="2" t="s">
        <v>835</v>
      </c>
      <c r="D436" s="2">
        <v>39751338</v>
      </c>
      <c r="E436" s="2" t="s">
        <v>113</v>
      </c>
      <c r="F436" s="1" t="s">
        <v>12</v>
      </c>
      <c r="G436" s="1">
        <v>504</v>
      </c>
      <c r="H436" s="1" t="s">
        <v>945</v>
      </c>
      <c r="I436" s="1" t="s">
        <v>924</v>
      </c>
      <c r="J436" s="16">
        <v>0.70833333333333337</v>
      </c>
      <c r="K436" s="16">
        <v>2.0775462962962961E-2</v>
      </c>
      <c r="L436" s="16">
        <v>2.0775462962962961E-2</v>
      </c>
      <c r="M436" s="16">
        <v>0.69791666666666674</v>
      </c>
      <c r="N436" s="16">
        <v>0.71875</v>
      </c>
      <c r="O436" s="1" t="s">
        <v>978</v>
      </c>
      <c r="P436" s="3" t="s">
        <v>978</v>
      </c>
      <c r="Q436" s="3" t="s">
        <v>979</v>
      </c>
      <c r="R436" s="11">
        <v>0.29138888888888892</v>
      </c>
      <c r="S436" s="4">
        <v>5.7870370370370366E-5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2.0497685185185185E-2</v>
      </c>
      <c r="BB436" s="4">
        <v>2.0833333333333332E-2</v>
      </c>
      <c r="BC436" s="4">
        <v>2.0833333333333332E-2</v>
      </c>
      <c r="BD436" s="4">
        <v>2.0833333333333332E-2</v>
      </c>
      <c r="BE436" s="4">
        <v>2.0833333333333332E-2</v>
      </c>
      <c r="BF436" s="4">
        <v>2.0833333333333332E-2</v>
      </c>
      <c r="BG436" s="4">
        <v>2.0833333333333332E-2</v>
      </c>
      <c r="BH436" s="4">
        <v>2.0833333333333332E-2</v>
      </c>
      <c r="BI436" s="4">
        <v>2.0833333333333332E-2</v>
      </c>
      <c r="BJ436" s="4">
        <v>2.0833333333333332E-2</v>
      </c>
      <c r="BK436" s="4">
        <v>2.0833333333333332E-2</v>
      </c>
      <c r="BL436" s="4">
        <v>2.0833333333333332E-2</v>
      </c>
      <c r="BM436" s="4">
        <v>2.0833333333333332E-2</v>
      </c>
      <c r="BN436" s="4">
        <v>2.0833333333333332E-2</v>
      </c>
    </row>
    <row r="437" spans="2:66" x14ac:dyDescent="0.25">
      <c r="B437">
        <v>34526</v>
      </c>
      <c r="C437" s="2" t="s">
        <v>397</v>
      </c>
      <c r="D437" s="2">
        <v>40659834</v>
      </c>
      <c r="E437" s="2" t="s">
        <v>167</v>
      </c>
      <c r="F437" s="1" t="s">
        <v>6</v>
      </c>
      <c r="G437" s="1">
        <v>918</v>
      </c>
      <c r="H437" s="1" t="s">
        <v>935</v>
      </c>
      <c r="I437" s="1" t="s">
        <v>924</v>
      </c>
      <c r="J437" s="16">
        <v>0.375</v>
      </c>
      <c r="K437" s="16">
        <v>0.37505787037037036</v>
      </c>
      <c r="L437" s="16">
        <v>5.7870370370367852E-5</v>
      </c>
      <c r="M437" s="16">
        <v>0.36458333333333331</v>
      </c>
      <c r="N437" s="16">
        <v>0.38541666666666669</v>
      </c>
      <c r="O437" s="1">
        <v>1</v>
      </c>
      <c r="P437" s="3">
        <v>0</v>
      </c>
      <c r="Q437" s="3">
        <v>3.9999999999999991</v>
      </c>
      <c r="R437" s="11">
        <v>0.1637962962962963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2.0775462962962964E-2</v>
      </c>
      <c r="AL437" s="4">
        <v>1.1817129629629629E-2</v>
      </c>
      <c r="AM437" s="4">
        <v>2.0833333333333332E-2</v>
      </c>
      <c r="AN437" s="4">
        <v>2.0833333333333332E-2</v>
      </c>
      <c r="AO437" s="4">
        <v>2.0833333333333332E-2</v>
      </c>
      <c r="AP437" s="4">
        <v>2.0833333333333332E-2</v>
      </c>
      <c r="AQ437" s="4">
        <v>2.0833333333333332E-2</v>
      </c>
      <c r="AR437" s="4">
        <v>2.0833333333333332E-2</v>
      </c>
      <c r="AS437" s="4">
        <v>6.2037037037037043E-3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</row>
    <row r="438" spans="2:66" x14ac:dyDescent="0.25">
      <c r="B438">
        <v>34530</v>
      </c>
      <c r="C438" s="2" t="s">
        <v>23</v>
      </c>
      <c r="D438" s="2">
        <v>37704199</v>
      </c>
      <c r="E438" s="2" t="s">
        <v>24</v>
      </c>
      <c r="F438" s="1" t="s">
        <v>3</v>
      </c>
      <c r="G438" s="1">
        <v>914</v>
      </c>
      <c r="H438" s="1" t="s">
        <v>953</v>
      </c>
      <c r="I438" s="1" t="s">
        <v>924</v>
      </c>
      <c r="J438" s="16">
        <v>0.625</v>
      </c>
      <c r="K438" s="16">
        <v>0.62809027777777782</v>
      </c>
      <c r="L438" s="16">
        <v>3.0902777777777751E-3</v>
      </c>
      <c r="M438" s="16">
        <v>0.61458333333333337</v>
      </c>
      <c r="N438" s="16">
        <v>0.63541666666666663</v>
      </c>
      <c r="O438" s="1">
        <v>1</v>
      </c>
      <c r="P438" s="3">
        <v>0</v>
      </c>
      <c r="Q438" s="3">
        <v>5.0000000000000009</v>
      </c>
      <c r="R438" s="11">
        <v>0.20714120370370373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1.7743055555555557E-2</v>
      </c>
      <c r="AX438" s="4">
        <v>2.0833333333333332E-2</v>
      </c>
      <c r="AY438" s="4">
        <v>2.0833333333333332E-2</v>
      </c>
      <c r="AZ438" s="4">
        <v>2.0833333333333332E-2</v>
      </c>
      <c r="BA438" s="4">
        <v>2.0833333333333332E-2</v>
      </c>
      <c r="BB438" s="4">
        <v>2.0833333333333332E-2</v>
      </c>
      <c r="BC438" s="4">
        <v>2.0833333333333332E-2</v>
      </c>
      <c r="BD438" s="4">
        <v>2.0833333333333332E-2</v>
      </c>
      <c r="BE438" s="4">
        <v>2.0833333333333332E-2</v>
      </c>
      <c r="BF438" s="4">
        <v>2.0833333333333332E-2</v>
      </c>
      <c r="BG438" s="4">
        <v>1.8981481481481482E-3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</row>
    <row r="439" spans="2:66" x14ac:dyDescent="0.25">
      <c r="B439">
        <v>34538</v>
      </c>
      <c r="C439" s="2" t="s">
        <v>888</v>
      </c>
      <c r="D439" s="2">
        <v>21322068</v>
      </c>
      <c r="E439" s="2" t="s">
        <v>24</v>
      </c>
      <c r="F439" s="1" t="s">
        <v>3</v>
      </c>
      <c r="G439" s="1">
        <v>914</v>
      </c>
      <c r="H439" s="1" t="s">
        <v>953</v>
      </c>
      <c r="I439" s="1" t="s">
        <v>924</v>
      </c>
      <c r="J439" s="16">
        <v>0.70833333333333337</v>
      </c>
      <c r="K439" s="16" t="s">
        <v>979</v>
      </c>
      <c r="L439" s="16" t="s">
        <v>979</v>
      </c>
      <c r="M439" s="16">
        <v>0.69791666666666674</v>
      </c>
      <c r="N439" s="16">
        <v>0.71875</v>
      </c>
      <c r="O439" s="1" t="s">
        <v>978</v>
      </c>
      <c r="P439" s="3" t="s">
        <v>978</v>
      </c>
      <c r="Q439" s="3" t="s">
        <v>979</v>
      </c>
      <c r="R439" s="11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</row>
    <row r="440" spans="2:66" x14ac:dyDescent="0.25">
      <c r="B440">
        <v>34539</v>
      </c>
      <c r="C440" s="2" t="s">
        <v>626</v>
      </c>
      <c r="D440" s="2">
        <v>39612534</v>
      </c>
      <c r="E440" s="2" t="s">
        <v>84</v>
      </c>
      <c r="F440" s="1" t="s">
        <v>16</v>
      </c>
      <c r="G440" s="1">
        <v>582</v>
      </c>
      <c r="H440" s="1" t="s">
        <v>937</v>
      </c>
      <c r="I440" s="1" t="s">
        <v>924</v>
      </c>
      <c r="J440" s="16">
        <v>0.375</v>
      </c>
      <c r="K440" s="16">
        <v>0.37267361111111114</v>
      </c>
      <c r="L440" s="16">
        <v>1.8506944444444444E-2</v>
      </c>
      <c r="M440" s="16">
        <v>0.36458333333333331</v>
      </c>
      <c r="N440" s="16">
        <v>0.38541666666666669</v>
      </c>
      <c r="O440" s="1">
        <v>1</v>
      </c>
      <c r="P440" s="3">
        <v>0</v>
      </c>
      <c r="Q440" s="3">
        <v>6</v>
      </c>
      <c r="R440" s="11">
        <v>0.25116898148148148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2.3263888888888887E-3</v>
      </c>
      <c r="AK440" s="4">
        <v>2.0833333333333332E-2</v>
      </c>
      <c r="AL440" s="4">
        <v>2.0833333333333332E-2</v>
      </c>
      <c r="AM440" s="4">
        <v>2.0833333333333332E-2</v>
      </c>
      <c r="AN440" s="4">
        <v>2.0833333333333332E-2</v>
      </c>
      <c r="AO440" s="4">
        <v>2.0833333333333332E-2</v>
      </c>
      <c r="AP440" s="4">
        <v>2.0833333333333332E-2</v>
      </c>
      <c r="AQ440" s="4">
        <v>2.0833333333333332E-2</v>
      </c>
      <c r="AR440" s="4">
        <v>2.0833333333333332E-2</v>
      </c>
      <c r="AS440" s="4">
        <v>2.0833333333333332E-2</v>
      </c>
      <c r="AT440" s="4">
        <v>2.0833333333333332E-2</v>
      </c>
      <c r="AU440" s="4">
        <v>2.0833333333333332E-2</v>
      </c>
      <c r="AV440" s="4">
        <v>1.9675925925925927E-2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</row>
    <row r="441" spans="2:66" x14ac:dyDescent="0.25">
      <c r="B441">
        <v>34542</v>
      </c>
      <c r="C441" s="2" t="s">
        <v>596</v>
      </c>
      <c r="D441" s="2">
        <v>24453267</v>
      </c>
      <c r="E441" s="2" t="s">
        <v>119</v>
      </c>
      <c r="F441" s="1" t="s">
        <v>6</v>
      </c>
      <c r="G441" s="1">
        <v>419</v>
      </c>
      <c r="H441" s="1" t="s">
        <v>934</v>
      </c>
      <c r="I441" s="1" t="s">
        <v>924</v>
      </c>
      <c r="J441" s="16">
        <v>0.35416666666666669</v>
      </c>
      <c r="K441" s="16">
        <v>0.35510416666666667</v>
      </c>
      <c r="L441" s="16">
        <v>9.3749999999999736E-4</v>
      </c>
      <c r="M441" s="16">
        <v>0.34375</v>
      </c>
      <c r="N441" s="16">
        <v>0.36458333333333337</v>
      </c>
      <c r="O441" s="1">
        <v>1</v>
      </c>
      <c r="P441" s="3">
        <v>0</v>
      </c>
      <c r="Q441" s="3">
        <v>5.9999999999999982</v>
      </c>
      <c r="R441" s="11">
        <v>0.24917824074074077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1.9895833333333331E-2</v>
      </c>
      <c r="AK441" s="4">
        <v>2.0833333333333332E-2</v>
      </c>
      <c r="AL441" s="4">
        <v>2.0833333333333332E-2</v>
      </c>
      <c r="AM441" s="4">
        <v>2.0833333333333332E-2</v>
      </c>
      <c r="AN441" s="4">
        <v>2.0833333333333332E-2</v>
      </c>
      <c r="AO441" s="4">
        <v>2.0833333333333332E-2</v>
      </c>
      <c r="AP441" s="4">
        <v>2.0833333333333332E-2</v>
      </c>
      <c r="AQ441" s="4">
        <v>2.0833333333333332E-2</v>
      </c>
      <c r="AR441" s="4">
        <v>2.0833333333333332E-2</v>
      </c>
      <c r="AS441" s="4">
        <v>2.0833333333333332E-2</v>
      </c>
      <c r="AT441" s="4">
        <v>2.0833333333333332E-2</v>
      </c>
      <c r="AU441" s="4">
        <v>2.0833333333333332E-2</v>
      </c>
      <c r="AV441" s="4">
        <v>1.1574074074074073E-4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</row>
    <row r="442" spans="2:66" x14ac:dyDescent="0.25">
      <c r="B442">
        <v>34549</v>
      </c>
      <c r="C442" s="2" t="s">
        <v>605</v>
      </c>
      <c r="D442" s="2">
        <v>28037236</v>
      </c>
      <c r="E442" s="2" t="s">
        <v>90</v>
      </c>
      <c r="F442" s="1" t="s">
        <v>6</v>
      </c>
      <c r="G442" s="1">
        <v>590</v>
      </c>
      <c r="H442" s="1" t="s">
        <v>928</v>
      </c>
      <c r="I442" s="1" t="s">
        <v>924</v>
      </c>
      <c r="J442" s="16">
        <v>0.33333333333333331</v>
      </c>
      <c r="K442" s="16">
        <v>0.33416666666666667</v>
      </c>
      <c r="L442" s="16">
        <v>8.3333333333333176E-4</v>
      </c>
      <c r="M442" s="16">
        <v>0.32291666666666663</v>
      </c>
      <c r="N442" s="16">
        <v>0.34375</v>
      </c>
      <c r="O442" s="1">
        <v>1</v>
      </c>
      <c r="P442" s="3">
        <v>0</v>
      </c>
      <c r="Q442" s="3">
        <v>6.0000000000000018</v>
      </c>
      <c r="R442" s="11">
        <v>0.25010416666666668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0.02</v>
      </c>
      <c r="AJ442" s="4">
        <v>2.0833333333333332E-2</v>
      </c>
      <c r="AK442" s="4">
        <v>2.0833333333333332E-2</v>
      </c>
      <c r="AL442" s="4">
        <v>2.0833333333333332E-2</v>
      </c>
      <c r="AM442" s="4">
        <v>2.0833333333333332E-2</v>
      </c>
      <c r="AN442" s="4">
        <v>2.0833333333333332E-2</v>
      </c>
      <c r="AO442" s="4">
        <v>2.0833333333333332E-2</v>
      </c>
      <c r="AP442" s="4">
        <v>2.0833333333333332E-2</v>
      </c>
      <c r="AQ442" s="4">
        <v>2.0833333333333332E-2</v>
      </c>
      <c r="AR442" s="4">
        <v>2.0833333333333332E-2</v>
      </c>
      <c r="AS442" s="4">
        <v>2.0833333333333332E-2</v>
      </c>
      <c r="AT442" s="4">
        <v>2.0833333333333332E-2</v>
      </c>
      <c r="AU442" s="4">
        <v>9.3750000000000007E-4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</row>
    <row r="443" spans="2:66" x14ac:dyDescent="0.25">
      <c r="B443">
        <v>34554</v>
      </c>
      <c r="C443" s="2" t="s">
        <v>570</v>
      </c>
      <c r="D443" s="2">
        <v>33632272</v>
      </c>
      <c r="E443" s="2" t="s">
        <v>47</v>
      </c>
      <c r="F443" s="1" t="s">
        <v>3</v>
      </c>
      <c r="G443" s="1">
        <v>914</v>
      </c>
      <c r="H443" s="1" t="s">
        <v>953</v>
      </c>
      <c r="I443" s="1" t="s">
        <v>924</v>
      </c>
      <c r="J443" s="16">
        <v>0.375</v>
      </c>
      <c r="K443" s="16">
        <v>0.37515046296296295</v>
      </c>
      <c r="L443" s="16">
        <v>1.5046296296296335E-4</v>
      </c>
      <c r="M443" s="16">
        <v>0.36458333333333331</v>
      </c>
      <c r="N443" s="16">
        <v>0.38541666666666669</v>
      </c>
      <c r="O443" s="1">
        <v>1</v>
      </c>
      <c r="P443" s="3">
        <v>0</v>
      </c>
      <c r="Q443" s="3">
        <v>6</v>
      </c>
      <c r="R443" s="11">
        <v>0.24990740740740744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2.0682870370370372E-2</v>
      </c>
      <c r="AL443" s="4">
        <v>2.0833333333333332E-2</v>
      </c>
      <c r="AM443" s="4">
        <v>2.0833333333333332E-2</v>
      </c>
      <c r="AN443" s="4">
        <v>2.0833333333333332E-2</v>
      </c>
      <c r="AO443" s="4">
        <v>2.0833333333333332E-2</v>
      </c>
      <c r="AP443" s="4">
        <v>2.0833333333333332E-2</v>
      </c>
      <c r="AQ443" s="4">
        <v>2.0833333333333332E-2</v>
      </c>
      <c r="AR443" s="4">
        <v>2.0833333333333332E-2</v>
      </c>
      <c r="AS443" s="4">
        <v>2.0833333333333332E-2</v>
      </c>
      <c r="AT443" s="4">
        <v>2.0833333333333332E-2</v>
      </c>
      <c r="AU443" s="4">
        <v>2.0833333333333332E-2</v>
      </c>
      <c r="AV443" s="4">
        <v>2.0833333333333332E-2</v>
      </c>
      <c r="AW443" s="4">
        <v>5.7870370370370366E-5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</row>
    <row r="444" spans="2:66" x14ac:dyDescent="0.25">
      <c r="B444">
        <v>34555</v>
      </c>
      <c r="C444" s="2" t="s">
        <v>499</v>
      </c>
      <c r="D444" s="2">
        <v>35477084</v>
      </c>
      <c r="E444" s="2" t="s">
        <v>95</v>
      </c>
      <c r="F444" s="1" t="s">
        <v>6</v>
      </c>
      <c r="G444" s="1">
        <v>925</v>
      </c>
      <c r="H444" s="1" t="s">
        <v>930</v>
      </c>
      <c r="I444" s="1" t="s">
        <v>924</v>
      </c>
      <c r="J444" s="16">
        <v>0.375</v>
      </c>
      <c r="K444" s="16">
        <v>0.37636574074074075</v>
      </c>
      <c r="L444" s="16">
        <v>1.3657407407407403E-3</v>
      </c>
      <c r="M444" s="16">
        <v>0.36458333333333331</v>
      </c>
      <c r="N444" s="16">
        <v>0.38541666666666669</v>
      </c>
      <c r="O444" s="1">
        <v>1</v>
      </c>
      <c r="P444" s="3">
        <v>0</v>
      </c>
      <c r="Q444" s="3">
        <v>6.9999999999999991</v>
      </c>
      <c r="R444" s="11">
        <v>0.29076388888888888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1.9467592592592595E-2</v>
      </c>
      <c r="AL444" s="4">
        <v>2.0833333333333332E-2</v>
      </c>
      <c r="AM444" s="4">
        <v>2.0833333333333332E-2</v>
      </c>
      <c r="AN444" s="4">
        <v>2.0833333333333332E-2</v>
      </c>
      <c r="AO444" s="4">
        <v>2.0833333333333332E-2</v>
      </c>
      <c r="AP444" s="4">
        <v>2.0833333333333332E-2</v>
      </c>
      <c r="AQ444" s="4">
        <v>2.0833333333333332E-2</v>
      </c>
      <c r="AR444" s="4">
        <v>2.0833333333333332E-2</v>
      </c>
      <c r="AS444" s="4">
        <v>2.0833333333333332E-2</v>
      </c>
      <c r="AT444" s="4">
        <v>2.0833333333333332E-2</v>
      </c>
      <c r="AU444" s="4">
        <v>2.0833333333333332E-2</v>
      </c>
      <c r="AV444" s="4">
        <v>2.0833333333333332E-2</v>
      </c>
      <c r="AW444" s="4">
        <v>2.0833333333333332E-2</v>
      </c>
      <c r="AX444" s="4">
        <v>2.0833333333333332E-2</v>
      </c>
      <c r="AY444" s="4">
        <v>4.6296296296296293E-4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</row>
    <row r="445" spans="2:66" x14ac:dyDescent="0.25">
      <c r="B445">
        <v>34557</v>
      </c>
      <c r="C445" s="2" t="s">
        <v>395</v>
      </c>
      <c r="D445" s="2">
        <v>36925885</v>
      </c>
      <c r="E445" s="2" t="s">
        <v>84</v>
      </c>
      <c r="F445" s="1" t="s">
        <v>16</v>
      </c>
      <c r="G445" s="1">
        <v>582</v>
      </c>
      <c r="H445" s="1" t="s">
        <v>937</v>
      </c>
      <c r="I445" s="1" t="s">
        <v>924</v>
      </c>
      <c r="J445" s="16">
        <v>0.375</v>
      </c>
      <c r="K445" s="16">
        <v>0.37168981481481483</v>
      </c>
      <c r="L445" s="16">
        <v>1.7523148148148149E-2</v>
      </c>
      <c r="M445" s="16">
        <v>0.36458333333333331</v>
      </c>
      <c r="N445" s="16">
        <v>0.38541666666666669</v>
      </c>
      <c r="O445" s="1">
        <v>1</v>
      </c>
      <c r="P445" s="3">
        <v>0</v>
      </c>
      <c r="Q445" s="3">
        <v>6</v>
      </c>
      <c r="R445" s="11">
        <v>0.25594907407407413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3.3101851851851851E-3</v>
      </c>
      <c r="AK445" s="4">
        <v>2.0833333333333332E-2</v>
      </c>
      <c r="AL445" s="4">
        <v>2.0833333333333332E-2</v>
      </c>
      <c r="AM445" s="4">
        <v>2.0833333333333332E-2</v>
      </c>
      <c r="AN445" s="4">
        <v>2.0833333333333332E-2</v>
      </c>
      <c r="AO445" s="4">
        <v>2.0833333333333332E-2</v>
      </c>
      <c r="AP445" s="4">
        <v>2.0833333333333332E-2</v>
      </c>
      <c r="AQ445" s="4">
        <v>2.0833333333333332E-2</v>
      </c>
      <c r="AR445" s="4">
        <v>2.0833333333333332E-2</v>
      </c>
      <c r="AS445" s="4">
        <v>2.0833333333333332E-2</v>
      </c>
      <c r="AT445" s="4">
        <v>2.0833333333333332E-2</v>
      </c>
      <c r="AU445" s="4">
        <v>2.0833333333333332E-2</v>
      </c>
      <c r="AV445" s="4">
        <v>2.0833333333333332E-2</v>
      </c>
      <c r="AW445" s="4">
        <v>2.6388888888888885E-3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</row>
    <row r="446" spans="2:66" x14ac:dyDescent="0.25">
      <c r="B446">
        <v>34560</v>
      </c>
      <c r="C446" s="2" t="s">
        <v>598</v>
      </c>
      <c r="D446" s="2">
        <v>24875881</v>
      </c>
      <c r="E446" s="2" t="s">
        <v>135</v>
      </c>
      <c r="F446" s="1" t="s">
        <v>6</v>
      </c>
      <c r="G446" s="1">
        <v>431</v>
      </c>
      <c r="H446" s="1" t="s">
        <v>929</v>
      </c>
      <c r="I446" s="1" t="s">
        <v>925</v>
      </c>
      <c r="J446" s="16">
        <v>0.25</v>
      </c>
      <c r="K446" s="16" t="s">
        <v>979</v>
      </c>
      <c r="L446" s="16" t="s">
        <v>979</v>
      </c>
      <c r="M446" s="16">
        <v>0.23958333333333334</v>
      </c>
      <c r="N446" s="16">
        <v>0.26041666666666669</v>
      </c>
      <c r="O446" s="1">
        <v>1</v>
      </c>
      <c r="P446" s="3">
        <v>1</v>
      </c>
      <c r="Q446" s="3">
        <v>6</v>
      </c>
      <c r="R446" s="11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</row>
    <row r="447" spans="2:66" x14ac:dyDescent="0.25">
      <c r="B447">
        <v>34561</v>
      </c>
      <c r="C447" s="2" t="s">
        <v>368</v>
      </c>
      <c r="D447" s="2">
        <v>33074167</v>
      </c>
      <c r="E447" s="2" t="s">
        <v>11</v>
      </c>
      <c r="F447" s="1" t="s">
        <v>12</v>
      </c>
      <c r="G447" s="1">
        <v>909</v>
      </c>
      <c r="H447" s="1" t="s">
        <v>927</v>
      </c>
      <c r="I447" s="1" t="s">
        <v>924</v>
      </c>
      <c r="J447" s="16">
        <v>0.75</v>
      </c>
      <c r="K447" s="16">
        <v>0.74902777777777774</v>
      </c>
      <c r="L447" s="16">
        <v>1.9861111111111111E-2</v>
      </c>
      <c r="M447" s="16">
        <v>0.73958333333333337</v>
      </c>
      <c r="N447" s="16">
        <v>0.76041666666666663</v>
      </c>
      <c r="O447" s="1" t="s">
        <v>978</v>
      </c>
      <c r="P447" s="3" t="s">
        <v>978</v>
      </c>
      <c r="Q447" s="3" t="s">
        <v>979</v>
      </c>
      <c r="R447" s="11">
        <v>0.25097222222222226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9.7222222222222209E-4</v>
      </c>
      <c r="BC447" s="4">
        <v>2.0833333333333332E-2</v>
      </c>
      <c r="BD447" s="4">
        <v>2.0833333333333332E-2</v>
      </c>
      <c r="BE447" s="4">
        <v>2.0833333333333332E-2</v>
      </c>
      <c r="BF447" s="4">
        <v>2.0833333333333332E-2</v>
      </c>
      <c r="BG447" s="4">
        <v>2.0833333333333332E-2</v>
      </c>
      <c r="BH447" s="4">
        <v>2.0833333333333332E-2</v>
      </c>
      <c r="BI447" s="4">
        <v>2.0833333333333332E-2</v>
      </c>
      <c r="BJ447" s="4">
        <v>2.0833333333333332E-2</v>
      </c>
      <c r="BK447" s="4">
        <v>2.0833333333333332E-2</v>
      </c>
      <c r="BL447" s="4">
        <v>2.0833333333333332E-2</v>
      </c>
      <c r="BM447" s="4">
        <v>2.0833333333333332E-2</v>
      </c>
      <c r="BN447" s="4">
        <v>2.0833333333333332E-2</v>
      </c>
    </row>
    <row r="448" spans="2:66" x14ac:dyDescent="0.25">
      <c r="B448">
        <v>34563</v>
      </c>
      <c r="C448" s="2" t="s">
        <v>420</v>
      </c>
      <c r="D448" s="2">
        <v>39938241</v>
      </c>
      <c r="E448" s="2" t="s">
        <v>52</v>
      </c>
      <c r="F448" s="1" t="s">
        <v>12</v>
      </c>
      <c r="G448" s="1">
        <v>1120</v>
      </c>
      <c r="H448" s="1" t="s">
        <v>943</v>
      </c>
      <c r="I448" s="1" t="s">
        <v>925</v>
      </c>
      <c r="J448" s="16">
        <v>0.52083333333333337</v>
      </c>
      <c r="K448" s="16">
        <v>0.55180555555555555</v>
      </c>
      <c r="L448" s="16">
        <v>1.0138888888888888E-2</v>
      </c>
      <c r="M448" s="16">
        <v>0.51041666666666674</v>
      </c>
      <c r="N448" s="16">
        <v>0.53125</v>
      </c>
      <c r="O448" s="1">
        <v>1</v>
      </c>
      <c r="P448" s="3">
        <v>1</v>
      </c>
      <c r="Q448" s="3">
        <v>6</v>
      </c>
      <c r="R448" s="11">
        <v>0.23924768518518519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1.0694444444444444E-2</v>
      </c>
      <c r="AT448" s="4">
        <v>2.0833333333333332E-2</v>
      </c>
      <c r="AU448" s="4">
        <v>2.0833333333333332E-2</v>
      </c>
      <c r="AV448" s="4">
        <v>2.0833333333333332E-2</v>
      </c>
      <c r="AW448" s="4">
        <v>2.0833333333333332E-2</v>
      </c>
      <c r="AX448" s="4">
        <v>2.0833333333333332E-2</v>
      </c>
      <c r="AY448" s="4">
        <v>2.0833333333333332E-2</v>
      </c>
      <c r="AZ448" s="4">
        <v>2.0833333333333332E-2</v>
      </c>
      <c r="BA448" s="4">
        <v>2.0833333333333332E-2</v>
      </c>
      <c r="BB448" s="4">
        <v>2.0833333333333332E-2</v>
      </c>
      <c r="BC448" s="4">
        <v>2.0833333333333332E-2</v>
      </c>
      <c r="BD448" s="4">
        <v>2.0219907407407409E-2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</row>
    <row r="449" spans="2:66" x14ac:dyDescent="0.25">
      <c r="B449">
        <v>34574</v>
      </c>
      <c r="C449" s="2" t="s">
        <v>234</v>
      </c>
      <c r="D449" s="2">
        <v>35495803</v>
      </c>
      <c r="E449" s="2" t="s">
        <v>28</v>
      </c>
      <c r="F449" s="1" t="s">
        <v>12</v>
      </c>
      <c r="G449" s="1">
        <v>504</v>
      </c>
      <c r="H449" s="1" t="s">
        <v>945</v>
      </c>
      <c r="I449" s="1" t="s">
        <v>924</v>
      </c>
      <c r="J449" s="16">
        <v>0.45833333333333331</v>
      </c>
      <c r="K449" s="16">
        <v>0.460474537037037</v>
      </c>
      <c r="L449" s="16">
        <v>2.1412037037037042E-3</v>
      </c>
      <c r="M449" s="16">
        <v>0.44791666666666663</v>
      </c>
      <c r="N449" s="16">
        <v>0.46875</v>
      </c>
      <c r="O449" s="1">
        <v>1</v>
      </c>
      <c r="P449" s="3">
        <v>0</v>
      </c>
      <c r="Q449" s="3">
        <v>7</v>
      </c>
      <c r="R449" s="11">
        <v>0.2900578703703704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1.8692129629629631E-2</v>
      </c>
      <c r="AP449" s="4">
        <v>2.0833333333333332E-2</v>
      </c>
      <c r="AQ449" s="4">
        <v>2.0833333333333332E-2</v>
      </c>
      <c r="AR449" s="4">
        <v>2.0833333333333332E-2</v>
      </c>
      <c r="AS449" s="4">
        <v>2.0833333333333332E-2</v>
      </c>
      <c r="AT449" s="4">
        <v>2.0833333333333332E-2</v>
      </c>
      <c r="AU449" s="4">
        <v>2.0833333333333332E-2</v>
      </c>
      <c r="AV449" s="4">
        <v>2.0833333333333332E-2</v>
      </c>
      <c r="AW449" s="4">
        <v>2.0833333333333332E-2</v>
      </c>
      <c r="AX449" s="4">
        <v>2.0833333333333332E-2</v>
      </c>
      <c r="AY449" s="4">
        <v>2.0833333333333332E-2</v>
      </c>
      <c r="AZ449" s="4">
        <v>2.0833333333333332E-2</v>
      </c>
      <c r="BA449" s="4">
        <v>2.0833333333333332E-2</v>
      </c>
      <c r="BB449" s="4">
        <v>2.0833333333333332E-2</v>
      </c>
      <c r="BC449" s="4">
        <v>5.3240740740740744E-4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</row>
    <row r="450" spans="2:66" x14ac:dyDescent="0.25">
      <c r="B450">
        <v>34579</v>
      </c>
      <c r="C450" s="2" t="s">
        <v>444</v>
      </c>
      <c r="D450" s="2">
        <v>29997957</v>
      </c>
      <c r="E450" s="2" t="s">
        <v>182</v>
      </c>
      <c r="F450" s="1" t="s">
        <v>3</v>
      </c>
      <c r="G450" s="1">
        <v>923</v>
      </c>
      <c r="H450" s="1" t="s">
        <v>931</v>
      </c>
      <c r="I450" s="1" t="s">
        <v>924</v>
      </c>
      <c r="J450" s="16">
        <v>0.66666666666666663</v>
      </c>
      <c r="K450" s="16">
        <v>0.66877314814814814</v>
      </c>
      <c r="L450" s="16">
        <v>2.10648148148148E-3</v>
      </c>
      <c r="M450" s="16">
        <v>0.65625</v>
      </c>
      <c r="N450" s="16">
        <v>0.67708333333333326</v>
      </c>
      <c r="O450" s="1">
        <v>1</v>
      </c>
      <c r="P450" s="3">
        <v>0</v>
      </c>
      <c r="Q450" s="3">
        <v>6</v>
      </c>
      <c r="R450" s="11">
        <v>0.24828703703703706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1.8726851851851852E-2</v>
      </c>
      <c r="AZ450" s="4">
        <v>2.0833333333333332E-2</v>
      </c>
      <c r="BA450" s="4">
        <v>2.0833333333333332E-2</v>
      </c>
      <c r="BB450" s="4">
        <v>2.0833333333333332E-2</v>
      </c>
      <c r="BC450" s="4">
        <v>2.0833333333333332E-2</v>
      </c>
      <c r="BD450" s="4">
        <v>2.0833333333333332E-2</v>
      </c>
      <c r="BE450" s="4">
        <v>2.0833333333333332E-2</v>
      </c>
      <c r="BF450" s="4">
        <v>2.0833333333333332E-2</v>
      </c>
      <c r="BG450" s="4">
        <v>2.0833333333333332E-2</v>
      </c>
      <c r="BH450" s="4">
        <v>2.0833333333333332E-2</v>
      </c>
      <c r="BI450" s="4">
        <v>2.0833333333333332E-2</v>
      </c>
      <c r="BJ450" s="4">
        <v>2.0833333333333332E-2</v>
      </c>
      <c r="BK450" s="4">
        <v>3.9351851851851852E-4</v>
      </c>
      <c r="BL450" s="4">
        <v>0</v>
      </c>
      <c r="BM450" s="4">
        <v>0</v>
      </c>
      <c r="BN450" s="4">
        <v>0</v>
      </c>
    </row>
    <row r="451" spans="2:66" x14ac:dyDescent="0.25">
      <c r="B451">
        <v>34586</v>
      </c>
      <c r="C451" s="2" t="s">
        <v>472</v>
      </c>
      <c r="D451" s="2">
        <v>28345295</v>
      </c>
      <c r="E451" s="2" t="s">
        <v>96</v>
      </c>
      <c r="F451" s="1" t="s">
        <v>16</v>
      </c>
      <c r="G451" s="1">
        <v>590</v>
      </c>
      <c r="H451" s="1" t="s">
        <v>928</v>
      </c>
      <c r="I451" s="1" t="s">
        <v>924</v>
      </c>
      <c r="J451" s="16">
        <v>0.375</v>
      </c>
      <c r="K451" s="16">
        <v>0.36835648148148148</v>
      </c>
      <c r="L451" s="16">
        <v>1.4189814814814815E-2</v>
      </c>
      <c r="M451" s="16">
        <v>0.36458333333333331</v>
      </c>
      <c r="N451" s="16">
        <v>0.38541666666666669</v>
      </c>
      <c r="O451" s="1">
        <v>1</v>
      </c>
      <c r="P451" s="3">
        <v>0</v>
      </c>
      <c r="Q451" s="3">
        <v>6</v>
      </c>
      <c r="R451" s="11">
        <v>0.25579861111111113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6.6435185185185182E-3</v>
      </c>
      <c r="AK451" s="4">
        <v>2.0833333333333332E-2</v>
      </c>
      <c r="AL451" s="4">
        <v>2.0833333333333332E-2</v>
      </c>
      <c r="AM451" s="4">
        <v>2.0833333333333332E-2</v>
      </c>
      <c r="AN451" s="4">
        <v>2.0833333333333332E-2</v>
      </c>
      <c r="AO451" s="4">
        <v>2.0833333333333332E-2</v>
      </c>
      <c r="AP451" s="4">
        <v>2.0833333333333332E-2</v>
      </c>
      <c r="AQ451" s="4">
        <v>2.0833333333333332E-2</v>
      </c>
      <c r="AR451" s="4">
        <v>2.0833333333333332E-2</v>
      </c>
      <c r="AS451" s="4">
        <v>2.0833333333333332E-2</v>
      </c>
      <c r="AT451" s="4">
        <v>2.0833333333333332E-2</v>
      </c>
      <c r="AU451" s="4">
        <v>2.0833333333333332E-2</v>
      </c>
      <c r="AV451" s="4">
        <v>1.9988425925925927E-2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</row>
    <row r="452" spans="2:66" x14ac:dyDescent="0.25">
      <c r="B452">
        <v>34588</v>
      </c>
      <c r="C452" s="2" t="s">
        <v>562</v>
      </c>
      <c r="D452" s="2">
        <v>32099882</v>
      </c>
      <c r="E452" s="2" t="s">
        <v>84</v>
      </c>
      <c r="F452" s="1" t="s">
        <v>16</v>
      </c>
      <c r="G452" s="1">
        <v>440</v>
      </c>
      <c r="H452" s="1" t="s">
        <v>936</v>
      </c>
      <c r="I452" s="1" t="s">
        <v>924</v>
      </c>
      <c r="J452" s="16">
        <v>0.375</v>
      </c>
      <c r="K452" s="16">
        <v>0.37445601851851851</v>
      </c>
      <c r="L452" s="16">
        <v>2.028935185185185E-2</v>
      </c>
      <c r="M452" s="16">
        <v>0.36458333333333331</v>
      </c>
      <c r="N452" s="16">
        <v>0.38541666666666669</v>
      </c>
      <c r="O452" s="1">
        <v>1</v>
      </c>
      <c r="P452" s="3">
        <v>0</v>
      </c>
      <c r="Q452" s="3">
        <v>6</v>
      </c>
      <c r="R452" s="11">
        <v>0.25082175925925926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5.4398148148148144E-4</v>
      </c>
      <c r="AK452" s="4">
        <v>2.0833333333333332E-2</v>
      </c>
      <c r="AL452" s="4">
        <v>2.0833333333333332E-2</v>
      </c>
      <c r="AM452" s="4">
        <v>2.0833333333333332E-2</v>
      </c>
      <c r="AN452" s="4">
        <v>2.0833333333333332E-2</v>
      </c>
      <c r="AO452" s="4">
        <v>2.0833333333333332E-2</v>
      </c>
      <c r="AP452" s="4">
        <v>2.0833333333333332E-2</v>
      </c>
      <c r="AQ452" s="4">
        <v>2.0833333333333332E-2</v>
      </c>
      <c r="AR452" s="4">
        <v>2.0833333333333332E-2</v>
      </c>
      <c r="AS452" s="4">
        <v>2.0833333333333332E-2</v>
      </c>
      <c r="AT452" s="4">
        <v>2.0833333333333332E-2</v>
      </c>
      <c r="AU452" s="4">
        <v>2.0833333333333332E-2</v>
      </c>
      <c r="AV452" s="4">
        <v>2.0833333333333332E-2</v>
      </c>
      <c r="AW452" s="4">
        <v>2.7777777777777778E-4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</row>
    <row r="453" spans="2:66" x14ac:dyDescent="0.25">
      <c r="B453">
        <v>34591</v>
      </c>
      <c r="C453" s="2" t="s">
        <v>962</v>
      </c>
      <c r="D453" s="2">
        <v>41181254</v>
      </c>
      <c r="E453" s="2" t="s">
        <v>58</v>
      </c>
      <c r="F453" s="1" t="s">
        <v>6</v>
      </c>
      <c r="G453" s="1">
        <v>418</v>
      </c>
      <c r="H453" s="1" t="s">
        <v>934</v>
      </c>
      <c r="I453" s="1" t="s">
        <v>924</v>
      </c>
      <c r="J453" s="16">
        <v>0.58333333333333337</v>
      </c>
      <c r="K453" s="16">
        <v>0.5836689814814815</v>
      </c>
      <c r="L453" s="16">
        <v>3.3564814814814742E-4</v>
      </c>
      <c r="M453" s="16">
        <v>0.57291666666666674</v>
      </c>
      <c r="N453" s="16">
        <v>0.59375</v>
      </c>
      <c r="O453" s="1">
        <v>1</v>
      </c>
      <c r="P453" s="3">
        <v>0</v>
      </c>
      <c r="Q453" s="3">
        <v>6.9999999999999991</v>
      </c>
      <c r="R453" s="11">
        <v>0.29138888888888886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2.0497685185185185E-2</v>
      </c>
      <c r="AV453" s="4">
        <v>2.0833333333333332E-2</v>
      </c>
      <c r="AW453" s="4">
        <v>2.0833333333333332E-2</v>
      </c>
      <c r="AX453" s="4">
        <v>2.0833333333333332E-2</v>
      </c>
      <c r="AY453" s="4">
        <v>2.0833333333333332E-2</v>
      </c>
      <c r="AZ453" s="4">
        <v>2.0833333333333332E-2</v>
      </c>
      <c r="BA453" s="4">
        <v>2.0833333333333332E-2</v>
      </c>
      <c r="BB453" s="4">
        <v>2.0833333333333332E-2</v>
      </c>
      <c r="BC453" s="4">
        <v>2.0833333333333332E-2</v>
      </c>
      <c r="BD453" s="4">
        <v>2.0833333333333332E-2</v>
      </c>
      <c r="BE453" s="4">
        <v>2.0833333333333332E-2</v>
      </c>
      <c r="BF453" s="4">
        <v>2.0833333333333332E-2</v>
      </c>
      <c r="BG453" s="4">
        <v>2.0833333333333332E-2</v>
      </c>
      <c r="BH453" s="4">
        <v>2.0833333333333332E-2</v>
      </c>
      <c r="BI453" s="4">
        <v>5.7870370370370366E-5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</row>
    <row r="454" spans="2:66" x14ac:dyDescent="0.25">
      <c r="B454">
        <v>34598</v>
      </c>
      <c r="C454" s="2" t="s">
        <v>861</v>
      </c>
      <c r="D454" s="2">
        <v>33050971</v>
      </c>
      <c r="E454" s="2" t="s">
        <v>47</v>
      </c>
      <c r="F454" s="1" t="s">
        <v>3</v>
      </c>
      <c r="G454" s="1">
        <v>914</v>
      </c>
      <c r="H454" s="1" t="s">
        <v>953</v>
      </c>
      <c r="I454" s="1" t="s">
        <v>924</v>
      </c>
      <c r="J454" s="16">
        <v>0.41666666666666669</v>
      </c>
      <c r="K454" s="16">
        <v>0.41770833333333335</v>
      </c>
      <c r="L454" s="16">
        <v>1.0416666666666664E-3</v>
      </c>
      <c r="M454" s="16">
        <v>0.40625</v>
      </c>
      <c r="N454" s="16">
        <v>0.42708333333333337</v>
      </c>
      <c r="O454" s="1">
        <v>1</v>
      </c>
      <c r="P454" s="3">
        <v>0</v>
      </c>
      <c r="Q454" s="3">
        <v>5.9999999999999982</v>
      </c>
      <c r="R454" s="11">
        <v>0.25157407407407412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1.9791666666666666E-2</v>
      </c>
      <c r="AN454" s="4">
        <v>2.0833333333333332E-2</v>
      </c>
      <c r="AO454" s="4">
        <v>2.0833333333333332E-2</v>
      </c>
      <c r="AP454" s="4">
        <v>2.0833333333333332E-2</v>
      </c>
      <c r="AQ454" s="4">
        <v>2.0833333333333332E-2</v>
      </c>
      <c r="AR454" s="4">
        <v>2.0833333333333332E-2</v>
      </c>
      <c r="AS454" s="4">
        <v>2.0833333333333332E-2</v>
      </c>
      <c r="AT454" s="4">
        <v>2.0833333333333332E-2</v>
      </c>
      <c r="AU454" s="4">
        <v>2.0833333333333332E-2</v>
      </c>
      <c r="AV454" s="4">
        <v>2.0833333333333332E-2</v>
      </c>
      <c r="AW454" s="4">
        <v>2.0833333333333332E-2</v>
      </c>
      <c r="AX454" s="4">
        <v>2.0833333333333332E-2</v>
      </c>
      <c r="AY454" s="4">
        <v>2.615740740740741E-3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</row>
    <row r="455" spans="2:66" x14ac:dyDescent="0.25">
      <c r="B455">
        <v>34608</v>
      </c>
      <c r="C455" s="2" t="s">
        <v>625</v>
      </c>
      <c r="D455" s="2">
        <v>39478915</v>
      </c>
      <c r="E455" s="2" t="s">
        <v>71</v>
      </c>
      <c r="F455" s="1" t="s">
        <v>3</v>
      </c>
      <c r="G455" s="1">
        <v>589</v>
      </c>
      <c r="H455" s="1" t="s">
        <v>942</v>
      </c>
      <c r="I455" s="1" t="s">
        <v>924</v>
      </c>
      <c r="J455" s="16">
        <v>0.29166666666666669</v>
      </c>
      <c r="K455" s="16">
        <v>0.29113425925925923</v>
      </c>
      <c r="L455" s="16">
        <v>2.0300925925925924E-2</v>
      </c>
      <c r="M455" s="16">
        <v>0.28125</v>
      </c>
      <c r="N455" s="16">
        <v>0.30208333333333337</v>
      </c>
      <c r="O455" s="1">
        <v>1</v>
      </c>
      <c r="P455" s="3">
        <v>0</v>
      </c>
      <c r="Q455" s="3">
        <v>5.9999999999999982</v>
      </c>
      <c r="R455" s="11">
        <v>0.25077546296296299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5.3240740740740744E-4</v>
      </c>
      <c r="AG455" s="4">
        <v>2.0833333333333332E-2</v>
      </c>
      <c r="AH455" s="4">
        <v>2.0833333333333332E-2</v>
      </c>
      <c r="AI455" s="4">
        <v>2.0833333333333332E-2</v>
      </c>
      <c r="AJ455" s="4">
        <v>2.0833333333333332E-2</v>
      </c>
      <c r="AK455" s="4">
        <v>2.0833333333333332E-2</v>
      </c>
      <c r="AL455" s="4">
        <v>2.0833333333333332E-2</v>
      </c>
      <c r="AM455" s="4">
        <v>2.0833333333333332E-2</v>
      </c>
      <c r="AN455" s="4">
        <v>2.0833333333333332E-2</v>
      </c>
      <c r="AO455" s="4">
        <v>2.0833333333333332E-2</v>
      </c>
      <c r="AP455" s="4">
        <v>2.0833333333333332E-2</v>
      </c>
      <c r="AQ455" s="4">
        <v>2.0833333333333332E-2</v>
      </c>
      <c r="AR455" s="4">
        <v>2.0833333333333332E-2</v>
      </c>
      <c r="AS455" s="4">
        <v>2.4305555555555552E-4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</row>
    <row r="456" spans="2:66" x14ac:dyDescent="0.25">
      <c r="B456">
        <v>34609</v>
      </c>
      <c r="C456" s="2" t="s">
        <v>540</v>
      </c>
      <c r="D456" s="2">
        <v>37658583</v>
      </c>
      <c r="E456" s="2" t="s">
        <v>88</v>
      </c>
      <c r="F456" s="1" t="s">
        <v>3</v>
      </c>
      <c r="G456" s="1">
        <v>914</v>
      </c>
      <c r="H456" s="1" t="s">
        <v>953</v>
      </c>
      <c r="I456" s="1" t="s">
        <v>924</v>
      </c>
      <c r="J456" s="16">
        <v>0.625</v>
      </c>
      <c r="K456" s="16">
        <v>0.62725694444444446</v>
      </c>
      <c r="L456" s="16">
        <v>2.2569444444444434E-3</v>
      </c>
      <c r="M456" s="16">
        <v>0.61458333333333337</v>
      </c>
      <c r="N456" s="16">
        <v>0.63541666666666663</v>
      </c>
      <c r="O456" s="1">
        <v>1</v>
      </c>
      <c r="P456" s="3">
        <v>0</v>
      </c>
      <c r="Q456" s="3">
        <v>5.0000000000000009</v>
      </c>
      <c r="R456" s="11">
        <v>0.20614583333333336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1.8576388888888889E-2</v>
      </c>
      <c r="AX456" s="4">
        <v>2.0833333333333332E-2</v>
      </c>
      <c r="AY456" s="4">
        <v>2.0833333333333332E-2</v>
      </c>
      <c r="AZ456" s="4">
        <v>2.0833333333333332E-2</v>
      </c>
      <c r="BA456" s="4">
        <v>2.0833333333333332E-2</v>
      </c>
      <c r="BB456" s="4">
        <v>2.0833333333333332E-2</v>
      </c>
      <c r="BC456" s="4">
        <v>2.0833333333333332E-2</v>
      </c>
      <c r="BD456" s="4">
        <v>2.0833333333333332E-2</v>
      </c>
      <c r="BE456" s="4">
        <v>2.0833333333333332E-2</v>
      </c>
      <c r="BF456" s="4">
        <v>2.0833333333333332E-2</v>
      </c>
      <c r="BG456" s="4">
        <v>6.9444444444444444E-5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</row>
    <row r="457" spans="2:66" x14ac:dyDescent="0.25">
      <c r="B457">
        <v>34620</v>
      </c>
      <c r="C457" s="2" t="s">
        <v>735</v>
      </c>
      <c r="D457" s="2">
        <v>43697895</v>
      </c>
      <c r="E457" s="2" t="s">
        <v>32</v>
      </c>
      <c r="F457" s="1" t="s">
        <v>12</v>
      </c>
      <c r="G457" s="1">
        <v>587</v>
      </c>
      <c r="H457" s="1" t="s">
        <v>949</v>
      </c>
      <c r="I457" s="1" t="s">
        <v>924</v>
      </c>
      <c r="J457" s="16">
        <v>0.8125</v>
      </c>
      <c r="K457" s="16">
        <v>0.81431712962962965</v>
      </c>
      <c r="L457" s="16">
        <v>1.8171296296296269E-3</v>
      </c>
      <c r="M457" s="16">
        <v>0.80208333333333337</v>
      </c>
      <c r="N457" s="16">
        <v>0.82291666666666663</v>
      </c>
      <c r="O457" s="1" t="s">
        <v>978</v>
      </c>
      <c r="P457" s="3" t="s">
        <v>978</v>
      </c>
      <c r="Q457" s="3" t="s">
        <v>979</v>
      </c>
      <c r="R457" s="11">
        <v>0.18568287037037037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1.9016203703703705E-2</v>
      </c>
      <c r="BG457" s="4">
        <v>2.0833333333333332E-2</v>
      </c>
      <c r="BH457" s="4">
        <v>2.0833333333333332E-2</v>
      </c>
      <c r="BI457" s="4">
        <v>2.0833333333333332E-2</v>
      </c>
      <c r="BJ457" s="4">
        <v>2.0833333333333332E-2</v>
      </c>
      <c r="BK457" s="4">
        <v>2.0833333333333332E-2</v>
      </c>
      <c r="BL457" s="4">
        <v>2.0833333333333332E-2</v>
      </c>
      <c r="BM457" s="4">
        <v>2.0833333333333332E-2</v>
      </c>
      <c r="BN457" s="4">
        <v>2.0833333333333332E-2</v>
      </c>
    </row>
    <row r="458" spans="2:66" x14ac:dyDescent="0.25">
      <c r="B458">
        <v>34630</v>
      </c>
      <c r="C458" s="2" t="s">
        <v>586</v>
      </c>
      <c r="D458" s="2">
        <v>36359316</v>
      </c>
      <c r="E458" s="2" t="s">
        <v>129</v>
      </c>
      <c r="F458" s="1" t="s">
        <v>3</v>
      </c>
      <c r="G458" s="1">
        <v>918</v>
      </c>
      <c r="H458" s="1" t="s">
        <v>935</v>
      </c>
      <c r="I458" s="1" t="s">
        <v>924</v>
      </c>
      <c r="J458" s="16">
        <v>0.58333333333333337</v>
      </c>
      <c r="K458" s="16">
        <v>0.58916666666666673</v>
      </c>
      <c r="L458" s="16">
        <v>5.8333333333333327E-3</v>
      </c>
      <c r="M458" s="16">
        <v>0.57291666666666674</v>
      </c>
      <c r="N458" s="16">
        <v>0.59375</v>
      </c>
      <c r="O458" s="1">
        <v>1</v>
      </c>
      <c r="P458" s="3">
        <v>0</v>
      </c>
      <c r="Q458" s="3">
        <v>6</v>
      </c>
      <c r="R458" s="11">
        <v>0.25306712962962968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1.5000000000000001E-2</v>
      </c>
      <c r="AV458" s="4">
        <v>2.0833333333333332E-2</v>
      </c>
      <c r="AW458" s="4">
        <v>2.0833333333333332E-2</v>
      </c>
      <c r="AX458" s="4">
        <v>2.0833333333333332E-2</v>
      </c>
      <c r="AY458" s="4">
        <v>2.0833333333333332E-2</v>
      </c>
      <c r="AZ458" s="4">
        <v>2.0833333333333332E-2</v>
      </c>
      <c r="BA458" s="4">
        <v>2.0833333333333332E-2</v>
      </c>
      <c r="BB458" s="4">
        <v>2.0833333333333332E-2</v>
      </c>
      <c r="BC458" s="4">
        <v>2.0833333333333332E-2</v>
      </c>
      <c r="BD458" s="4">
        <v>2.0833333333333332E-2</v>
      </c>
      <c r="BE458" s="4">
        <v>2.0833333333333332E-2</v>
      </c>
      <c r="BF458" s="4">
        <v>2.0833333333333332E-2</v>
      </c>
      <c r="BG458" s="4">
        <v>8.9004629629629625E-3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</row>
    <row r="459" spans="2:66" x14ac:dyDescent="0.25">
      <c r="B459">
        <v>34632</v>
      </c>
      <c r="C459" s="2" t="s">
        <v>21</v>
      </c>
      <c r="D459" s="2">
        <v>30835387</v>
      </c>
      <c r="E459" s="2" t="s">
        <v>22</v>
      </c>
      <c r="F459" s="1" t="s">
        <v>3</v>
      </c>
      <c r="G459" s="1">
        <v>918</v>
      </c>
      <c r="H459" s="1" t="s">
        <v>935</v>
      </c>
      <c r="I459" s="1" t="s">
        <v>924</v>
      </c>
      <c r="J459" s="16">
        <v>0.29166666666666669</v>
      </c>
      <c r="K459" s="16">
        <v>0.29246527777777781</v>
      </c>
      <c r="L459" s="16">
        <v>7.9861111111111105E-4</v>
      </c>
      <c r="M459" s="16">
        <v>0.28125</v>
      </c>
      <c r="N459" s="16">
        <v>0.30208333333333337</v>
      </c>
      <c r="O459" s="1">
        <v>1</v>
      </c>
      <c r="P459" s="3">
        <v>0</v>
      </c>
      <c r="Q459" s="3">
        <v>5.9999999999999982</v>
      </c>
      <c r="R459" s="11">
        <v>0.2511458333333334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2.0034722222222221E-2</v>
      </c>
      <c r="AH459" s="4">
        <v>2.0833333333333332E-2</v>
      </c>
      <c r="AI459" s="4">
        <v>2.0833333333333332E-2</v>
      </c>
      <c r="AJ459" s="4">
        <v>2.0833333333333332E-2</v>
      </c>
      <c r="AK459" s="4">
        <v>2.0833333333333332E-2</v>
      </c>
      <c r="AL459" s="4">
        <v>2.0833333333333332E-2</v>
      </c>
      <c r="AM459" s="4">
        <v>2.0833333333333332E-2</v>
      </c>
      <c r="AN459" s="4">
        <v>2.0833333333333332E-2</v>
      </c>
      <c r="AO459" s="4">
        <v>2.0833333333333332E-2</v>
      </c>
      <c r="AP459" s="4">
        <v>2.0833333333333332E-2</v>
      </c>
      <c r="AQ459" s="4">
        <v>2.0833333333333332E-2</v>
      </c>
      <c r="AR459" s="4">
        <v>2.0833333333333332E-2</v>
      </c>
      <c r="AS459" s="4">
        <v>1.9444444444444442E-3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</row>
    <row r="460" spans="2:66" x14ac:dyDescent="0.25">
      <c r="B460">
        <v>34645</v>
      </c>
      <c r="C460" s="2" t="s">
        <v>202</v>
      </c>
      <c r="D460" s="2">
        <v>32602071</v>
      </c>
      <c r="E460" s="2" t="s">
        <v>920</v>
      </c>
      <c r="F460" s="1" t="s">
        <v>3</v>
      </c>
      <c r="G460" s="1">
        <v>914</v>
      </c>
      <c r="H460" s="1" t="s">
        <v>953</v>
      </c>
      <c r="I460" s="1" t="s">
        <v>924</v>
      </c>
      <c r="J460" s="16">
        <v>0.25</v>
      </c>
      <c r="K460" s="16">
        <v>0.26724537037037038</v>
      </c>
      <c r="L460" s="16">
        <v>1.7245370370370369E-2</v>
      </c>
      <c r="M460" s="16">
        <v>0.23958333333333334</v>
      </c>
      <c r="N460" s="16">
        <v>0.26041666666666669</v>
      </c>
      <c r="O460" s="1">
        <v>1</v>
      </c>
      <c r="P460" s="3">
        <v>1</v>
      </c>
      <c r="Q460" s="3">
        <v>6</v>
      </c>
      <c r="R460" s="11">
        <v>0.24523148148148152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1.6018518518518519E-2</v>
      </c>
      <c r="AF460" s="4">
        <v>2.0833333333333332E-2</v>
      </c>
      <c r="AG460" s="4">
        <v>2.0833333333333332E-2</v>
      </c>
      <c r="AH460" s="4">
        <v>2.0833333333333332E-2</v>
      </c>
      <c r="AI460" s="4">
        <v>2.0833333333333332E-2</v>
      </c>
      <c r="AJ460" s="4">
        <v>2.0833333333333332E-2</v>
      </c>
      <c r="AK460" s="4">
        <v>2.0833333333333332E-2</v>
      </c>
      <c r="AL460" s="4">
        <v>2.0833333333333332E-2</v>
      </c>
      <c r="AM460" s="4">
        <v>2.0833333333333332E-2</v>
      </c>
      <c r="AN460" s="4">
        <v>2.0833333333333332E-2</v>
      </c>
      <c r="AO460" s="4">
        <v>2.0833333333333332E-2</v>
      </c>
      <c r="AP460" s="4">
        <v>2.0833333333333332E-2</v>
      </c>
      <c r="AQ460" s="4">
        <v>4.6296296296296294E-5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</row>
    <row r="461" spans="2:66" x14ac:dyDescent="0.25">
      <c r="B461">
        <v>34649</v>
      </c>
      <c r="C461" s="2" t="s">
        <v>356</v>
      </c>
      <c r="D461" s="2">
        <v>31093267</v>
      </c>
      <c r="E461" s="2" t="s">
        <v>50</v>
      </c>
      <c r="F461" s="1" t="s">
        <v>6</v>
      </c>
      <c r="G461" s="1">
        <v>418</v>
      </c>
      <c r="H461" s="1" t="s">
        <v>934</v>
      </c>
      <c r="I461" s="1" t="s">
        <v>924</v>
      </c>
      <c r="J461" s="16">
        <v>0.33333333333333331</v>
      </c>
      <c r="K461" s="16" t="s">
        <v>979</v>
      </c>
      <c r="L461" s="16" t="s">
        <v>979</v>
      </c>
      <c r="M461" s="16">
        <v>0.32291666666666663</v>
      </c>
      <c r="N461" s="16">
        <v>0.34375</v>
      </c>
      <c r="O461" s="1">
        <v>1</v>
      </c>
      <c r="P461" s="3">
        <v>1</v>
      </c>
      <c r="Q461" s="3">
        <v>6.0000000000000018</v>
      </c>
      <c r="R461" s="11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</row>
    <row r="462" spans="2:66" x14ac:dyDescent="0.25">
      <c r="B462">
        <v>34657</v>
      </c>
      <c r="C462" s="2" t="s">
        <v>706</v>
      </c>
      <c r="D462" s="2">
        <v>28887045</v>
      </c>
      <c r="E462" s="2" t="s">
        <v>233</v>
      </c>
      <c r="F462" s="1" t="s">
        <v>6</v>
      </c>
      <c r="G462" s="1">
        <v>925</v>
      </c>
      <c r="H462" s="1" t="s">
        <v>931</v>
      </c>
      <c r="I462" s="1" t="s">
        <v>924</v>
      </c>
      <c r="J462" s="16">
        <v>0.33333333333333331</v>
      </c>
      <c r="K462" s="16">
        <v>0.33394675925925926</v>
      </c>
      <c r="L462" s="16">
        <v>6.1342592592592352E-4</v>
      </c>
      <c r="M462" s="16">
        <v>0.32291666666666663</v>
      </c>
      <c r="N462" s="16">
        <v>0.34375</v>
      </c>
      <c r="O462" s="1">
        <v>1</v>
      </c>
      <c r="P462" s="3">
        <v>0</v>
      </c>
      <c r="Q462" s="3">
        <v>6.0000000000000018</v>
      </c>
      <c r="R462" s="11">
        <v>0.24628472222222225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2.0219907407407409E-2</v>
      </c>
      <c r="AJ462" s="4">
        <v>2.0833333333333332E-2</v>
      </c>
      <c r="AK462" s="4">
        <v>2.0833333333333332E-2</v>
      </c>
      <c r="AL462" s="4">
        <v>2.0833333333333332E-2</v>
      </c>
      <c r="AM462" s="4">
        <v>2.0833333333333332E-2</v>
      </c>
      <c r="AN462" s="4">
        <v>2.0833333333333332E-2</v>
      </c>
      <c r="AO462" s="4">
        <v>2.0833333333333332E-2</v>
      </c>
      <c r="AP462" s="4">
        <v>2.0833333333333332E-2</v>
      </c>
      <c r="AQ462" s="4">
        <v>1.6111111111111111E-2</v>
      </c>
      <c r="AR462" s="4">
        <v>2.0833333333333332E-2</v>
      </c>
      <c r="AS462" s="4">
        <v>2.0833333333333332E-2</v>
      </c>
      <c r="AT462" s="4">
        <v>2.0833333333333332E-2</v>
      </c>
      <c r="AU462" s="4">
        <v>1.6203703703703703E-3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</row>
    <row r="463" spans="2:66" x14ac:dyDescent="0.25">
      <c r="B463">
        <v>34659</v>
      </c>
      <c r="C463" s="2" t="s">
        <v>961</v>
      </c>
      <c r="D463" s="2">
        <v>41829050</v>
      </c>
      <c r="E463" s="2" t="s">
        <v>60</v>
      </c>
      <c r="F463" s="1" t="s">
        <v>6</v>
      </c>
      <c r="G463" s="1">
        <v>419</v>
      </c>
      <c r="H463" s="1" t="s">
        <v>934</v>
      </c>
      <c r="I463" s="1" t="s">
        <v>924</v>
      </c>
      <c r="J463" s="16">
        <v>0.58333333333333337</v>
      </c>
      <c r="K463" s="16">
        <v>0.58306712962962959</v>
      </c>
      <c r="L463" s="16">
        <v>2.056712962962963E-2</v>
      </c>
      <c r="M463" s="16">
        <v>0.57291666666666674</v>
      </c>
      <c r="N463" s="16">
        <v>0.59375</v>
      </c>
      <c r="O463" s="1">
        <v>1</v>
      </c>
      <c r="P463" s="3">
        <v>0</v>
      </c>
      <c r="Q463" s="3">
        <v>6.9999999999999991</v>
      </c>
      <c r="R463" s="11">
        <v>0.29567129629629629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2.6620370370370372E-4</v>
      </c>
      <c r="AU463" s="4">
        <v>2.0833333333333332E-2</v>
      </c>
      <c r="AV463" s="4">
        <v>2.0833333333333332E-2</v>
      </c>
      <c r="AW463" s="4">
        <v>2.0833333333333332E-2</v>
      </c>
      <c r="AX463" s="4">
        <v>2.0833333333333332E-2</v>
      </c>
      <c r="AY463" s="4">
        <v>2.0833333333333332E-2</v>
      </c>
      <c r="AZ463" s="4">
        <v>2.0833333333333332E-2</v>
      </c>
      <c r="BA463" s="4">
        <v>2.0833333333333332E-2</v>
      </c>
      <c r="BB463" s="4">
        <v>2.0833333333333332E-2</v>
      </c>
      <c r="BC463" s="4">
        <v>2.0833333333333332E-2</v>
      </c>
      <c r="BD463" s="4">
        <v>2.0833333333333332E-2</v>
      </c>
      <c r="BE463" s="4">
        <v>2.0833333333333332E-2</v>
      </c>
      <c r="BF463" s="4">
        <v>2.0833333333333332E-2</v>
      </c>
      <c r="BG463" s="4">
        <v>2.0833333333333332E-2</v>
      </c>
      <c r="BH463" s="4">
        <v>2.0833333333333332E-2</v>
      </c>
      <c r="BI463" s="4">
        <v>3.7384259259259263E-3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</row>
    <row r="464" spans="2:66" x14ac:dyDescent="0.25">
      <c r="B464">
        <v>34671</v>
      </c>
      <c r="C464" s="2" t="s">
        <v>569</v>
      </c>
      <c r="D464" s="2">
        <v>33214182</v>
      </c>
      <c r="E464" s="2" t="s">
        <v>196</v>
      </c>
      <c r="F464" s="1" t="s">
        <v>12</v>
      </c>
      <c r="G464" s="1">
        <v>909</v>
      </c>
      <c r="H464" s="1" t="s">
        <v>927</v>
      </c>
      <c r="I464" s="1" t="s">
        <v>924</v>
      </c>
      <c r="J464" s="16">
        <v>0.70833333333333337</v>
      </c>
      <c r="K464" s="16">
        <v>0.71049768518518519</v>
      </c>
      <c r="L464" s="16">
        <v>2.1643518518518513E-3</v>
      </c>
      <c r="M464" s="16">
        <v>0.69791666666666674</v>
      </c>
      <c r="N464" s="16">
        <v>0.71875</v>
      </c>
      <c r="O464" s="1" t="s">
        <v>978</v>
      </c>
      <c r="P464" s="3" t="s">
        <v>978</v>
      </c>
      <c r="Q464" s="3" t="s">
        <v>979</v>
      </c>
      <c r="R464" s="11">
        <v>0.16453703703703704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1.8668981481481481E-2</v>
      </c>
      <c r="BB464" s="4">
        <v>2.0833333333333332E-2</v>
      </c>
      <c r="BC464" s="4">
        <v>2.0833333333333332E-2</v>
      </c>
      <c r="BD464" s="4">
        <v>2.0833333333333332E-2</v>
      </c>
      <c r="BE464" s="4">
        <v>2.0833333333333332E-2</v>
      </c>
      <c r="BF464" s="4">
        <v>2.0833333333333332E-2</v>
      </c>
      <c r="BG464" s="4">
        <v>2.0833333333333332E-2</v>
      </c>
      <c r="BH464" s="4">
        <v>2.0833333333333332E-2</v>
      </c>
      <c r="BI464" s="4">
        <v>3.4722222222222222E-5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</row>
    <row r="465" spans="2:66" x14ac:dyDescent="0.25">
      <c r="B465">
        <v>34673</v>
      </c>
      <c r="C465" s="2" t="s">
        <v>122</v>
      </c>
      <c r="D465" s="2">
        <v>24706436</v>
      </c>
      <c r="E465" s="2" t="s">
        <v>71</v>
      </c>
      <c r="F465" s="1" t="s">
        <v>3</v>
      </c>
      <c r="G465" s="1">
        <v>589</v>
      </c>
      <c r="H465" s="1" t="s">
        <v>942</v>
      </c>
      <c r="I465" s="1" t="s">
        <v>924</v>
      </c>
      <c r="J465" s="16">
        <v>0.33333333333333331</v>
      </c>
      <c r="K465" s="16">
        <v>0.33268518518518519</v>
      </c>
      <c r="L465" s="16">
        <v>2.0185185185185184E-2</v>
      </c>
      <c r="M465" s="16">
        <v>0.32291666666666663</v>
      </c>
      <c r="N465" s="16">
        <v>0.34375</v>
      </c>
      <c r="O465" s="1">
        <v>1</v>
      </c>
      <c r="P465" s="3">
        <v>0</v>
      </c>
      <c r="Q465" s="3">
        <v>6.0000000000000018</v>
      </c>
      <c r="R465" s="11">
        <v>0.25075231481481486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6.4814814814814813E-4</v>
      </c>
      <c r="AI465" s="4">
        <v>2.0833333333333332E-2</v>
      </c>
      <c r="AJ465" s="4">
        <v>2.0833333333333332E-2</v>
      </c>
      <c r="AK465" s="4">
        <v>2.0833333333333332E-2</v>
      </c>
      <c r="AL465" s="4">
        <v>2.0833333333333332E-2</v>
      </c>
      <c r="AM465" s="4">
        <v>2.0833333333333332E-2</v>
      </c>
      <c r="AN465" s="4">
        <v>2.0833333333333332E-2</v>
      </c>
      <c r="AO465" s="4">
        <v>2.0833333333333332E-2</v>
      </c>
      <c r="AP465" s="4">
        <v>2.0833333333333332E-2</v>
      </c>
      <c r="AQ465" s="4">
        <v>2.0833333333333332E-2</v>
      </c>
      <c r="AR465" s="4">
        <v>2.0833333333333332E-2</v>
      </c>
      <c r="AS465" s="4">
        <v>2.0833333333333332E-2</v>
      </c>
      <c r="AT465" s="4">
        <v>2.0833333333333332E-2</v>
      </c>
      <c r="AU465" s="4">
        <v>1.0416666666666667E-4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</row>
    <row r="466" spans="2:66" x14ac:dyDescent="0.25">
      <c r="B466">
        <v>34675</v>
      </c>
      <c r="C466" s="2" t="s">
        <v>874</v>
      </c>
      <c r="D466" s="2">
        <v>34764567</v>
      </c>
      <c r="E466" s="2" t="s">
        <v>71</v>
      </c>
      <c r="F466" s="1" t="s">
        <v>3</v>
      </c>
      <c r="G466" s="1">
        <v>589</v>
      </c>
      <c r="H466" s="1" t="s">
        <v>942</v>
      </c>
      <c r="I466" s="1" t="s">
        <v>924</v>
      </c>
      <c r="J466" s="16">
        <v>0.25</v>
      </c>
      <c r="K466" s="16">
        <v>0.24959490740740739</v>
      </c>
      <c r="L466" s="16">
        <v>2.042824074074074E-2</v>
      </c>
      <c r="M466" s="16">
        <v>0.23958333333333334</v>
      </c>
      <c r="N466" s="16">
        <v>0.26041666666666669</v>
      </c>
      <c r="O466" s="1">
        <v>1</v>
      </c>
      <c r="P466" s="3">
        <v>0</v>
      </c>
      <c r="Q466" s="3">
        <v>6</v>
      </c>
      <c r="R466" s="11">
        <v>0.25067129629629636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4.0509259259259258E-4</v>
      </c>
      <c r="AE466" s="4">
        <v>2.0833333333333332E-2</v>
      </c>
      <c r="AF466" s="4">
        <v>2.0833333333333332E-2</v>
      </c>
      <c r="AG466" s="4">
        <v>2.0833333333333332E-2</v>
      </c>
      <c r="AH466" s="4">
        <v>2.0833333333333332E-2</v>
      </c>
      <c r="AI466" s="4">
        <v>2.0833333333333332E-2</v>
      </c>
      <c r="AJ466" s="4">
        <v>2.0833333333333332E-2</v>
      </c>
      <c r="AK466" s="4">
        <v>2.0833333333333332E-2</v>
      </c>
      <c r="AL466" s="4">
        <v>2.0833333333333332E-2</v>
      </c>
      <c r="AM466" s="4">
        <v>2.0833333333333332E-2</v>
      </c>
      <c r="AN466" s="4">
        <v>2.0833333333333332E-2</v>
      </c>
      <c r="AO466" s="4">
        <v>2.0833333333333332E-2</v>
      </c>
      <c r="AP466" s="4">
        <v>2.0833333333333332E-2</v>
      </c>
      <c r="AQ466" s="4">
        <v>2.6620370370370372E-4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</row>
    <row r="467" spans="2:66" x14ac:dyDescent="0.25">
      <c r="B467">
        <v>34682</v>
      </c>
      <c r="C467" s="2" t="s">
        <v>668</v>
      </c>
      <c r="D467" s="2">
        <v>33753924</v>
      </c>
      <c r="E467" s="2" t="s">
        <v>63</v>
      </c>
      <c r="F467" s="1" t="s">
        <v>6</v>
      </c>
      <c r="G467" s="1">
        <v>435</v>
      </c>
      <c r="H467" s="1" t="s">
        <v>932</v>
      </c>
      <c r="I467" s="1" t="s">
        <v>924</v>
      </c>
      <c r="J467" s="16">
        <v>0.25</v>
      </c>
      <c r="K467" s="16">
        <v>0.25094907407407407</v>
      </c>
      <c r="L467" s="16">
        <v>9.490740740740744E-4</v>
      </c>
      <c r="M467" s="16">
        <v>0.23958333333333334</v>
      </c>
      <c r="N467" s="16">
        <v>0.26041666666666669</v>
      </c>
      <c r="O467" s="1">
        <v>1</v>
      </c>
      <c r="P467" s="3">
        <v>0</v>
      </c>
      <c r="Q467" s="3">
        <v>6</v>
      </c>
      <c r="R467" s="11">
        <v>0.27259259259259261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1.9884259259259258E-2</v>
      </c>
      <c r="AF467" s="4">
        <v>2.0833333333333332E-2</v>
      </c>
      <c r="AG467" s="4">
        <v>2.0833333333333332E-2</v>
      </c>
      <c r="AH467" s="4">
        <v>2.0833333333333332E-2</v>
      </c>
      <c r="AI467" s="4">
        <v>2.0833333333333332E-2</v>
      </c>
      <c r="AJ467" s="4">
        <v>2.0833333333333332E-2</v>
      </c>
      <c r="AK467" s="4">
        <v>2.0833333333333332E-2</v>
      </c>
      <c r="AL467" s="4">
        <v>2.0833333333333332E-2</v>
      </c>
      <c r="AM467" s="4">
        <v>2.0833333333333332E-2</v>
      </c>
      <c r="AN467" s="4">
        <v>2.0833333333333332E-2</v>
      </c>
      <c r="AO467" s="4">
        <v>2.0833333333333332E-2</v>
      </c>
      <c r="AP467" s="4">
        <v>2.0833333333333332E-2</v>
      </c>
      <c r="AQ467" s="4">
        <v>2.0833333333333332E-2</v>
      </c>
      <c r="AR467" s="4">
        <v>2.7083333333333334E-3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</row>
    <row r="468" spans="2:66" x14ac:dyDescent="0.25">
      <c r="B468">
        <v>34690</v>
      </c>
      <c r="C468" s="2" t="s">
        <v>286</v>
      </c>
      <c r="D468" s="2">
        <v>37479396</v>
      </c>
      <c r="E468" s="2" t="s">
        <v>113</v>
      </c>
      <c r="F468" s="1" t="s">
        <v>12</v>
      </c>
      <c r="G468" s="1">
        <v>504</v>
      </c>
      <c r="H468" s="1" t="s">
        <v>945</v>
      </c>
      <c r="I468" s="1" t="s">
        <v>924</v>
      </c>
      <c r="J468" s="16">
        <v>0.64583333333333337</v>
      </c>
      <c r="K468" s="16">
        <v>0.64851851851851861</v>
      </c>
      <c r="L468" s="16">
        <v>2.6851851851851828E-3</v>
      </c>
      <c r="M468" s="16">
        <v>0.63541666666666674</v>
      </c>
      <c r="N468" s="16">
        <v>0.65625</v>
      </c>
      <c r="O468" s="1">
        <v>1</v>
      </c>
      <c r="P468" s="3">
        <v>0</v>
      </c>
      <c r="Q468" s="3">
        <v>6</v>
      </c>
      <c r="R468" s="11">
        <v>0.24734953703703708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1.8148148148148146E-2</v>
      </c>
      <c r="AY468" s="4">
        <v>2.0833333333333332E-2</v>
      </c>
      <c r="AZ468" s="4">
        <v>2.0833333333333332E-2</v>
      </c>
      <c r="BA468" s="4">
        <v>2.0833333333333332E-2</v>
      </c>
      <c r="BB468" s="4">
        <v>2.0833333333333332E-2</v>
      </c>
      <c r="BC468" s="4">
        <v>2.0833333333333332E-2</v>
      </c>
      <c r="BD468" s="4">
        <v>2.0833333333333332E-2</v>
      </c>
      <c r="BE468" s="4">
        <v>2.0833333333333332E-2</v>
      </c>
      <c r="BF468" s="4">
        <v>2.0833333333333332E-2</v>
      </c>
      <c r="BG468" s="4">
        <v>2.0833333333333332E-2</v>
      </c>
      <c r="BH468" s="4">
        <v>2.0833333333333332E-2</v>
      </c>
      <c r="BI468" s="4">
        <v>2.0833333333333332E-2</v>
      </c>
      <c r="BJ468" s="4">
        <v>3.4722222222222222E-5</v>
      </c>
      <c r="BK468" s="4">
        <v>0</v>
      </c>
      <c r="BL468" s="4">
        <v>0</v>
      </c>
      <c r="BM468" s="4">
        <v>0</v>
      </c>
      <c r="BN468" s="4">
        <v>0</v>
      </c>
    </row>
    <row r="469" spans="2:66" x14ac:dyDescent="0.25">
      <c r="B469">
        <v>34698</v>
      </c>
      <c r="C469" s="2" t="s">
        <v>717</v>
      </c>
      <c r="D469" s="2">
        <v>30759272</v>
      </c>
      <c r="E469" s="2" t="s">
        <v>88</v>
      </c>
      <c r="F469" s="1" t="s">
        <v>3</v>
      </c>
      <c r="G469" s="1">
        <v>1120</v>
      </c>
      <c r="H469" s="1" t="s">
        <v>943</v>
      </c>
      <c r="I469" s="1" t="s">
        <v>925</v>
      </c>
      <c r="J469" s="16">
        <v>0.58333333333333337</v>
      </c>
      <c r="K469" s="16">
        <v>0.58262731481481478</v>
      </c>
      <c r="L469" s="16">
        <v>2.0127314814814813E-2</v>
      </c>
      <c r="M469" s="16">
        <v>0.57291666666666674</v>
      </c>
      <c r="N469" s="16">
        <v>0.59375</v>
      </c>
      <c r="O469" s="1">
        <v>1</v>
      </c>
      <c r="P469" s="3">
        <v>0</v>
      </c>
      <c r="Q469" s="3">
        <v>6</v>
      </c>
      <c r="R469" s="11">
        <v>0.2530324074074074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7.0601851851851847E-4</v>
      </c>
      <c r="AU469" s="4">
        <v>2.0833333333333332E-2</v>
      </c>
      <c r="AV469" s="4">
        <v>2.0833333333333332E-2</v>
      </c>
      <c r="AW469" s="4">
        <v>2.0833333333333332E-2</v>
      </c>
      <c r="AX469" s="4">
        <v>2.0833333333333332E-2</v>
      </c>
      <c r="AY469" s="4">
        <v>2.0833333333333332E-2</v>
      </c>
      <c r="AZ469" s="4">
        <v>2.0833333333333332E-2</v>
      </c>
      <c r="BA469" s="4">
        <v>2.0833333333333332E-2</v>
      </c>
      <c r="BB469" s="4">
        <v>2.0833333333333332E-2</v>
      </c>
      <c r="BC469" s="4">
        <v>2.0833333333333332E-2</v>
      </c>
      <c r="BD469" s="4">
        <v>2.0833333333333332E-2</v>
      </c>
      <c r="BE469" s="4">
        <v>2.0833333333333332E-2</v>
      </c>
      <c r="BF469" s="4">
        <v>2.0833333333333332E-2</v>
      </c>
      <c r="BG469" s="4">
        <v>2.3263888888888887E-3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</row>
    <row r="470" spans="2:66" x14ac:dyDescent="0.25">
      <c r="B470">
        <v>34701</v>
      </c>
      <c r="C470" s="2" t="s">
        <v>771</v>
      </c>
      <c r="D470" s="2">
        <v>33732710</v>
      </c>
      <c r="E470" s="2" t="s">
        <v>14</v>
      </c>
      <c r="F470" s="1" t="s">
        <v>12</v>
      </c>
      <c r="G470" s="1">
        <v>504</v>
      </c>
      <c r="H470" s="1" t="s">
        <v>945</v>
      </c>
      <c r="I470" s="1" t="s">
        <v>924</v>
      </c>
      <c r="J470" s="16">
        <v>0.66666666666666663</v>
      </c>
      <c r="K470" s="16">
        <v>0.66630787037037043</v>
      </c>
      <c r="L470" s="16">
        <v>2.0474537037037034E-2</v>
      </c>
      <c r="M470" s="16">
        <v>0.65625</v>
      </c>
      <c r="N470" s="16">
        <v>0.67708333333333326</v>
      </c>
      <c r="O470" s="1">
        <v>1</v>
      </c>
      <c r="P470" s="3">
        <v>0</v>
      </c>
      <c r="Q470" s="3">
        <v>7.0000000000000018</v>
      </c>
      <c r="R470" s="11">
        <v>0.29303240740740738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3.5879629629629635E-4</v>
      </c>
      <c r="AY470" s="4">
        <v>2.0833333333333332E-2</v>
      </c>
      <c r="AZ470" s="4">
        <v>2.0833333333333332E-2</v>
      </c>
      <c r="BA470" s="4">
        <v>2.0833333333333332E-2</v>
      </c>
      <c r="BB470" s="4">
        <v>2.0833333333333332E-2</v>
      </c>
      <c r="BC470" s="4">
        <v>2.0833333333333332E-2</v>
      </c>
      <c r="BD470" s="4">
        <v>2.0833333333333332E-2</v>
      </c>
      <c r="BE470" s="4">
        <v>2.0833333333333332E-2</v>
      </c>
      <c r="BF470" s="4">
        <v>2.0833333333333332E-2</v>
      </c>
      <c r="BG470" s="4">
        <v>2.0833333333333332E-2</v>
      </c>
      <c r="BH470" s="4">
        <v>2.0833333333333332E-2</v>
      </c>
      <c r="BI470" s="4">
        <v>2.0833333333333332E-2</v>
      </c>
      <c r="BJ470" s="4">
        <v>2.0833333333333332E-2</v>
      </c>
      <c r="BK470" s="4">
        <v>2.0833333333333332E-2</v>
      </c>
      <c r="BL470" s="4">
        <v>2.0833333333333332E-2</v>
      </c>
      <c r="BM470" s="4">
        <v>1.0069444444444444E-3</v>
      </c>
      <c r="BN470" s="4">
        <v>0</v>
      </c>
    </row>
    <row r="471" spans="2:66" x14ac:dyDescent="0.25">
      <c r="B471">
        <v>34703</v>
      </c>
      <c r="C471" s="2" t="s">
        <v>744</v>
      </c>
      <c r="D471" s="2">
        <v>39138984</v>
      </c>
      <c r="E471" s="2" t="s">
        <v>30</v>
      </c>
      <c r="F471" s="1" t="s">
        <v>3</v>
      </c>
      <c r="G471" s="1">
        <v>923</v>
      </c>
      <c r="H471" s="1" t="s">
        <v>931</v>
      </c>
      <c r="I471" s="1" t="s">
        <v>924</v>
      </c>
      <c r="J471" s="16">
        <v>0.41666666666666669</v>
      </c>
      <c r="K471" s="16">
        <v>0.41900462962962964</v>
      </c>
      <c r="L471" s="16">
        <v>2.3379629629629618E-3</v>
      </c>
      <c r="M471" s="16">
        <v>0.40625</v>
      </c>
      <c r="N471" s="16">
        <v>0.42708333333333337</v>
      </c>
      <c r="O471" s="1">
        <v>1</v>
      </c>
      <c r="P471" s="3">
        <v>0</v>
      </c>
      <c r="Q471" s="3">
        <v>5</v>
      </c>
      <c r="R471" s="11">
        <v>0.20673611111111112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1.849537037037037E-2</v>
      </c>
      <c r="AN471" s="4">
        <v>2.0833333333333332E-2</v>
      </c>
      <c r="AO471" s="4">
        <v>2.0833333333333332E-2</v>
      </c>
      <c r="AP471" s="4">
        <v>2.0833333333333332E-2</v>
      </c>
      <c r="AQ471" s="4">
        <v>2.0833333333333332E-2</v>
      </c>
      <c r="AR471" s="4">
        <v>2.0833333333333332E-2</v>
      </c>
      <c r="AS471" s="4">
        <v>2.0833333333333332E-2</v>
      </c>
      <c r="AT471" s="4">
        <v>2.0833333333333332E-2</v>
      </c>
      <c r="AU471" s="4">
        <v>2.0833333333333332E-2</v>
      </c>
      <c r="AV471" s="4">
        <v>2.0833333333333332E-2</v>
      </c>
      <c r="AW471" s="4">
        <v>7.407407407407407E-4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</row>
    <row r="472" spans="2:66" x14ac:dyDescent="0.25">
      <c r="B472">
        <v>34706</v>
      </c>
      <c r="C472" s="2" t="s">
        <v>419</v>
      </c>
      <c r="D472" s="2">
        <v>39781989</v>
      </c>
      <c r="E472" s="2" t="s">
        <v>19</v>
      </c>
      <c r="F472" s="1" t="s">
        <v>6</v>
      </c>
      <c r="G472" s="1">
        <v>590</v>
      </c>
      <c r="H472" s="1" t="s">
        <v>928</v>
      </c>
      <c r="I472" s="1" t="s">
        <v>924</v>
      </c>
      <c r="J472" s="16">
        <v>0.66666666666666663</v>
      </c>
      <c r="K472" s="16">
        <v>0.66888888888888887</v>
      </c>
      <c r="L472" s="16">
        <v>2.2222222222222227E-3</v>
      </c>
      <c r="M472" s="16">
        <v>0.65625</v>
      </c>
      <c r="N472" s="16">
        <v>0.67708333333333326</v>
      </c>
      <c r="O472" s="1">
        <v>1</v>
      </c>
      <c r="P472" s="3">
        <v>0</v>
      </c>
      <c r="Q472" s="3">
        <v>7.0000000000000018</v>
      </c>
      <c r="R472" s="11">
        <v>0.28990740740740739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1.861111111111111E-2</v>
      </c>
      <c r="AZ472" s="4">
        <v>2.0833333333333332E-2</v>
      </c>
      <c r="BA472" s="4">
        <v>2.0833333333333332E-2</v>
      </c>
      <c r="BB472" s="4">
        <v>2.0833333333333332E-2</v>
      </c>
      <c r="BC472" s="4">
        <v>2.0833333333333332E-2</v>
      </c>
      <c r="BD472" s="4">
        <v>2.0833333333333332E-2</v>
      </c>
      <c r="BE472" s="4">
        <v>2.0833333333333332E-2</v>
      </c>
      <c r="BF472" s="4">
        <v>2.0833333333333332E-2</v>
      </c>
      <c r="BG472" s="4">
        <v>2.0833333333333332E-2</v>
      </c>
      <c r="BH472" s="4">
        <v>2.0833333333333332E-2</v>
      </c>
      <c r="BI472" s="4">
        <v>2.0833333333333332E-2</v>
      </c>
      <c r="BJ472" s="4">
        <v>2.0833333333333332E-2</v>
      </c>
      <c r="BK472" s="4">
        <v>2.0833333333333332E-2</v>
      </c>
      <c r="BL472" s="4">
        <v>2.0833333333333332E-2</v>
      </c>
      <c r="BM472" s="4">
        <v>4.6296296296296293E-4</v>
      </c>
      <c r="BN472" s="4">
        <v>0</v>
      </c>
    </row>
    <row r="473" spans="2:66" x14ac:dyDescent="0.25">
      <c r="B473">
        <v>34708</v>
      </c>
      <c r="C473" s="2" t="s">
        <v>600</v>
      </c>
      <c r="D473" s="2">
        <v>25613793</v>
      </c>
      <c r="E473" s="2" t="s">
        <v>44</v>
      </c>
      <c r="F473" s="1" t="s">
        <v>16</v>
      </c>
      <c r="G473" s="1">
        <v>440</v>
      </c>
      <c r="H473" s="1" t="s">
        <v>936</v>
      </c>
      <c r="I473" s="1" t="s">
        <v>924</v>
      </c>
      <c r="J473" s="16">
        <v>0.625</v>
      </c>
      <c r="K473" s="16">
        <v>0.62837962962962968</v>
      </c>
      <c r="L473" s="16">
        <v>3.3796296296296283E-3</v>
      </c>
      <c r="M473" s="16">
        <v>0.61458333333333337</v>
      </c>
      <c r="N473" s="16">
        <v>0.63541666666666663</v>
      </c>
      <c r="O473" s="1">
        <v>1</v>
      </c>
      <c r="P473" s="3">
        <v>0</v>
      </c>
      <c r="Q473" s="3">
        <v>6</v>
      </c>
      <c r="R473" s="11">
        <v>0.24670138888888893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1.7453703703703704E-2</v>
      </c>
      <c r="AX473" s="4">
        <v>2.0833333333333332E-2</v>
      </c>
      <c r="AY473" s="4">
        <v>2.0833333333333332E-2</v>
      </c>
      <c r="AZ473" s="4">
        <v>2.0833333333333332E-2</v>
      </c>
      <c r="BA473" s="4">
        <v>2.0833333333333332E-2</v>
      </c>
      <c r="BB473" s="4">
        <v>2.0833333333333332E-2</v>
      </c>
      <c r="BC473" s="4">
        <v>2.0833333333333332E-2</v>
      </c>
      <c r="BD473" s="4">
        <v>2.0833333333333332E-2</v>
      </c>
      <c r="BE473" s="4">
        <v>2.0833333333333332E-2</v>
      </c>
      <c r="BF473" s="4">
        <v>2.0833333333333332E-2</v>
      </c>
      <c r="BG473" s="4">
        <v>2.0833333333333332E-2</v>
      </c>
      <c r="BH473" s="4">
        <v>2.0833333333333332E-2</v>
      </c>
      <c r="BI473" s="4">
        <v>8.1018518518518516E-5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</row>
    <row r="474" spans="2:66" x14ac:dyDescent="0.25">
      <c r="B474">
        <v>34710</v>
      </c>
      <c r="C474" s="2" t="s">
        <v>206</v>
      </c>
      <c r="D474" s="2">
        <v>32804417</v>
      </c>
      <c r="E474" s="2" t="s">
        <v>90</v>
      </c>
      <c r="F474" s="1" t="s">
        <v>6</v>
      </c>
      <c r="G474" s="1">
        <v>590</v>
      </c>
      <c r="H474" s="1" t="s">
        <v>928</v>
      </c>
      <c r="I474" s="1" t="s">
        <v>924</v>
      </c>
      <c r="J474" s="16">
        <v>0.33333333333333331</v>
      </c>
      <c r="K474" s="16">
        <v>0.33624999999999999</v>
      </c>
      <c r="L474" s="16">
        <v>2.9166666666666646E-3</v>
      </c>
      <c r="M474" s="16">
        <v>0.32291666666666663</v>
      </c>
      <c r="N474" s="16">
        <v>0.34375</v>
      </c>
      <c r="O474" s="1">
        <v>1</v>
      </c>
      <c r="P474" s="3">
        <v>0</v>
      </c>
      <c r="Q474" s="3">
        <v>6.0000000000000018</v>
      </c>
      <c r="R474" s="11">
        <v>0.24675925925925929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1.7916666666666668E-2</v>
      </c>
      <c r="AJ474" s="4">
        <v>2.0833333333333332E-2</v>
      </c>
      <c r="AK474" s="4">
        <v>2.0833333333333332E-2</v>
      </c>
      <c r="AL474" s="4">
        <v>2.0833333333333332E-2</v>
      </c>
      <c r="AM474" s="4">
        <v>2.0833333333333332E-2</v>
      </c>
      <c r="AN474" s="4">
        <v>2.0833333333333332E-2</v>
      </c>
      <c r="AO474" s="4">
        <v>2.0833333333333332E-2</v>
      </c>
      <c r="AP474" s="4">
        <v>2.0833333333333332E-2</v>
      </c>
      <c r="AQ474" s="4">
        <v>2.0833333333333332E-2</v>
      </c>
      <c r="AR474" s="4">
        <v>2.0833333333333332E-2</v>
      </c>
      <c r="AS474" s="4">
        <v>2.0833333333333332E-2</v>
      </c>
      <c r="AT474" s="4">
        <v>2.0254629629629629E-2</v>
      </c>
      <c r="AU474" s="4">
        <v>2.5462962962962961E-4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</row>
    <row r="475" spans="2:66" x14ac:dyDescent="0.25">
      <c r="B475">
        <v>34712</v>
      </c>
      <c r="C475" s="2" t="s">
        <v>681</v>
      </c>
      <c r="D475" s="2">
        <v>36116276</v>
      </c>
      <c r="E475" s="2" t="s">
        <v>172</v>
      </c>
      <c r="F475" s="1" t="s">
        <v>16</v>
      </c>
      <c r="G475" s="1">
        <v>440</v>
      </c>
      <c r="H475" s="1" t="s">
        <v>939</v>
      </c>
      <c r="I475" s="1" t="s">
        <v>924</v>
      </c>
      <c r="J475" s="16">
        <v>0.625</v>
      </c>
      <c r="K475" s="16">
        <v>0.63185185185185189</v>
      </c>
      <c r="L475" s="16">
        <v>6.8518518518518503E-3</v>
      </c>
      <c r="M475" s="16">
        <v>0.61458333333333337</v>
      </c>
      <c r="N475" s="16">
        <v>0.63541666666666663</v>
      </c>
      <c r="O475" s="1">
        <v>1</v>
      </c>
      <c r="P475" s="3">
        <v>0</v>
      </c>
      <c r="Q475" s="3">
        <v>6</v>
      </c>
      <c r="R475" s="11">
        <v>0.25457175925925929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1.3981481481481482E-2</v>
      </c>
      <c r="AX475" s="4">
        <v>2.0833333333333332E-2</v>
      </c>
      <c r="AY475" s="4">
        <v>2.0833333333333332E-2</v>
      </c>
      <c r="AZ475" s="4">
        <v>2.0833333333333332E-2</v>
      </c>
      <c r="BA475" s="4">
        <v>2.0833333333333332E-2</v>
      </c>
      <c r="BB475" s="4">
        <v>2.0833333333333332E-2</v>
      </c>
      <c r="BC475" s="4">
        <v>2.0833333333333332E-2</v>
      </c>
      <c r="BD475" s="4">
        <v>2.0833333333333332E-2</v>
      </c>
      <c r="BE475" s="4">
        <v>2.0833333333333332E-2</v>
      </c>
      <c r="BF475" s="4">
        <v>2.0833333333333332E-2</v>
      </c>
      <c r="BG475" s="4">
        <v>2.0833333333333332E-2</v>
      </c>
      <c r="BH475" s="4">
        <v>2.0833333333333332E-2</v>
      </c>
      <c r="BI475" s="4">
        <v>1.1423611111111112E-2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</row>
    <row r="476" spans="2:66" x14ac:dyDescent="0.25">
      <c r="B476">
        <v>34718</v>
      </c>
      <c r="C476" s="2" t="s">
        <v>682</v>
      </c>
      <c r="D476" s="2">
        <v>36141904</v>
      </c>
      <c r="E476" s="2" t="s">
        <v>96</v>
      </c>
      <c r="F476" s="1" t="s">
        <v>16</v>
      </c>
      <c r="G476" s="1">
        <v>590</v>
      </c>
      <c r="H476" s="1" t="s">
        <v>928</v>
      </c>
      <c r="I476" s="1" t="s">
        <v>924</v>
      </c>
      <c r="J476" s="16">
        <v>0.33333333333333331</v>
      </c>
      <c r="K476" s="16">
        <v>0.3367708333333333</v>
      </c>
      <c r="L476" s="16">
        <v>3.4374999999999996E-3</v>
      </c>
      <c r="M476" s="16">
        <v>0.32291666666666663</v>
      </c>
      <c r="N476" s="16">
        <v>0.34375</v>
      </c>
      <c r="O476" s="1">
        <v>1</v>
      </c>
      <c r="P476" s="3">
        <v>0</v>
      </c>
      <c r="Q476" s="3">
        <v>7</v>
      </c>
      <c r="R476" s="11">
        <v>0.28839120370370375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1.7395833333333336E-2</v>
      </c>
      <c r="AJ476" s="4">
        <v>2.0833333333333332E-2</v>
      </c>
      <c r="AK476" s="4">
        <v>2.0833333333333332E-2</v>
      </c>
      <c r="AL476" s="4">
        <v>2.0833333333333332E-2</v>
      </c>
      <c r="AM476" s="4">
        <v>2.0833333333333332E-2</v>
      </c>
      <c r="AN476" s="4">
        <v>2.0833333333333332E-2</v>
      </c>
      <c r="AO476" s="4">
        <v>2.0833333333333332E-2</v>
      </c>
      <c r="AP476" s="4">
        <v>2.0833333333333332E-2</v>
      </c>
      <c r="AQ476" s="4">
        <v>2.0833333333333332E-2</v>
      </c>
      <c r="AR476" s="4">
        <v>2.0833333333333332E-2</v>
      </c>
      <c r="AS476" s="4">
        <v>2.0833333333333332E-2</v>
      </c>
      <c r="AT476" s="4">
        <v>2.0833333333333332E-2</v>
      </c>
      <c r="AU476" s="4">
        <v>2.0833333333333332E-2</v>
      </c>
      <c r="AV476" s="4">
        <v>2.0833333333333332E-2</v>
      </c>
      <c r="AW476" s="4">
        <v>1.6203703703703703E-4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</row>
    <row r="477" spans="2:66" x14ac:dyDescent="0.25">
      <c r="B477">
        <v>34736</v>
      </c>
      <c r="C477" s="2" t="s">
        <v>266</v>
      </c>
      <c r="D477" s="2">
        <v>28441272</v>
      </c>
      <c r="E477" s="2" t="s">
        <v>63</v>
      </c>
      <c r="F477" s="1" t="s">
        <v>6</v>
      </c>
      <c r="G477" s="1">
        <v>435</v>
      </c>
      <c r="H477" s="1" t="s">
        <v>932</v>
      </c>
      <c r="I477" s="1" t="s">
        <v>924</v>
      </c>
      <c r="J477" s="16">
        <v>0.375</v>
      </c>
      <c r="K477" s="16">
        <v>0.37484953703703705</v>
      </c>
      <c r="L477" s="16">
        <v>2.0682870370370369E-2</v>
      </c>
      <c r="M477" s="16">
        <v>0.36458333333333331</v>
      </c>
      <c r="N477" s="16">
        <v>0.38541666666666669</v>
      </c>
      <c r="O477" s="1">
        <v>1</v>
      </c>
      <c r="P477" s="3">
        <v>0</v>
      </c>
      <c r="Q477" s="3">
        <v>6</v>
      </c>
      <c r="R477" s="11">
        <v>0.25156250000000002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1.5046296296296297E-4</v>
      </c>
      <c r="AK477" s="4">
        <v>2.0833333333333332E-2</v>
      </c>
      <c r="AL477" s="4">
        <v>2.0833333333333332E-2</v>
      </c>
      <c r="AM477" s="4">
        <v>2.0833333333333332E-2</v>
      </c>
      <c r="AN477" s="4">
        <v>2.0833333333333332E-2</v>
      </c>
      <c r="AO477" s="4">
        <v>2.0833333333333332E-2</v>
      </c>
      <c r="AP477" s="4">
        <v>2.0833333333333332E-2</v>
      </c>
      <c r="AQ477" s="4">
        <v>2.0833333333333332E-2</v>
      </c>
      <c r="AR477" s="4">
        <v>2.0833333333333332E-2</v>
      </c>
      <c r="AS477" s="4">
        <v>2.0833333333333332E-2</v>
      </c>
      <c r="AT477" s="4">
        <v>2.0833333333333332E-2</v>
      </c>
      <c r="AU477" s="4">
        <v>2.0833333333333332E-2</v>
      </c>
      <c r="AV477" s="4">
        <v>2.0833333333333332E-2</v>
      </c>
      <c r="AW477" s="4">
        <v>1.4120370370370369E-3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</row>
    <row r="478" spans="2:66" x14ac:dyDescent="0.25">
      <c r="B478">
        <v>34742</v>
      </c>
      <c r="C478" s="2" t="s">
        <v>864</v>
      </c>
      <c r="D478" s="2">
        <v>33143982</v>
      </c>
      <c r="E478" s="2" t="s">
        <v>11</v>
      </c>
      <c r="F478" s="1" t="s">
        <v>12</v>
      </c>
      <c r="G478" s="1">
        <v>909</v>
      </c>
      <c r="H478" s="1" t="s">
        <v>927</v>
      </c>
      <c r="I478" s="1" t="s">
        <v>924</v>
      </c>
      <c r="J478" s="16">
        <v>0.58333333333333337</v>
      </c>
      <c r="K478" s="16">
        <v>0.58452546296296304</v>
      </c>
      <c r="L478" s="16">
        <v>1.1921296296296298E-3</v>
      </c>
      <c r="M478" s="16">
        <v>0.57291666666666674</v>
      </c>
      <c r="N478" s="16">
        <v>0.59375</v>
      </c>
      <c r="O478" s="1">
        <v>1</v>
      </c>
      <c r="P478" s="3">
        <v>0</v>
      </c>
      <c r="Q478" s="3">
        <v>6.9999999999999991</v>
      </c>
      <c r="R478" s="11">
        <v>0.29194444444444451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1.9641203703703706E-2</v>
      </c>
      <c r="AV478" s="4">
        <v>2.0833333333333332E-2</v>
      </c>
      <c r="AW478" s="4">
        <v>2.0833333333333332E-2</v>
      </c>
      <c r="AX478" s="4">
        <v>2.0833333333333332E-2</v>
      </c>
      <c r="AY478" s="4">
        <v>2.0833333333333332E-2</v>
      </c>
      <c r="AZ478" s="4">
        <v>2.0833333333333332E-2</v>
      </c>
      <c r="BA478" s="4">
        <v>2.0833333333333332E-2</v>
      </c>
      <c r="BB478" s="4">
        <v>2.0833333333333332E-2</v>
      </c>
      <c r="BC478" s="4">
        <v>2.0833333333333332E-2</v>
      </c>
      <c r="BD478" s="4">
        <v>2.0833333333333332E-2</v>
      </c>
      <c r="BE478" s="4">
        <v>2.0833333333333332E-2</v>
      </c>
      <c r="BF478" s="4">
        <v>2.0833333333333332E-2</v>
      </c>
      <c r="BG478" s="4">
        <v>2.0833333333333332E-2</v>
      </c>
      <c r="BH478" s="4">
        <v>2.0833333333333332E-2</v>
      </c>
      <c r="BI478" s="4">
        <v>1.4699074074074074E-3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</row>
    <row r="479" spans="2:66" x14ac:dyDescent="0.25">
      <c r="B479">
        <v>34751</v>
      </c>
      <c r="C479" s="2" t="s">
        <v>545</v>
      </c>
      <c r="D479" s="2">
        <v>37776978</v>
      </c>
      <c r="E479" s="2" t="s">
        <v>86</v>
      </c>
      <c r="F479" s="1" t="s">
        <v>6</v>
      </c>
      <c r="G479" s="1">
        <v>920</v>
      </c>
      <c r="H479" s="1" t="s">
        <v>930</v>
      </c>
      <c r="I479" s="1" t="s">
        <v>924</v>
      </c>
      <c r="J479" s="16">
        <v>0.625</v>
      </c>
      <c r="K479" s="16">
        <v>0.63503472222222224</v>
      </c>
      <c r="L479" s="16">
        <v>1.0034722222222221E-2</v>
      </c>
      <c r="M479" s="16">
        <v>0.61458333333333337</v>
      </c>
      <c r="N479" s="16">
        <v>0.63541666666666663</v>
      </c>
      <c r="O479" s="1">
        <v>1</v>
      </c>
      <c r="P479" s="3">
        <v>0</v>
      </c>
      <c r="Q479" s="3">
        <v>6</v>
      </c>
      <c r="R479" s="11">
        <v>0.24002314814814818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1.0798611111111111E-2</v>
      </c>
      <c r="AX479" s="4">
        <v>2.0833333333333332E-2</v>
      </c>
      <c r="AY479" s="4">
        <v>2.0833333333333332E-2</v>
      </c>
      <c r="AZ479" s="4">
        <v>2.0833333333333332E-2</v>
      </c>
      <c r="BA479" s="4">
        <v>2.0833333333333332E-2</v>
      </c>
      <c r="BB479" s="4">
        <v>2.0833333333333332E-2</v>
      </c>
      <c r="BC479" s="4">
        <v>2.0833333333333332E-2</v>
      </c>
      <c r="BD479" s="4">
        <v>2.0833333333333332E-2</v>
      </c>
      <c r="BE479" s="4">
        <v>2.0833333333333332E-2</v>
      </c>
      <c r="BF479" s="4">
        <v>2.0833333333333332E-2</v>
      </c>
      <c r="BG479" s="4">
        <v>2.0833333333333332E-2</v>
      </c>
      <c r="BH479" s="4">
        <v>2.0833333333333332E-2</v>
      </c>
      <c r="BI479" s="4">
        <v>5.7870370370370366E-5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</row>
    <row r="480" spans="2:66" x14ac:dyDescent="0.25">
      <c r="B480">
        <v>34756</v>
      </c>
      <c r="C480" s="2" t="s">
        <v>212</v>
      </c>
      <c r="D480" s="2">
        <v>33724980</v>
      </c>
      <c r="E480" s="2" t="s">
        <v>14</v>
      </c>
      <c r="F480" s="1" t="s">
        <v>12</v>
      </c>
      <c r="G480" s="1">
        <v>504</v>
      </c>
      <c r="H480" s="1" t="s">
        <v>945</v>
      </c>
      <c r="I480" s="1" t="s">
        <v>924</v>
      </c>
      <c r="J480" s="16">
        <v>0.625</v>
      </c>
      <c r="K480" s="16">
        <v>0.62498842592592585</v>
      </c>
      <c r="L480" s="16">
        <v>2.0821759259259259E-2</v>
      </c>
      <c r="M480" s="16">
        <v>0.61458333333333337</v>
      </c>
      <c r="N480" s="16">
        <v>0.63541666666666663</v>
      </c>
      <c r="O480" s="1">
        <v>1</v>
      </c>
      <c r="P480" s="3">
        <v>0</v>
      </c>
      <c r="Q480" s="3">
        <v>6</v>
      </c>
      <c r="R480" s="11">
        <v>0.25285879629629632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1.1574074074074073E-5</v>
      </c>
      <c r="AW480" s="4">
        <v>2.0833333333333332E-2</v>
      </c>
      <c r="AX480" s="4">
        <v>2.0833333333333332E-2</v>
      </c>
      <c r="AY480" s="4">
        <v>2.0833333333333332E-2</v>
      </c>
      <c r="AZ480" s="4">
        <v>2.0833333333333332E-2</v>
      </c>
      <c r="BA480" s="4">
        <v>2.0833333333333332E-2</v>
      </c>
      <c r="BB480" s="4">
        <v>2.0833333333333332E-2</v>
      </c>
      <c r="BC480" s="4">
        <v>2.0833333333333332E-2</v>
      </c>
      <c r="BD480" s="4">
        <v>2.0833333333333332E-2</v>
      </c>
      <c r="BE480" s="4">
        <v>2.0833333333333332E-2</v>
      </c>
      <c r="BF480" s="4">
        <v>2.0833333333333332E-2</v>
      </c>
      <c r="BG480" s="4">
        <v>2.0833333333333332E-2</v>
      </c>
      <c r="BH480" s="4">
        <v>2.0833333333333332E-2</v>
      </c>
      <c r="BI480" s="4">
        <v>2.8472222222222219E-3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</row>
    <row r="481" spans="2:66" x14ac:dyDescent="0.25">
      <c r="B481">
        <v>34763</v>
      </c>
      <c r="C481" s="2" t="s">
        <v>842</v>
      </c>
      <c r="D481" s="2">
        <v>37169570</v>
      </c>
      <c r="E481" s="2" t="s">
        <v>42</v>
      </c>
      <c r="F481" s="1" t="s">
        <v>12</v>
      </c>
      <c r="G481" s="1">
        <v>905</v>
      </c>
      <c r="H481" s="1" t="s">
        <v>940</v>
      </c>
      <c r="I481" s="1" t="s">
        <v>924</v>
      </c>
      <c r="J481" s="16">
        <v>0.6875</v>
      </c>
      <c r="K481" s="16">
        <v>0</v>
      </c>
      <c r="L481" s="16">
        <v>0</v>
      </c>
      <c r="M481" s="16">
        <v>0.67708333333333337</v>
      </c>
      <c r="N481" s="16">
        <v>0.69791666666666663</v>
      </c>
      <c r="O481" s="1">
        <v>1</v>
      </c>
      <c r="P481" s="3">
        <v>1</v>
      </c>
      <c r="Q481" s="3">
        <v>6</v>
      </c>
      <c r="R481" s="11">
        <v>0.33393518518518511</v>
      </c>
      <c r="S481" s="4">
        <v>2.0833333333333332E-2</v>
      </c>
      <c r="T481" s="4">
        <v>2.0833333333333332E-2</v>
      </c>
      <c r="U481" s="4">
        <v>2.0833333333333332E-2</v>
      </c>
      <c r="V481" s="4">
        <v>2.0833333333333332E-2</v>
      </c>
      <c r="W481" s="4">
        <v>4.6296296296296294E-5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4.9768518518518521E-4</v>
      </c>
      <c r="AZ481" s="4">
        <v>2.0833333333333332E-2</v>
      </c>
      <c r="BA481" s="4">
        <v>2.0833333333333332E-2</v>
      </c>
      <c r="BB481" s="4">
        <v>2.0833333333333332E-2</v>
      </c>
      <c r="BC481" s="4">
        <v>2.0833333333333332E-2</v>
      </c>
      <c r="BD481" s="4">
        <v>2.0833333333333332E-2</v>
      </c>
      <c r="BE481" s="4">
        <v>2.0833333333333332E-2</v>
      </c>
      <c r="BF481" s="4">
        <v>2.0833333333333332E-2</v>
      </c>
      <c r="BG481" s="4">
        <v>2.0833333333333332E-2</v>
      </c>
      <c r="BH481" s="4">
        <v>2.0833333333333332E-2</v>
      </c>
      <c r="BI481" s="4">
        <v>2.0833333333333332E-2</v>
      </c>
      <c r="BJ481" s="4">
        <v>2.0833333333333332E-2</v>
      </c>
      <c r="BK481" s="4">
        <v>2.0833333333333332E-2</v>
      </c>
      <c r="BL481" s="4">
        <v>5.7870370370370366E-5</v>
      </c>
      <c r="BM481" s="4">
        <v>0</v>
      </c>
      <c r="BN481" s="4">
        <v>0</v>
      </c>
    </row>
    <row r="482" spans="2:66" x14ac:dyDescent="0.25">
      <c r="B482">
        <v>34769</v>
      </c>
      <c r="C482" s="2" t="s">
        <v>579</v>
      </c>
      <c r="D482" s="2">
        <v>35517657</v>
      </c>
      <c r="E482" s="2" t="s">
        <v>201</v>
      </c>
      <c r="F482" s="1" t="s">
        <v>3</v>
      </c>
      <c r="G482" s="1">
        <v>925</v>
      </c>
      <c r="H482" s="1" t="s">
        <v>931</v>
      </c>
      <c r="I482" s="1" t="s">
        <v>924</v>
      </c>
      <c r="J482" s="16">
        <v>0.54166666666666663</v>
      </c>
      <c r="K482" s="16">
        <v>0.54182870370370362</v>
      </c>
      <c r="L482" s="16">
        <v>1.6203703703703692E-4</v>
      </c>
      <c r="M482" s="16">
        <v>0.53125</v>
      </c>
      <c r="N482" s="16">
        <v>0.55208333333333326</v>
      </c>
      <c r="O482" s="1">
        <v>1</v>
      </c>
      <c r="P482" s="3">
        <v>0</v>
      </c>
      <c r="Q482" s="3">
        <v>6</v>
      </c>
      <c r="R482" s="11">
        <v>0.25061342592592595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2.0671296296296295E-2</v>
      </c>
      <c r="AT482" s="4">
        <v>2.0833333333333332E-2</v>
      </c>
      <c r="AU482" s="4">
        <v>2.0833333333333332E-2</v>
      </c>
      <c r="AV482" s="4">
        <v>2.0833333333333332E-2</v>
      </c>
      <c r="AW482" s="4">
        <v>2.0833333333333332E-2</v>
      </c>
      <c r="AX482" s="4">
        <v>2.0833333333333332E-2</v>
      </c>
      <c r="AY482" s="4">
        <v>2.0833333333333332E-2</v>
      </c>
      <c r="AZ482" s="4">
        <v>2.0833333333333332E-2</v>
      </c>
      <c r="BA482" s="4">
        <v>2.0833333333333332E-2</v>
      </c>
      <c r="BB482" s="4">
        <v>2.0833333333333332E-2</v>
      </c>
      <c r="BC482" s="4">
        <v>2.0833333333333332E-2</v>
      </c>
      <c r="BD482" s="4">
        <v>2.0833333333333332E-2</v>
      </c>
      <c r="BE482" s="4">
        <v>7.7546296296296304E-4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</row>
    <row r="483" spans="2:66" x14ac:dyDescent="0.25">
      <c r="B483">
        <v>34781</v>
      </c>
      <c r="C483" s="2" t="s">
        <v>382</v>
      </c>
      <c r="D483" s="2">
        <v>35281438</v>
      </c>
      <c r="E483" s="2" t="s">
        <v>57</v>
      </c>
      <c r="F483" s="1" t="s">
        <v>6</v>
      </c>
      <c r="G483" s="1">
        <v>417</v>
      </c>
      <c r="H483" s="1" t="s">
        <v>934</v>
      </c>
      <c r="I483" s="1" t="s">
        <v>924</v>
      </c>
      <c r="J483" s="16">
        <v>0.625</v>
      </c>
      <c r="K483" s="16">
        <v>0.63747685185185188</v>
      </c>
      <c r="L483" s="16">
        <v>1.247685185185185E-2</v>
      </c>
      <c r="M483" s="16">
        <v>0.61458333333333337</v>
      </c>
      <c r="N483" s="16">
        <v>0.63541666666666663</v>
      </c>
      <c r="O483" s="1">
        <v>1</v>
      </c>
      <c r="P483" s="3">
        <v>1</v>
      </c>
      <c r="Q483" s="3">
        <v>6</v>
      </c>
      <c r="R483" s="11">
        <v>0.23732638888888893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8.3564814814814804E-3</v>
      </c>
      <c r="AX483" s="4">
        <v>2.0833333333333332E-2</v>
      </c>
      <c r="AY483" s="4">
        <v>2.0833333333333332E-2</v>
      </c>
      <c r="AZ483" s="4">
        <v>2.0833333333333332E-2</v>
      </c>
      <c r="BA483" s="4">
        <v>2.0833333333333332E-2</v>
      </c>
      <c r="BB483" s="4">
        <v>1.4490740740740742E-2</v>
      </c>
      <c r="BC483" s="4">
        <v>2.0833333333333332E-2</v>
      </c>
      <c r="BD483" s="4">
        <v>2.0833333333333332E-2</v>
      </c>
      <c r="BE483" s="4">
        <v>2.0833333333333332E-2</v>
      </c>
      <c r="BF483" s="4">
        <v>2.0833333333333332E-2</v>
      </c>
      <c r="BG483" s="4">
        <v>2.0833333333333332E-2</v>
      </c>
      <c r="BH483" s="4">
        <v>2.0833333333333332E-2</v>
      </c>
      <c r="BI483" s="4">
        <v>6.145833333333333E-3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</row>
    <row r="484" spans="2:66" x14ac:dyDescent="0.25">
      <c r="B484">
        <v>34782</v>
      </c>
      <c r="C484" s="2" t="s">
        <v>481</v>
      </c>
      <c r="D484" s="2">
        <v>31548033</v>
      </c>
      <c r="E484" s="2" t="s">
        <v>221</v>
      </c>
      <c r="F484" s="1" t="s">
        <v>6</v>
      </c>
      <c r="G484" s="1">
        <v>909</v>
      </c>
      <c r="H484" s="1" t="s">
        <v>927</v>
      </c>
      <c r="I484" s="1" t="s">
        <v>924</v>
      </c>
      <c r="J484" s="16">
        <v>0.25</v>
      </c>
      <c r="K484" s="16">
        <v>0.25282407407407409</v>
      </c>
      <c r="L484" s="16">
        <v>2.8240740740740726E-3</v>
      </c>
      <c r="M484" s="16">
        <v>0.23958333333333334</v>
      </c>
      <c r="N484" s="16">
        <v>0.26041666666666669</v>
      </c>
      <c r="O484" s="1">
        <v>1</v>
      </c>
      <c r="P484" s="3">
        <v>0</v>
      </c>
      <c r="Q484" s="3">
        <v>5</v>
      </c>
      <c r="R484" s="11">
        <v>0.19593750000000001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1.800925925925926E-2</v>
      </c>
      <c r="AF484" s="4">
        <v>2.0833333333333332E-2</v>
      </c>
      <c r="AG484" s="4">
        <v>2.0833333333333332E-2</v>
      </c>
      <c r="AH484" s="4">
        <v>2.0833333333333332E-2</v>
      </c>
      <c r="AI484" s="4">
        <v>1.1168981481481481E-2</v>
      </c>
      <c r="AJ484" s="4">
        <v>2.0833333333333332E-2</v>
      </c>
      <c r="AK484" s="4">
        <v>2.0833333333333332E-2</v>
      </c>
      <c r="AL484" s="4">
        <v>2.0833333333333332E-2</v>
      </c>
      <c r="AM484" s="4">
        <v>2.0833333333333332E-2</v>
      </c>
      <c r="AN484" s="4">
        <v>2.0833333333333332E-2</v>
      </c>
      <c r="AO484" s="4">
        <v>9.2592592592592588E-5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</row>
    <row r="485" spans="2:66" x14ac:dyDescent="0.25">
      <c r="B485">
        <v>34784</v>
      </c>
      <c r="C485" s="2" t="s">
        <v>828</v>
      </c>
      <c r="D485" s="2">
        <v>43436319</v>
      </c>
      <c r="E485" s="2" t="s">
        <v>32</v>
      </c>
      <c r="F485" s="1" t="s">
        <v>12</v>
      </c>
      <c r="G485" s="1">
        <v>587</v>
      </c>
      <c r="H485" s="1" t="s">
        <v>949</v>
      </c>
      <c r="I485" s="1" t="s">
        <v>924</v>
      </c>
      <c r="J485" s="16">
        <v>0.83333333333333337</v>
      </c>
      <c r="K485" s="16">
        <v>0</v>
      </c>
      <c r="L485" s="16">
        <v>0</v>
      </c>
      <c r="M485" s="16">
        <v>0.82291666666666674</v>
      </c>
      <c r="N485" s="16">
        <v>0.84375</v>
      </c>
      <c r="O485" s="1" t="s">
        <v>978</v>
      </c>
      <c r="P485" s="3" t="s">
        <v>978</v>
      </c>
      <c r="Q485" s="3" t="s">
        <v>979</v>
      </c>
      <c r="R485" s="11">
        <v>0.18792824074074077</v>
      </c>
      <c r="S485" s="4">
        <v>2.0833333333333332E-2</v>
      </c>
      <c r="T485" s="4">
        <v>6.9444444444444444E-5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3.5879629629629635E-4</v>
      </c>
      <c r="BG485" s="4">
        <v>2.0833333333333332E-2</v>
      </c>
      <c r="BH485" s="4">
        <v>2.0833333333333332E-2</v>
      </c>
      <c r="BI485" s="4">
        <v>2.0833333333333332E-2</v>
      </c>
      <c r="BJ485" s="4">
        <v>2.0833333333333332E-2</v>
      </c>
      <c r="BK485" s="4">
        <v>2.0833333333333332E-2</v>
      </c>
      <c r="BL485" s="4">
        <v>2.0833333333333332E-2</v>
      </c>
      <c r="BM485" s="4">
        <v>2.0833333333333332E-2</v>
      </c>
      <c r="BN485" s="4">
        <v>2.0833333333333332E-2</v>
      </c>
    </row>
    <row r="486" spans="2:66" x14ac:dyDescent="0.25">
      <c r="B486">
        <v>34785</v>
      </c>
      <c r="C486" s="2" t="s">
        <v>644</v>
      </c>
      <c r="D486" s="2">
        <v>36998538</v>
      </c>
      <c r="E486" s="2" t="s">
        <v>238</v>
      </c>
      <c r="F486" s="1" t="s">
        <v>3</v>
      </c>
      <c r="G486" s="1">
        <v>589</v>
      </c>
      <c r="H486" s="1" t="s">
        <v>942</v>
      </c>
      <c r="I486" s="1" t="s">
        <v>924</v>
      </c>
      <c r="J486" s="16">
        <v>0.70833333333333337</v>
      </c>
      <c r="K486" s="16">
        <v>0.70210648148148147</v>
      </c>
      <c r="L486" s="16">
        <v>1.4606481481481481E-2</v>
      </c>
      <c r="M486" s="16">
        <v>0.69791666666666674</v>
      </c>
      <c r="N486" s="16">
        <v>0.71875</v>
      </c>
      <c r="O486" s="1" t="s">
        <v>978</v>
      </c>
      <c r="P486" s="3" t="s">
        <v>978</v>
      </c>
      <c r="Q486" s="3" t="s">
        <v>979</v>
      </c>
      <c r="R486" s="11">
        <v>0.25637731481481485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6.2268518518518515E-3</v>
      </c>
      <c r="BA486" s="4">
        <v>2.0833333333333332E-2</v>
      </c>
      <c r="BB486" s="4">
        <v>2.0833333333333332E-2</v>
      </c>
      <c r="BC486" s="4">
        <v>2.0833333333333332E-2</v>
      </c>
      <c r="BD486" s="4">
        <v>2.0833333333333332E-2</v>
      </c>
      <c r="BE486" s="4">
        <v>2.0833333333333332E-2</v>
      </c>
      <c r="BF486" s="4">
        <v>2.0833333333333332E-2</v>
      </c>
      <c r="BG486" s="4">
        <v>2.0833333333333332E-2</v>
      </c>
      <c r="BH486" s="4">
        <v>2.0833333333333332E-2</v>
      </c>
      <c r="BI486" s="4">
        <v>2.0833333333333332E-2</v>
      </c>
      <c r="BJ486" s="4">
        <v>2.0833333333333332E-2</v>
      </c>
      <c r="BK486" s="4">
        <v>2.0833333333333332E-2</v>
      </c>
      <c r="BL486" s="4">
        <v>2.0833333333333332E-2</v>
      </c>
      <c r="BM486" s="4">
        <v>1.5046296296296297E-4</v>
      </c>
      <c r="BN486" s="4">
        <v>0</v>
      </c>
    </row>
    <row r="487" spans="2:66" x14ac:dyDescent="0.25">
      <c r="B487">
        <v>34786</v>
      </c>
      <c r="C487" s="2" t="s">
        <v>300</v>
      </c>
      <c r="D487" s="2">
        <v>38214987</v>
      </c>
      <c r="E487" s="2" t="s">
        <v>20</v>
      </c>
      <c r="F487" s="1" t="s">
        <v>6</v>
      </c>
      <c r="G487" s="1">
        <v>431</v>
      </c>
      <c r="H487" s="1" t="s">
        <v>929</v>
      </c>
      <c r="I487" s="1" t="s">
        <v>925</v>
      </c>
      <c r="J487" s="16">
        <v>0.625</v>
      </c>
      <c r="K487" s="16" t="s">
        <v>979</v>
      </c>
      <c r="L487" s="16" t="s">
        <v>979</v>
      </c>
      <c r="M487" s="16">
        <v>0.61458333333333337</v>
      </c>
      <c r="N487" s="16">
        <v>0.63541666666666663</v>
      </c>
      <c r="O487" s="1">
        <v>1</v>
      </c>
      <c r="P487" s="3">
        <v>1</v>
      </c>
      <c r="Q487" s="3">
        <v>6</v>
      </c>
      <c r="R487" s="11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</row>
    <row r="488" spans="2:66" x14ac:dyDescent="0.25">
      <c r="B488">
        <v>34787</v>
      </c>
      <c r="C488" s="2" t="s">
        <v>526</v>
      </c>
      <c r="D488" s="2">
        <v>44015121</v>
      </c>
      <c r="E488" s="2" t="s">
        <v>119</v>
      </c>
      <c r="F488" s="1" t="s">
        <v>6</v>
      </c>
      <c r="G488" s="1">
        <v>417</v>
      </c>
      <c r="H488" s="1" t="s">
        <v>934</v>
      </c>
      <c r="I488" s="1" t="s">
        <v>924</v>
      </c>
      <c r="J488" s="16">
        <v>0.35416666666666669</v>
      </c>
      <c r="K488" s="16">
        <v>0.35458333333333336</v>
      </c>
      <c r="L488" s="16">
        <v>4.1666666666666588E-4</v>
      </c>
      <c r="M488" s="16">
        <v>0.34375</v>
      </c>
      <c r="N488" s="16">
        <v>0.36458333333333337</v>
      </c>
      <c r="O488" s="1">
        <v>1</v>
      </c>
      <c r="P488" s="3">
        <v>0</v>
      </c>
      <c r="Q488" s="3">
        <v>7</v>
      </c>
      <c r="R488" s="11">
        <v>0.29369212962962965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2.0416666666666666E-2</v>
      </c>
      <c r="AK488" s="4">
        <v>2.0833333333333332E-2</v>
      </c>
      <c r="AL488" s="4">
        <v>2.0833333333333332E-2</v>
      </c>
      <c r="AM488" s="4">
        <v>2.0833333333333332E-2</v>
      </c>
      <c r="AN488" s="4">
        <v>2.0833333333333332E-2</v>
      </c>
      <c r="AO488" s="4">
        <v>2.0833333333333332E-2</v>
      </c>
      <c r="AP488" s="4">
        <v>2.0833333333333332E-2</v>
      </c>
      <c r="AQ488" s="4">
        <v>2.0833333333333332E-2</v>
      </c>
      <c r="AR488" s="4">
        <v>2.0833333333333332E-2</v>
      </c>
      <c r="AS488" s="4">
        <v>2.0833333333333332E-2</v>
      </c>
      <c r="AT488" s="4">
        <v>2.0833333333333332E-2</v>
      </c>
      <c r="AU488" s="4">
        <v>2.0833333333333332E-2</v>
      </c>
      <c r="AV488" s="4">
        <v>2.0833333333333332E-2</v>
      </c>
      <c r="AW488" s="4">
        <v>2.0833333333333332E-2</v>
      </c>
      <c r="AX488" s="4">
        <v>2.4421296296296296E-3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</row>
    <row r="489" spans="2:66" x14ac:dyDescent="0.25">
      <c r="B489">
        <v>34790</v>
      </c>
      <c r="C489" s="2" t="s">
        <v>162</v>
      </c>
      <c r="D489" s="2">
        <v>29989768</v>
      </c>
      <c r="E489" s="2" t="s">
        <v>76</v>
      </c>
      <c r="F489" s="1" t="s">
        <v>12</v>
      </c>
      <c r="G489" s="1">
        <v>590</v>
      </c>
      <c r="H489" s="1" t="s">
        <v>928</v>
      </c>
      <c r="I489" s="1" t="s">
        <v>924</v>
      </c>
      <c r="J489" s="16">
        <v>0.33333333333333331</v>
      </c>
      <c r="K489" s="16">
        <v>0.33421296296296293</v>
      </c>
      <c r="L489" s="16">
        <v>8.7962962962962951E-4</v>
      </c>
      <c r="M489" s="16">
        <v>0.32291666666666663</v>
      </c>
      <c r="N489" s="16">
        <v>0.34375</v>
      </c>
      <c r="O489" s="1">
        <v>1</v>
      </c>
      <c r="P489" s="3">
        <v>0</v>
      </c>
      <c r="Q489" s="3">
        <v>6.0000000000000018</v>
      </c>
      <c r="R489" s="11">
        <v>0.250150462962963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1.9953703703703706E-2</v>
      </c>
      <c r="AJ489" s="4">
        <v>2.0833333333333332E-2</v>
      </c>
      <c r="AK489" s="4">
        <v>2.0833333333333332E-2</v>
      </c>
      <c r="AL489" s="4">
        <v>2.0833333333333332E-2</v>
      </c>
      <c r="AM489" s="4">
        <v>2.0833333333333332E-2</v>
      </c>
      <c r="AN489" s="4">
        <v>2.0833333333333332E-2</v>
      </c>
      <c r="AO489" s="4">
        <v>2.0833333333333332E-2</v>
      </c>
      <c r="AP489" s="4">
        <v>2.0833333333333332E-2</v>
      </c>
      <c r="AQ489" s="4">
        <v>2.0833333333333332E-2</v>
      </c>
      <c r="AR489" s="4">
        <v>2.0833333333333332E-2</v>
      </c>
      <c r="AS489" s="4">
        <v>2.0833333333333332E-2</v>
      </c>
      <c r="AT489" s="4">
        <v>2.0833333333333332E-2</v>
      </c>
      <c r="AU489" s="4">
        <v>1.0300925925925926E-3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</row>
    <row r="490" spans="2:66" x14ac:dyDescent="0.25">
      <c r="B490">
        <v>34798</v>
      </c>
      <c r="C490" s="2" t="s">
        <v>775</v>
      </c>
      <c r="D490" s="2">
        <v>33978833</v>
      </c>
      <c r="E490" s="2" t="s">
        <v>946</v>
      </c>
      <c r="F490" s="1" t="s">
        <v>3</v>
      </c>
      <c r="G490" s="1">
        <v>589</v>
      </c>
      <c r="H490" s="1" t="s">
        <v>942</v>
      </c>
      <c r="I490" s="1" t="s">
        <v>924</v>
      </c>
      <c r="J490" s="16">
        <v>0.625</v>
      </c>
      <c r="K490" s="16">
        <v>1.8958333333333334E-2</v>
      </c>
      <c r="L490" s="16">
        <v>1.8958333333333334E-2</v>
      </c>
      <c r="M490" s="16">
        <v>0.61458333333333337</v>
      </c>
      <c r="N490" s="16">
        <v>0.63541666666666663</v>
      </c>
      <c r="O490" s="1">
        <v>1</v>
      </c>
      <c r="P490" s="3">
        <v>1</v>
      </c>
      <c r="Q490" s="3">
        <v>6</v>
      </c>
      <c r="R490" s="11">
        <v>0.25237268518518524</v>
      </c>
      <c r="S490" s="4">
        <v>1.8750000000000001E-3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1.9340277777777779E-2</v>
      </c>
      <c r="AX490" s="4">
        <v>2.0833333333333332E-2</v>
      </c>
      <c r="AY490" s="4">
        <v>2.0833333333333332E-2</v>
      </c>
      <c r="AZ490" s="4">
        <v>2.0833333333333332E-2</v>
      </c>
      <c r="BA490" s="4">
        <v>2.0833333333333332E-2</v>
      </c>
      <c r="BB490" s="4">
        <v>2.0833333333333332E-2</v>
      </c>
      <c r="BC490" s="4">
        <v>2.0833333333333332E-2</v>
      </c>
      <c r="BD490" s="4">
        <v>2.0277777777777777E-2</v>
      </c>
      <c r="BE490" s="4">
        <v>2.0833333333333332E-2</v>
      </c>
      <c r="BF490" s="4">
        <v>2.0833333333333332E-2</v>
      </c>
      <c r="BG490" s="4">
        <v>2.0833333333333332E-2</v>
      </c>
      <c r="BH490" s="4">
        <v>2.0833333333333332E-2</v>
      </c>
      <c r="BI490" s="4">
        <v>2.5462962962962961E-3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</row>
    <row r="491" spans="2:66" x14ac:dyDescent="0.25">
      <c r="B491">
        <v>34809</v>
      </c>
      <c r="C491" s="2" t="s">
        <v>508</v>
      </c>
      <c r="D491" s="2">
        <v>36271903</v>
      </c>
      <c r="E491" s="2" t="s">
        <v>186</v>
      </c>
      <c r="F491" s="1" t="s">
        <v>12</v>
      </c>
      <c r="G491" s="1">
        <v>1215</v>
      </c>
      <c r="H491" s="1" t="s">
        <v>941</v>
      </c>
      <c r="I491" s="1" t="s">
        <v>924</v>
      </c>
      <c r="J491" s="16">
        <v>0.375</v>
      </c>
      <c r="K491" s="16">
        <v>0.37534722222222222</v>
      </c>
      <c r="L491" s="16">
        <v>3.4722222222222099E-4</v>
      </c>
      <c r="M491" s="16">
        <v>0.36458333333333331</v>
      </c>
      <c r="N491" s="16">
        <v>0.38541666666666669</v>
      </c>
      <c r="O491" s="1">
        <v>1</v>
      </c>
      <c r="P491" s="3">
        <v>0</v>
      </c>
      <c r="Q491" s="3">
        <v>6</v>
      </c>
      <c r="R491" s="11">
        <v>0.25026620370370373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2.0486111111111111E-2</v>
      </c>
      <c r="AL491" s="4">
        <v>2.0833333333333332E-2</v>
      </c>
      <c r="AM491" s="4">
        <v>2.0833333333333332E-2</v>
      </c>
      <c r="AN491" s="4">
        <v>2.0833333333333332E-2</v>
      </c>
      <c r="AO491" s="4">
        <v>2.0833333333333332E-2</v>
      </c>
      <c r="AP491" s="4">
        <v>2.0833333333333332E-2</v>
      </c>
      <c r="AQ491" s="4">
        <v>2.0833333333333332E-2</v>
      </c>
      <c r="AR491" s="4">
        <v>2.0833333333333332E-2</v>
      </c>
      <c r="AS491" s="4">
        <v>2.0833333333333332E-2</v>
      </c>
      <c r="AT491" s="4">
        <v>2.0833333333333332E-2</v>
      </c>
      <c r="AU491" s="4">
        <v>2.0833333333333332E-2</v>
      </c>
      <c r="AV491" s="4">
        <v>2.0833333333333332E-2</v>
      </c>
      <c r="AW491" s="4">
        <v>6.134259259259259E-4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</row>
    <row r="492" spans="2:66" x14ac:dyDescent="0.25">
      <c r="B492">
        <v>34817</v>
      </c>
      <c r="C492" s="2" t="s">
        <v>685</v>
      </c>
      <c r="D492" s="2">
        <v>36337942</v>
      </c>
      <c r="E492" s="2" t="s">
        <v>221</v>
      </c>
      <c r="F492" s="1" t="s">
        <v>6</v>
      </c>
      <c r="G492" s="1">
        <v>909</v>
      </c>
      <c r="H492" s="1" t="s">
        <v>927</v>
      </c>
      <c r="I492" s="1" t="s">
        <v>924</v>
      </c>
      <c r="J492" s="16">
        <v>0.33333333333333331</v>
      </c>
      <c r="K492" s="16">
        <v>0.3398032407407407</v>
      </c>
      <c r="L492" s="16">
        <v>6.4699074074074069E-3</v>
      </c>
      <c r="M492" s="16">
        <v>0.32291666666666663</v>
      </c>
      <c r="N492" s="16">
        <v>0.34375</v>
      </c>
      <c r="O492" s="1">
        <v>1</v>
      </c>
      <c r="P492" s="3">
        <v>0</v>
      </c>
      <c r="Q492" s="3">
        <v>6.0000000000000018</v>
      </c>
      <c r="R492" s="11">
        <v>0.243900462962963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1.4363425925925925E-2</v>
      </c>
      <c r="AJ492" s="4">
        <v>2.0833333333333332E-2</v>
      </c>
      <c r="AK492" s="4">
        <v>2.0833333333333332E-2</v>
      </c>
      <c r="AL492" s="4">
        <v>2.0833333333333332E-2</v>
      </c>
      <c r="AM492" s="4">
        <v>2.0833333333333332E-2</v>
      </c>
      <c r="AN492" s="4">
        <v>2.0833333333333332E-2</v>
      </c>
      <c r="AO492" s="4">
        <v>2.0833333333333332E-2</v>
      </c>
      <c r="AP492" s="4">
        <v>2.0833333333333332E-2</v>
      </c>
      <c r="AQ492" s="4">
        <v>2.0833333333333332E-2</v>
      </c>
      <c r="AR492" s="4">
        <v>2.0833333333333332E-2</v>
      </c>
      <c r="AS492" s="4">
        <v>2.0833333333333332E-2</v>
      </c>
      <c r="AT492" s="4">
        <v>2.0833333333333332E-2</v>
      </c>
      <c r="AU492" s="4">
        <v>3.7037037037037035E-4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</row>
    <row r="493" spans="2:66" x14ac:dyDescent="0.25">
      <c r="B493">
        <v>34819</v>
      </c>
      <c r="C493" s="2" t="s">
        <v>493</v>
      </c>
      <c r="D493" s="2">
        <v>33229163</v>
      </c>
      <c r="E493" s="2" t="s">
        <v>186</v>
      </c>
      <c r="F493" s="1" t="s">
        <v>12</v>
      </c>
      <c r="G493" s="1">
        <v>1215</v>
      </c>
      <c r="H493" s="1" t="s">
        <v>941</v>
      </c>
      <c r="I493" s="1" t="s">
        <v>924</v>
      </c>
      <c r="J493" s="16">
        <v>0.375</v>
      </c>
      <c r="K493" s="16">
        <v>0.37464120370370374</v>
      </c>
      <c r="L493" s="16">
        <v>2.0474537037037034E-2</v>
      </c>
      <c r="M493" s="16">
        <v>0.36458333333333331</v>
      </c>
      <c r="N493" s="16">
        <v>0.38541666666666669</v>
      </c>
      <c r="O493" s="1">
        <v>1</v>
      </c>
      <c r="P493" s="3">
        <v>0</v>
      </c>
      <c r="Q493" s="3">
        <v>6</v>
      </c>
      <c r="R493" s="11">
        <v>0.25583333333333336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3.5879629629629635E-4</v>
      </c>
      <c r="AK493" s="4">
        <v>2.0833333333333332E-2</v>
      </c>
      <c r="AL493" s="4">
        <v>2.0833333333333332E-2</v>
      </c>
      <c r="AM493" s="4">
        <v>2.0833333333333332E-2</v>
      </c>
      <c r="AN493" s="4">
        <v>2.0833333333333332E-2</v>
      </c>
      <c r="AO493" s="4">
        <v>2.0833333333333332E-2</v>
      </c>
      <c r="AP493" s="4">
        <v>2.0833333333333332E-2</v>
      </c>
      <c r="AQ493" s="4">
        <v>2.0833333333333332E-2</v>
      </c>
      <c r="AR493" s="4">
        <v>2.0833333333333332E-2</v>
      </c>
      <c r="AS493" s="4">
        <v>2.0833333333333332E-2</v>
      </c>
      <c r="AT493" s="4">
        <v>2.0833333333333332E-2</v>
      </c>
      <c r="AU493" s="4">
        <v>2.0833333333333332E-2</v>
      </c>
      <c r="AV493" s="4">
        <v>2.0833333333333332E-2</v>
      </c>
      <c r="AW493" s="4">
        <v>5.4745370370370373E-3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</row>
    <row r="494" spans="2:66" x14ac:dyDescent="0.25">
      <c r="B494">
        <v>34822</v>
      </c>
      <c r="C494" s="2" t="s">
        <v>479</v>
      </c>
      <c r="D494" s="2">
        <v>31246906</v>
      </c>
      <c r="E494" s="2" t="s">
        <v>131</v>
      </c>
      <c r="F494" s="1" t="s">
        <v>12</v>
      </c>
      <c r="G494" s="1">
        <v>504</v>
      </c>
      <c r="H494" s="1" t="s">
        <v>945</v>
      </c>
      <c r="I494" s="1" t="s">
        <v>924</v>
      </c>
      <c r="J494" s="16">
        <v>0.625</v>
      </c>
      <c r="K494" s="16">
        <v>0.62701388888888887</v>
      </c>
      <c r="L494" s="16">
        <v>2.013888888888888E-3</v>
      </c>
      <c r="M494" s="16">
        <v>0.61458333333333337</v>
      </c>
      <c r="N494" s="16">
        <v>0.63541666666666663</v>
      </c>
      <c r="O494" s="1">
        <v>1</v>
      </c>
      <c r="P494" s="3">
        <v>0</v>
      </c>
      <c r="Q494" s="3">
        <v>6</v>
      </c>
      <c r="R494" s="11">
        <v>0.24891203703703707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1.8819444444444448E-2</v>
      </c>
      <c r="AX494" s="4">
        <v>2.0833333333333332E-2</v>
      </c>
      <c r="AY494" s="4">
        <v>2.0833333333333332E-2</v>
      </c>
      <c r="AZ494" s="4">
        <v>2.0833333333333332E-2</v>
      </c>
      <c r="BA494" s="4">
        <v>2.0833333333333332E-2</v>
      </c>
      <c r="BB494" s="4">
        <v>2.0833333333333332E-2</v>
      </c>
      <c r="BC494" s="4">
        <v>2.0833333333333332E-2</v>
      </c>
      <c r="BD494" s="4">
        <v>2.0833333333333332E-2</v>
      </c>
      <c r="BE494" s="4">
        <v>2.0833333333333332E-2</v>
      </c>
      <c r="BF494" s="4">
        <v>2.0833333333333332E-2</v>
      </c>
      <c r="BG494" s="4">
        <v>2.0833333333333332E-2</v>
      </c>
      <c r="BH494" s="4">
        <v>2.0833333333333332E-2</v>
      </c>
      <c r="BI494" s="4">
        <v>9.2592592592592585E-4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</row>
    <row r="495" spans="2:66" x14ac:dyDescent="0.25">
      <c r="B495">
        <v>34829</v>
      </c>
      <c r="C495" s="2" t="s">
        <v>686</v>
      </c>
      <c r="D495" s="2">
        <v>36347062</v>
      </c>
      <c r="E495" s="2" t="s">
        <v>19</v>
      </c>
      <c r="F495" s="1" t="s">
        <v>6</v>
      </c>
      <c r="G495" s="1">
        <v>909</v>
      </c>
      <c r="H495" s="1" t="s">
        <v>927</v>
      </c>
      <c r="I495" s="1" t="s">
        <v>924</v>
      </c>
      <c r="J495" s="16">
        <v>0.66666666666666663</v>
      </c>
      <c r="K495" s="16">
        <v>0.66997685185185185</v>
      </c>
      <c r="L495" s="16">
        <v>3.3101851851851834E-3</v>
      </c>
      <c r="M495" s="16">
        <v>0.65625</v>
      </c>
      <c r="N495" s="16">
        <v>0.67708333333333326</v>
      </c>
      <c r="O495" s="1">
        <v>1</v>
      </c>
      <c r="P495" s="3">
        <v>0</v>
      </c>
      <c r="Q495" s="3">
        <v>7.0000000000000018</v>
      </c>
      <c r="R495" s="11">
        <v>0.28841435185185182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1.7523148148148149E-2</v>
      </c>
      <c r="AZ495" s="4">
        <v>2.0833333333333332E-2</v>
      </c>
      <c r="BA495" s="4">
        <v>2.0833333333333332E-2</v>
      </c>
      <c r="BB495" s="4">
        <v>2.0833333333333332E-2</v>
      </c>
      <c r="BC495" s="4">
        <v>2.0833333333333332E-2</v>
      </c>
      <c r="BD495" s="4">
        <v>2.0833333333333332E-2</v>
      </c>
      <c r="BE495" s="4">
        <v>2.0833333333333332E-2</v>
      </c>
      <c r="BF495" s="4">
        <v>2.0833333333333332E-2</v>
      </c>
      <c r="BG495" s="4">
        <v>2.0833333333333332E-2</v>
      </c>
      <c r="BH495" s="4">
        <v>2.0833333333333332E-2</v>
      </c>
      <c r="BI495" s="4">
        <v>2.0833333333333332E-2</v>
      </c>
      <c r="BJ495" s="4">
        <v>2.0833333333333332E-2</v>
      </c>
      <c r="BK495" s="4">
        <v>2.0833333333333332E-2</v>
      </c>
      <c r="BL495" s="4">
        <v>2.0833333333333332E-2</v>
      </c>
      <c r="BM495" s="4">
        <v>5.7870370370370366E-5</v>
      </c>
      <c r="BN495" s="4">
        <v>0</v>
      </c>
    </row>
    <row r="496" spans="2:66" x14ac:dyDescent="0.25">
      <c r="B496">
        <v>34830</v>
      </c>
      <c r="C496" s="2" t="s">
        <v>434</v>
      </c>
      <c r="D496" s="2">
        <v>29207797</v>
      </c>
      <c r="E496" s="2" t="s">
        <v>138</v>
      </c>
      <c r="F496" s="1" t="s">
        <v>16</v>
      </c>
      <c r="G496" s="1">
        <v>440</v>
      </c>
      <c r="H496" s="1" t="s">
        <v>936</v>
      </c>
      <c r="I496" s="1" t="s">
        <v>924</v>
      </c>
      <c r="J496" s="16">
        <v>0.375</v>
      </c>
      <c r="K496" s="16">
        <v>0.38297453703703704</v>
      </c>
      <c r="L496" s="16">
        <v>7.9745370370370352E-3</v>
      </c>
      <c r="M496" s="16">
        <v>0.36458333333333331</v>
      </c>
      <c r="N496" s="16">
        <v>0.38541666666666669</v>
      </c>
      <c r="O496" s="1">
        <v>1</v>
      </c>
      <c r="P496" s="3">
        <v>0</v>
      </c>
      <c r="Q496" s="3">
        <v>6.9999999999999991</v>
      </c>
      <c r="R496" s="11">
        <v>0.29555555555555557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1.2858796296296297E-2</v>
      </c>
      <c r="AL496" s="4">
        <v>2.0833333333333332E-2</v>
      </c>
      <c r="AM496" s="4">
        <v>2.0833333333333332E-2</v>
      </c>
      <c r="AN496" s="4">
        <v>2.0833333333333332E-2</v>
      </c>
      <c r="AO496" s="4">
        <v>2.0833333333333332E-2</v>
      </c>
      <c r="AP496" s="4">
        <v>2.0833333333333332E-2</v>
      </c>
      <c r="AQ496" s="4">
        <v>2.0833333333333332E-2</v>
      </c>
      <c r="AR496" s="4">
        <v>2.0833333333333332E-2</v>
      </c>
      <c r="AS496" s="4">
        <v>2.0833333333333332E-2</v>
      </c>
      <c r="AT496" s="4">
        <v>2.0833333333333332E-2</v>
      </c>
      <c r="AU496" s="4">
        <v>2.0833333333333332E-2</v>
      </c>
      <c r="AV496" s="4">
        <v>2.0833333333333332E-2</v>
      </c>
      <c r="AW496" s="4">
        <v>2.0833333333333332E-2</v>
      </c>
      <c r="AX496" s="4">
        <v>2.0833333333333332E-2</v>
      </c>
      <c r="AY496" s="4">
        <v>1.1863425925925925E-2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</row>
    <row r="497" spans="2:66" x14ac:dyDescent="0.25">
      <c r="B497">
        <v>34833</v>
      </c>
      <c r="C497" s="2" t="s">
        <v>289</v>
      </c>
      <c r="D497" s="2">
        <v>38194024</v>
      </c>
      <c r="E497" s="2" t="s">
        <v>14</v>
      </c>
      <c r="F497" s="1" t="s">
        <v>12</v>
      </c>
      <c r="G497" s="1">
        <v>504</v>
      </c>
      <c r="H497" s="1" t="s">
        <v>945</v>
      </c>
      <c r="I497" s="1" t="s">
        <v>924</v>
      </c>
      <c r="J497" s="16">
        <v>0.58333333333333337</v>
      </c>
      <c r="K497" s="16">
        <v>0.58300925925925928</v>
      </c>
      <c r="L497" s="16">
        <v>2.0509259259259258E-2</v>
      </c>
      <c r="M497" s="16">
        <v>0.57291666666666674</v>
      </c>
      <c r="N497" s="16">
        <v>0.59375</v>
      </c>
      <c r="O497" s="1">
        <v>1</v>
      </c>
      <c r="P497" s="3">
        <v>0</v>
      </c>
      <c r="Q497" s="3">
        <v>6.9999999999999991</v>
      </c>
      <c r="R497" s="11">
        <v>0.28520833333333334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3.2407407407407406E-4</v>
      </c>
      <c r="AU497" s="4">
        <v>2.0833333333333332E-2</v>
      </c>
      <c r="AV497" s="4">
        <v>2.0833333333333332E-2</v>
      </c>
      <c r="AW497" s="4">
        <v>2.0833333333333332E-2</v>
      </c>
      <c r="AX497" s="4">
        <v>2.0833333333333332E-2</v>
      </c>
      <c r="AY497" s="4">
        <v>2.0833333333333332E-2</v>
      </c>
      <c r="AZ497" s="4">
        <v>2.0833333333333332E-2</v>
      </c>
      <c r="BA497" s="4">
        <v>2.0833333333333332E-2</v>
      </c>
      <c r="BB497" s="4">
        <v>2.0833333333333332E-2</v>
      </c>
      <c r="BC497" s="4">
        <v>2.0833333333333332E-2</v>
      </c>
      <c r="BD497" s="4">
        <v>1.3981481481481482E-2</v>
      </c>
      <c r="BE497" s="4">
        <v>2.0833333333333332E-2</v>
      </c>
      <c r="BF497" s="4">
        <v>2.0833333333333332E-2</v>
      </c>
      <c r="BG497" s="4">
        <v>2.0833333333333332E-2</v>
      </c>
      <c r="BH497" s="4">
        <v>2.0833333333333332E-2</v>
      </c>
      <c r="BI497" s="4">
        <v>6.9444444444444444E-5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</row>
    <row r="498" spans="2:66" x14ac:dyDescent="0.25">
      <c r="B498">
        <v>34837</v>
      </c>
      <c r="C498" s="2" t="s">
        <v>704</v>
      </c>
      <c r="D498" s="2">
        <v>28661487</v>
      </c>
      <c r="E498" s="2" t="s">
        <v>951</v>
      </c>
      <c r="F498" s="1" t="s">
        <v>12</v>
      </c>
      <c r="G498" s="1">
        <v>909</v>
      </c>
      <c r="H498" s="1" t="s">
        <v>927</v>
      </c>
      <c r="I498" s="1" t="s">
        <v>924</v>
      </c>
      <c r="J498" s="16">
        <v>0.45833333333333331</v>
      </c>
      <c r="K498" s="16">
        <v>0.45894675925925926</v>
      </c>
      <c r="L498" s="16">
        <v>6.1342592592592352E-4</v>
      </c>
      <c r="M498" s="16">
        <v>0.44791666666666663</v>
      </c>
      <c r="N498" s="16">
        <v>0.46875</v>
      </c>
      <c r="O498" s="1">
        <v>1</v>
      </c>
      <c r="P498" s="3">
        <v>0</v>
      </c>
      <c r="Q498" s="3">
        <v>6.0000000000000018</v>
      </c>
      <c r="R498" s="11">
        <v>0.25027777777777782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2.0219907407407409E-2</v>
      </c>
      <c r="AP498" s="4">
        <v>2.0833333333333332E-2</v>
      </c>
      <c r="AQ498" s="4">
        <v>2.0833333333333332E-2</v>
      </c>
      <c r="AR498" s="4">
        <v>2.0833333333333332E-2</v>
      </c>
      <c r="AS498" s="4">
        <v>2.0833333333333332E-2</v>
      </c>
      <c r="AT498" s="4">
        <v>2.0833333333333332E-2</v>
      </c>
      <c r="AU498" s="4">
        <v>2.0833333333333332E-2</v>
      </c>
      <c r="AV498" s="4">
        <v>2.0833333333333332E-2</v>
      </c>
      <c r="AW498" s="4">
        <v>2.0833333333333332E-2</v>
      </c>
      <c r="AX498" s="4">
        <v>2.0833333333333332E-2</v>
      </c>
      <c r="AY498" s="4">
        <v>2.0833333333333332E-2</v>
      </c>
      <c r="AZ498" s="4">
        <v>2.0833333333333332E-2</v>
      </c>
      <c r="BA498" s="4">
        <v>8.9120370370370384E-4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</row>
    <row r="499" spans="2:66" x14ac:dyDescent="0.25">
      <c r="B499">
        <v>34845</v>
      </c>
      <c r="C499" s="2" t="s">
        <v>595</v>
      </c>
      <c r="D499" s="2">
        <v>24340879</v>
      </c>
      <c r="E499" s="2" t="s">
        <v>64</v>
      </c>
      <c r="F499" s="1" t="s">
        <v>3</v>
      </c>
      <c r="G499" s="1">
        <v>905</v>
      </c>
      <c r="H499" s="1" t="s">
        <v>940</v>
      </c>
      <c r="I499" s="1" t="s">
        <v>924</v>
      </c>
      <c r="J499" s="16">
        <v>0.41666666666666669</v>
      </c>
      <c r="K499" s="16">
        <v>0.41612268518518514</v>
      </c>
      <c r="L499" s="16">
        <v>2.028935185185185E-2</v>
      </c>
      <c r="M499" s="16">
        <v>0.40625</v>
      </c>
      <c r="N499" s="16">
        <v>0.42708333333333337</v>
      </c>
      <c r="O499" s="1">
        <v>1</v>
      </c>
      <c r="P499" s="3">
        <v>0</v>
      </c>
      <c r="Q499" s="3">
        <v>5.9999999999999982</v>
      </c>
      <c r="R499" s="11">
        <v>0.25000000000000006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5.4398148148148144E-4</v>
      </c>
      <c r="AM499" s="4">
        <v>1.8541666666666668E-2</v>
      </c>
      <c r="AN499" s="4">
        <v>2.0833333333333332E-2</v>
      </c>
      <c r="AO499" s="4">
        <v>2.0833333333333332E-2</v>
      </c>
      <c r="AP499" s="4">
        <v>2.0833333333333332E-2</v>
      </c>
      <c r="AQ499" s="4">
        <v>2.0833333333333332E-2</v>
      </c>
      <c r="AR499" s="4">
        <v>2.0833333333333332E-2</v>
      </c>
      <c r="AS499" s="4">
        <v>2.0833333333333332E-2</v>
      </c>
      <c r="AT499" s="4">
        <v>2.0833333333333332E-2</v>
      </c>
      <c r="AU499" s="4">
        <v>2.0833333333333332E-2</v>
      </c>
      <c r="AV499" s="4">
        <v>2.0833333333333332E-2</v>
      </c>
      <c r="AW499" s="4">
        <v>2.0833333333333332E-2</v>
      </c>
      <c r="AX499" s="4">
        <v>2.0833333333333332E-2</v>
      </c>
      <c r="AY499" s="4">
        <v>1.7476851851851852E-3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</row>
    <row r="500" spans="2:66" x14ac:dyDescent="0.25">
      <c r="B500">
        <v>34854</v>
      </c>
      <c r="C500" s="2" t="s">
        <v>142</v>
      </c>
      <c r="D500" s="2">
        <v>37855314</v>
      </c>
      <c r="E500" s="2" t="s">
        <v>196</v>
      </c>
      <c r="F500" s="1" t="s">
        <v>12</v>
      </c>
      <c r="G500" s="1">
        <v>909</v>
      </c>
      <c r="H500" s="1" t="s">
        <v>927</v>
      </c>
      <c r="I500" s="1" t="s">
        <v>924</v>
      </c>
      <c r="J500" s="16">
        <v>0.66666666666666663</v>
      </c>
      <c r="K500" s="16">
        <v>0.66809027777777774</v>
      </c>
      <c r="L500" s="16">
        <v>1.4236111111111116E-3</v>
      </c>
      <c r="M500" s="16">
        <v>0.65625</v>
      </c>
      <c r="N500" s="16">
        <v>0.67708333333333326</v>
      </c>
      <c r="O500" s="1">
        <v>1</v>
      </c>
      <c r="P500" s="3">
        <v>0</v>
      </c>
      <c r="Q500" s="3">
        <v>6</v>
      </c>
      <c r="R500" s="11">
        <v>0.24883101851851855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1.9409722222222221E-2</v>
      </c>
      <c r="AZ500" s="4">
        <v>2.0833333333333332E-2</v>
      </c>
      <c r="BA500" s="4">
        <v>2.0833333333333332E-2</v>
      </c>
      <c r="BB500" s="4">
        <v>2.0833333333333332E-2</v>
      </c>
      <c r="BC500" s="4">
        <v>2.0833333333333332E-2</v>
      </c>
      <c r="BD500" s="4">
        <v>2.0833333333333332E-2</v>
      </c>
      <c r="BE500" s="4">
        <v>2.0833333333333332E-2</v>
      </c>
      <c r="BF500" s="4">
        <v>2.0833333333333332E-2</v>
      </c>
      <c r="BG500" s="4">
        <v>2.0833333333333332E-2</v>
      </c>
      <c r="BH500" s="4">
        <v>2.0833333333333332E-2</v>
      </c>
      <c r="BI500" s="4">
        <v>2.0833333333333332E-2</v>
      </c>
      <c r="BJ500" s="4">
        <v>2.0833333333333332E-2</v>
      </c>
      <c r="BK500" s="4">
        <v>2.5462962962962961E-4</v>
      </c>
      <c r="BL500" s="4">
        <v>0</v>
      </c>
      <c r="BM500" s="4">
        <v>0</v>
      </c>
      <c r="BN500" s="4">
        <v>0</v>
      </c>
    </row>
    <row r="501" spans="2:66" x14ac:dyDescent="0.25">
      <c r="B501">
        <v>34866</v>
      </c>
      <c r="C501" s="2" t="s">
        <v>901</v>
      </c>
      <c r="D501" s="2">
        <v>28680553</v>
      </c>
      <c r="E501" s="2" t="s">
        <v>71</v>
      </c>
      <c r="F501" s="1" t="s">
        <v>3</v>
      </c>
      <c r="G501" s="1">
        <v>589</v>
      </c>
      <c r="H501" s="1" t="s">
        <v>942</v>
      </c>
      <c r="I501" s="1" t="s">
        <v>924</v>
      </c>
      <c r="J501" s="16">
        <v>0.33333333333333331</v>
      </c>
      <c r="K501" s="16">
        <v>1.5543981481481482E-2</v>
      </c>
      <c r="L501" s="16">
        <v>1.5543981481481482E-2</v>
      </c>
      <c r="M501" s="16">
        <v>0.32291666666666663</v>
      </c>
      <c r="N501" s="16">
        <v>0.34375</v>
      </c>
      <c r="O501" s="1">
        <v>1</v>
      </c>
      <c r="P501" s="3">
        <v>1</v>
      </c>
      <c r="Q501" s="3">
        <v>6.0000000000000018</v>
      </c>
      <c r="R501" s="11">
        <v>0.66401620370370384</v>
      </c>
      <c r="S501" s="4">
        <v>5.2893518518518515E-3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1.6157407407407409E-2</v>
      </c>
      <c r="AJ501" s="4">
        <v>2.0833333333333332E-2</v>
      </c>
      <c r="AK501" s="4">
        <v>2.0833333333333332E-2</v>
      </c>
      <c r="AL501" s="4">
        <v>1.7569444444444447E-2</v>
      </c>
      <c r="AM501" s="4">
        <v>2.0833333333333332E-2</v>
      </c>
      <c r="AN501" s="4">
        <v>2.0833333333333332E-2</v>
      </c>
      <c r="AO501" s="4">
        <v>2.0833333333333332E-2</v>
      </c>
      <c r="AP501" s="4">
        <v>2.0833333333333332E-2</v>
      </c>
      <c r="AQ501" s="4">
        <v>2.0833333333333332E-2</v>
      </c>
      <c r="AR501" s="4">
        <v>2.0833333333333332E-2</v>
      </c>
      <c r="AS501" s="4">
        <v>2.0833333333333332E-2</v>
      </c>
      <c r="AT501" s="4">
        <v>2.0833333333333332E-2</v>
      </c>
      <c r="AU501" s="4">
        <v>2.0833333333333332E-2</v>
      </c>
      <c r="AV501" s="4">
        <v>2.0833333333333332E-2</v>
      </c>
      <c r="AW501" s="4">
        <v>2.0833333333333332E-2</v>
      </c>
      <c r="AX501" s="4">
        <v>2.0833333333333332E-2</v>
      </c>
      <c r="AY501" s="4">
        <v>2.0833333333333332E-2</v>
      </c>
      <c r="AZ501" s="4">
        <v>2.0833333333333332E-2</v>
      </c>
      <c r="BA501" s="4">
        <v>2.0833333333333332E-2</v>
      </c>
      <c r="BB501" s="4">
        <v>2.0833333333333332E-2</v>
      </c>
      <c r="BC501" s="4">
        <v>2.0833333333333332E-2</v>
      </c>
      <c r="BD501" s="4">
        <v>2.0833333333333332E-2</v>
      </c>
      <c r="BE501" s="4">
        <v>2.0833333333333332E-2</v>
      </c>
      <c r="BF501" s="4">
        <v>2.0833333333333332E-2</v>
      </c>
      <c r="BG501" s="4">
        <v>2.0833333333333332E-2</v>
      </c>
      <c r="BH501" s="4">
        <v>2.0833333333333332E-2</v>
      </c>
      <c r="BI501" s="4">
        <v>2.0833333333333332E-2</v>
      </c>
      <c r="BJ501" s="4">
        <v>2.0833333333333332E-2</v>
      </c>
      <c r="BK501" s="4">
        <v>2.0833333333333332E-2</v>
      </c>
      <c r="BL501" s="4">
        <v>2.0833333333333332E-2</v>
      </c>
      <c r="BM501" s="4">
        <v>2.0833333333333332E-2</v>
      </c>
      <c r="BN501" s="4">
        <v>2.0833333333333332E-2</v>
      </c>
    </row>
    <row r="502" spans="2:66" x14ac:dyDescent="0.25">
      <c r="B502">
        <v>34878</v>
      </c>
      <c r="C502" s="2" t="s">
        <v>624</v>
      </c>
      <c r="D502" s="2">
        <v>39361852</v>
      </c>
      <c r="E502" s="2" t="s">
        <v>233</v>
      </c>
      <c r="F502" s="1" t="s">
        <v>6</v>
      </c>
      <c r="G502" s="1">
        <v>925</v>
      </c>
      <c r="H502" s="1" t="s">
        <v>931</v>
      </c>
      <c r="I502" s="1" t="s">
        <v>924</v>
      </c>
      <c r="J502" s="16">
        <v>0.5</v>
      </c>
      <c r="K502" s="16">
        <v>0.51098379629629631</v>
      </c>
      <c r="L502" s="16">
        <v>1.0983796296296295E-2</v>
      </c>
      <c r="M502" s="16">
        <v>0.48958333333333331</v>
      </c>
      <c r="N502" s="16">
        <v>0.51041666666666663</v>
      </c>
      <c r="O502" s="1">
        <v>1</v>
      </c>
      <c r="P502" s="3">
        <v>1</v>
      </c>
      <c r="Q502" s="3">
        <v>6</v>
      </c>
      <c r="R502" s="11">
        <v>0.24410879629629634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9.8495370370370369E-3</v>
      </c>
      <c r="AR502" s="4">
        <v>2.0833333333333332E-2</v>
      </c>
      <c r="AS502" s="4">
        <v>2.0833333333333332E-2</v>
      </c>
      <c r="AT502" s="4">
        <v>2.0833333333333332E-2</v>
      </c>
      <c r="AU502" s="4">
        <v>2.0833333333333332E-2</v>
      </c>
      <c r="AV502" s="4">
        <v>2.0833333333333332E-2</v>
      </c>
      <c r="AW502" s="4">
        <v>2.0833333333333332E-2</v>
      </c>
      <c r="AX502" s="4">
        <v>2.0833333333333332E-2</v>
      </c>
      <c r="AY502" s="4">
        <v>2.0833333333333332E-2</v>
      </c>
      <c r="AZ502" s="4">
        <v>2.0833333333333332E-2</v>
      </c>
      <c r="BA502" s="4">
        <v>2.0833333333333332E-2</v>
      </c>
      <c r="BB502" s="4">
        <v>2.0833333333333332E-2</v>
      </c>
      <c r="BC502" s="4">
        <v>5.0925925925925921E-3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</row>
    <row r="503" spans="2:66" x14ac:dyDescent="0.25">
      <c r="B503">
        <v>34888</v>
      </c>
      <c r="C503" s="2" t="s">
        <v>154</v>
      </c>
      <c r="D503" s="2">
        <v>30986581</v>
      </c>
      <c r="E503" s="2" t="s">
        <v>44</v>
      </c>
      <c r="F503" s="1" t="s">
        <v>16</v>
      </c>
      <c r="G503" s="1">
        <v>440</v>
      </c>
      <c r="H503" s="1" t="s">
        <v>936</v>
      </c>
      <c r="I503" s="1" t="s">
        <v>924</v>
      </c>
      <c r="J503" s="16">
        <v>0.625</v>
      </c>
      <c r="K503" s="16">
        <v>0.62974537037037037</v>
      </c>
      <c r="L503" s="16">
        <v>4.7453703703703685E-3</v>
      </c>
      <c r="M503" s="16">
        <v>0.61458333333333337</v>
      </c>
      <c r="N503" s="16">
        <v>0.63541666666666663</v>
      </c>
      <c r="O503" s="1">
        <v>1</v>
      </c>
      <c r="P503" s="3">
        <v>0</v>
      </c>
      <c r="Q503" s="3">
        <v>6</v>
      </c>
      <c r="R503" s="11">
        <v>0.24547453703703706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1.6087962962962964E-2</v>
      </c>
      <c r="AX503" s="4">
        <v>2.0833333333333332E-2</v>
      </c>
      <c r="AY503" s="4">
        <v>2.0833333333333332E-2</v>
      </c>
      <c r="AZ503" s="4">
        <v>2.0833333333333332E-2</v>
      </c>
      <c r="BA503" s="4">
        <v>2.0833333333333332E-2</v>
      </c>
      <c r="BB503" s="4">
        <v>2.0833333333333332E-2</v>
      </c>
      <c r="BC503" s="4">
        <v>2.0833333333333332E-2</v>
      </c>
      <c r="BD503" s="4">
        <v>2.0833333333333332E-2</v>
      </c>
      <c r="BE503" s="4">
        <v>2.0833333333333332E-2</v>
      </c>
      <c r="BF503" s="4">
        <v>2.0833333333333332E-2</v>
      </c>
      <c r="BG503" s="4">
        <v>2.0833333333333332E-2</v>
      </c>
      <c r="BH503" s="4">
        <v>2.0833333333333332E-2</v>
      </c>
      <c r="BI503" s="4">
        <v>2.199074074074074E-4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</row>
    <row r="504" spans="2:66" x14ac:dyDescent="0.25">
      <c r="B504">
        <v>34892</v>
      </c>
      <c r="C504" s="2" t="s">
        <v>350</v>
      </c>
      <c r="D504" s="2">
        <v>30901698</v>
      </c>
      <c r="E504" s="2" t="s">
        <v>138</v>
      </c>
      <c r="F504" s="1" t="s">
        <v>16</v>
      </c>
      <c r="G504" s="1">
        <v>440</v>
      </c>
      <c r="H504" s="1" t="s">
        <v>936</v>
      </c>
      <c r="I504" s="1" t="s">
        <v>924</v>
      </c>
      <c r="J504" s="16">
        <v>0.45833333333333331</v>
      </c>
      <c r="K504" s="16">
        <v>0.44798611111111108</v>
      </c>
      <c r="L504" s="16">
        <v>1.0486111111111109E-2</v>
      </c>
      <c r="M504" s="16">
        <v>0.44791666666666663</v>
      </c>
      <c r="N504" s="16">
        <v>0.46875</v>
      </c>
      <c r="O504" s="1">
        <v>1</v>
      </c>
      <c r="P504" s="3">
        <v>0</v>
      </c>
      <c r="Q504" s="3">
        <v>6.0000000000000018</v>
      </c>
      <c r="R504" s="11">
        <v>0.24431712962962965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1.0347222222222223E-2</v>
      </c>
      <c r="AO504" s="4">
        <v>5.3587962962962964E-3</v>
      </c>
      <c r="AP504" s="4">
        <v>2.0833333333333332E-2</v>
      </c>
      <c r="AQ504" s="4">
        <v>2.0833333333333332E-2</v>
      </c>
      <c r="AR504" s="4">
        <v>2.0833333333333332E-2</v>
      </c>
      <c r="AS504" s="4">
        <v>2.0833333333333332E-2</v>
      </c>
      <c r="AT504" s="4">
        <v>2.0833333333333332E-2</v>
      </c>
      <c r="AU504" s="4">
        <v>2.0833333333333332E-2</v>
      </c>
      <c r="AV504" s="4">
        <v>2.0833333333333332E-2</v>
      </c>
      <c r="AW504" s="4">
        <v>2.0833333333333332E-2</v>
      </c>
      <c r="AX504" s="4">
        <v>2.0833333333333332E-2</v>
      </c>
      <c r="AY504" s="4">
        <v>2.0833333333333332E-2</v>
      </c>
      <c r="AZ504" s="4">
        <v>2.0277777777777777E-2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</row>
    <row r="505" spans="2:66" x14ac:dyDescent="0.25">
      <c r="B505">
        <v>34904</v>
      </c>
      <c r="C505" s="2" t="s">
        <v>627</v>
      </c>
      <c r="D505" s="2">
        <v>39887822</v>
      </c>
      <c r="E505" s="2" t="s">
        <v>5</v>
      </c>
      <c r="F505" s="1" t="s">
        <v>6</v>
      </c>
      <c r="G505" s="1">
        <v>923</v>
      </c>
      <c r="H505" s="1" t="s">
        <v>931</v>
      </c>
      <c r="I505" s="1" t="s">
        <v>924</v>
      </c>
      <c r="J505" s="16">
        <v>0.625</v>
      </c>
      <c r="K505" s="16">
        <v>0.6350810185185185</v>
      </c>
      <c r="L505" s="16">
        <v>1.0081018518518517E-2</v>
      </c>
      <c r="M505" s="16">
        <v>0.61458333333333337</v>
      </c>
      <c r="N505" s="16">
        <v>0.63541666666666663</v>
      </c>
      <c r="O505" s="1">
        <v>1</v>
      </c>
      <c r="P505" s="3">
        <v>0</v>
      </c>
      <c r="Q505" s="3">
        <v>6</v>
      </c>
      <c r="R505" s="11">
        <v>0.23620370370370372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1.0752314814814814E-2</v>
      </c>
      <c r="AX505" s="4">
        <v>1.6979166666666667E-2</v>
      </c>
      <c r="AY505" s="4">
        <v>2.0833333333333332E-2</v>
      </c>
      <c r="AZ505" s="4">
        <v>2.0833333333333332E-2</v>
      </c>
      <c r="BA505" s="4">
        <v>2.0833333333333332E-2</v>
      </c>
      <c r="BB505" s="4">
        <v>2.0833333333333332E-2</v>
      </c>
      <c r="BC505" s="4">
        <v>2.0833333333333332E-2</v>
      </c>
      <c r="BD505" s="4">
        <v>2.0833333333333332E-2</v>
      </c>
      <c r="BE505" s="4">
        <v>2.0833333333333332E-2</v>
      </c>
      <c r="BF505" s="4">
        <v>2.0833333333333332E-2</v>
      </c>
      <c r="BG505" s="4">
        <v>2.0833333333333332E-2</v>
      </c>
      <c r="BH505" s="4">
        <v>2.0833333333333332E-2</v>
      </c>
      <c r="BI505" s="4">
        <v>1.3888888888888889E-4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</row>
    <row r="506" spans="2:66" x14ac:dyDescent="0.25">
      <c r="B506">
        <v>34918</v>
      </c>
      <c r="C506" s="2" t="s">
        <v>784</v>
      </c>
      <c r="D506" s="2">
        <v>35466102</v>
      </c>
      <c r="E506" s="2" t="s">
        <v>31</v>
      </c>
      <c r="F506" s="1" t="s">
        <v>12</v>
      </c>
      <c r="G506" s="1">
        <v>909</v>
      </c>
      <c r="H506" s="1" t="s">
        <v>927</v>
      </c>
      <c r="I506" s="1" t="s">
        <v>924</v>
      </c>
      <c r="J506" s="16">
        <v>0.33333333333333331</v>
      </c>
      <c r="K506" s="16">
        <v>0.33335648148148145</v>
      </c>
      <c r="L506" s="16">
        <v>2.3148148148147141E-5</v>
      </c>
      <c r="M506" s="16">
        <v>0.32291666666666663</v>
      </c>
      <c r="N506" s="16">
        <v>0.34375</v>
      </c>
      <c r="O506" s="1">
        <v>1</v>
      </c>
      <c r="P506" s="3">
        <v>0</v>
      </c>
      <c r="Q506" s="3">
        <v>5</v>
      </c>
      <c r="R506" s="11">
        <v>0.21820601851851854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2.0810185185185185E-2</v>
      </c>
      <c r="AJ506" s="4">
        <v>2.0833333333333332E-2</v>
      </c>
      <c r="AK506" s="4">
        <v>2.0833333333333332E-2</v>
      </c>
      <c r="AL506" s="4">
        <v>2.0833333333333332E-2</v>
      </c>
      <c r="AM506" s="4">
        <v>2.0833333333333332E-2</v>
      </c>
      <c r="AN506" s="4">
        <v>2.0833333333333332E-2</v>
      </c>
      <c r="AO506" s="4">
        <v>2.0833333333333332E-2</v>
      </c>
      <c r="AP506" s="4">
        <v>2.0833333333333332E-2</v>
      </c>
      <c r="AQ506" s="4">
        <v>2.0833333333333332E-2</v>
      </c>
      <c r="AR506" s="4">
        <v>2.0833333333333332E-2</v>
      </c>
      <c r="AS506" s="4">
        <v>9.8958333333333329E-3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</row>
    <row r="507" spans="2:66" x14ac:dyDescent="0.25">
      <c r="B507">
        <v>34924</v>
      </c>
      <c r="C507" s="2" t="s">
        <v>269</v>
      </c>
      <c r="D507" s="2">
        <v>28760351</v>
      </c>
      <c r="E507" s="2" t="s">
        <v>63</v>
      </c>
      <c r="F507" s="1" t="s">
        <v>6</v>
      </c>
      <c r="G507" s="1">
        <v>435</v>
      </c>
      <c r="H507" s="1" t="s">
        <v>932</v>
      </c>
      <c r="I507" s="1" t="s">
        <v>924</v>
      </c>
      <c r="J507" s="16">
        <v>0.58333333333333337</v>
      </c>
      <c r="K507" s="16">
        <v>0.58450231481481485</v>
      </c>
      <c r="L507" s="16">
        <v>1.1689814814814792E-3</v>
      </c>
      <c r="M507" s="16">
        <v>0.57291666666666674</v>
      </c>
      <c r="N507" s="16">
        <v>0.59375</v>
      </c>
      <c r="O507" s="1">
        <v>1</v>
      </c>
      <c r="P507" s="3">
        <v>0</v>
      </c>
      <c r="Q507" s="3">
        <v>6</v>
      </c>
      <c r="R507" s="11">
        <v>0.24938657407407411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1.9664351851851853E-2</v>
      </c>
      <c r="AV507" s="4">
        <v>2.0833333333333332E-2</v>
      </c>
      <c r="AW507" s="4">
        <v>2.0833333333333332E-2</v>
      </c>
      <c r="AX507" s="4">
        <v>2.0833333333333332E-2</v>
      </c>
      <c r="AY507" s="4">
        <v>2.0833333333333332E-2</v>
      </c>
      <c r="AZ507" s="4">
        <v>2.0833333333333332E-2</v>
      </c>
      <c r="BA507" s="4">
        <v>2.0833333333333332E-2</v>
      </c>
      <c r="BB507" s="4">
        <v>2.0833333333333332E-2</v>
      </c>
      <c r="BC507" s="4">
        <v>2.0833333333333332E-2</v>
      </c>
      <c r="BD507" s="4">
        <v>2.0833333333333332E-2</v>
      </c>
      <c r="BE507" s="4">
        <v>2.0833333333333332E-2</v>
      </c>
      <c r="BF507" s="4">
        <v>2.0833333333333332E-2</v>
      </c>
      <c r="BG507" s="4">
        <v>5.5555555555555556E-4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</row>
    <row r="508" spans="2:66" x14ac:dyDescent="0.25">
      <c r="B508">
        <v>34936</v>
      </c>
      <c r="C508" s="2" t="s">
        <v>175</v>
      </c>
      <c r="D508" s="2">
        <v>39216735</v>
      </c>
      <c r="E508" s="2" t="s">
        <v>86</v>
      </c>
      <c r="F508" s="1" t="s">
        <v>6</v>
      </c>
      <c r="G508" s="1">
        <v>920</v>
      </c>
      <c r="H508" s="1" t="s">
        <v>930</v>
      </c>
      <c r="I508" s="1" t="s">
        <v>924</v>
      </c>
      <c r="J508" s="16">
        <v>0.58333333333333337</v>
      </c>
      <c r="K508" s="16">
        <v>0.58678240740740739</v>
      </c>
      <c r="L508" s="16">
        <v>3.4490740740740732E-3</v>
      </c>
      <c r="M508" s="16">
        <v>0.57291666666666674</v>
      </c>
      <c r="N508" s="16">
        <v>0.59375</v>
      </c>
      <c r="O508" s="1">
        <v>1</v>
      </c>
      <c r="P508" s="3">
        <v>0</v>
      </c>
      <c r="Q508" s="3">
        <v>6.9999999999999991</v>
      </c>
      <c r="R508" s="11">
        <v>0.28825231481481484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1.7384259259259262E-2</v>
      </c>
      <c r="AV508" s="4">
        <v>2.0833333333333332E-2</v>
      </c>
      <c r="AW508" s="4">
        <v>2.0833333333333332E-2</v>
      </c>
      <c r="AX508" s="4">
        <v>2.0833333333333332E-2</v>
      </c>
      <c r="AY508" s="4">
        <v>2.0833333333333332E-2</v>
      </c>
      <c r="AZ508" s="4">
        <v>2.0833333333333332E-2</v>
      </c>
      <c r="BA508" s="4">
        <v>2.0833333333333332E-2</v>
      </c>
      <c r="BB508" s="4">
        <v>2.0833333333333332E-2</v>
      </c>
      <c r="BC508" s="4">
        <v>2.0833333333333332E-2</v>
      </c>
      <c r="BD508" s="4">
        <v>2.0833333333333332E-2</v>
      </c>
      <c r="BE508" s="4">
        <v>2.0833333333333332E-2</v>
      </c>
      <c r="BF508" s="4">
        <v>2.0833333333333332E-2</v>
      </c>
      <c r="BG508" s="4">
        <v>2.0833333333333332E-2</v>
      </c>
      <c r="BH508" s="4">
        <v>2.0833333333333332E-2</v>
      </c>
      <c r="BI508" s="4">
        <v>3.4722222222222222E-5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</row>
    <row r="509" spans="2:66" x14ac:dyDescent="0.25">
      <c r="B509">
        <v>34937</v>
      </c>
      <c r="C509" s="2" t="s">
        <v>592</v>
      </c>
      <c r="D509" s="2">
        <v>23202779</v>
      </c>
      <c r="E509" s="2" t="s">
        <v>44</v>
      </c>
      <c r="F509" s="1" t="s">
        <v>16</v>
      </c>
      <c r="G509" s="1">
        <v>440</v>
      </c>
      <c r="H509" s="1" t="s">
        <v>936</v>
      </c>
      <c r="I509" s="1" t="s">
        <v>924</v>
      </c>
      <c r="J509" s="16">
        <v>0.625</v>
      </c>
      <c r="K509" s="16">
        <v>0.63019675925925922</v>
      </c>
      <c r="L509" s="16">
        <v>5.1967592592592586E-3</v>
      </c>
      <c r="M509" s="16">
        <v>0.61458333333333337</v>
      </c>
      <c r="N509" s="16">
        <v>0.63541666666666663</v>
      </c>
      <c r="O509" s="1">
        <v>1</v>
      </c>
      <c r="P509" s="3">
        <v>0</v>
      </c>
      <c r="Q509" s="3">
        <v>6</v>
      </c>
      <c r="R509" s="11">
        <v>0.24494212962962966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1.5636574074074074E-2</v>
      </c>
      <c r="AX509" s="4">
        <v>2.0833333333333332E-2</v>
      </c>
      <c r="AY509" s="4">
        <v>2.0833333333333332E-2</v>
      </c>
      <c r="AZ509" s="4">
        <v>2.0833333333333332E-2</v>
      </c>
      <c r="BA509" s="4">
        <v>2.0833333333333332E-2</v>
      </c>
      <c r="BB509" s="4">
        <v>2.0833333333333332E-2</v>
      </c>
      <c r="BC509" s="4">
        <v>2.0833333333333332E-2</v>
      </c>
      <c r="BD509" s="4">
        <v>2.0833333333333332E-2</v>
      </c>
      <c r="BE509" s="4">
        <v>2.0833333333333332E-2</v>
      </c>
      <c r="BF509" s="4">
        <v>2.0833333333333332E-2</v>
      </c>
      <c r="BG509" s="4">
        <v>2.0833333333333332E-2</v>
      </c>
      <c r="BH509" s="4">
        <v>2.0833333333333332E-2</v>
      </c>
      <c r="BI509" s="4">
        <v>1.3888888888888889E-4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</row>
    <row r="510" spans="2:66" x14ac:dyDescent="0.25">
      <c r="B510">
        <v>34945</v>
      </c>
      <c r="C510" s="2" t="s">
        <v>954</v>
      </c>
      <c r="D510" s="2">
        <v>35690424</v>
      </c>
      <c r="E510" s="2" t="s">
        <v>131</v>
      </c>
      <c r="F510" s="1" t="s">
        <v>12</v>
      </c>
      <c r="G510" s="1">
        <v>504</v>
      </c>
      <c r="H510" s="1" t="s">
        <v>945</v>
      </c>
      <c r="I510" s="1" t="s">
        <v>924</v>
      </c>
      <c r="J510" s="16">
        <v>0.66666666666666663</v>
      </c>
      <c r="K510" s="16">
        <v>0.66643518518518519</v>
      </c>
      <c r="L510" s="16">
        <v>2.060185185185185E-2</v>
      </c>
      <c r="M510" s="16">
        <v>0.65625</v>
      </c>
      <c r="N510" s="16">
        <v>0.67708333333333326</v>
      </c>
      <c r="O510" s="1">
        <v>1</v>
      </c>
      <c r="P510" s="3">
        <v>0</v>
      </c>
      <c r="Q510" s="3">
        <v>6</v>
      </c>
      <c r="R510" s="11">
        <v>0.25031249999999999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2.3148148148148146E-4</v>
      </c>
      <c r="AY510" s="4">
        <v>2.0833333333333332E-2</v>
      </c>
      <c r="AZ510" s="4">
        <v>2.0833333333333332E-2</v>
      </c>
      <c r="BA510" s="4">
        <v>2.0833333333333332E-2</v>
      </c>
      <c r="BB510" s="4">
        <v>2.0833333333333332E-2</v>
      </c>
      <c r="BC510" s="4">
        <v>2.0833333333333332E-2</v>
      </c>
      <c r="BD510" s="4">
        <v>2.0833333333333332E-2</v>
      </c>
      <c r="BE510" s="4">
        <v>2.0833333333333332E-2</v>
      </c>
      <c r="BF510" s="4">
        <v>2.0833333333333332E-2</v>
      </c>
      <c r="BG510" s="4">
        <v>2.0833333333333332E-2</v>
      </c>
      <c r="BH510" s="4">
        <v>2.0833333333333332E-2</v>
      </c>
      <c r="BI510" s="4">
        <v>2.0833333333333332E-2</v>
      </c>
      <c r="BJ510" s="4">
        <v>2.0833333333333332E-2</v>
      </c>
      <c r="BK510" s="4">
        <v>8.1018518518518516E-5</v>
      </c>
      <c r="BL510" s="4">
        <v>0</v>
      </c>
      <c r="BM510" s="4">
        <v>0</v>
      </c>
      <c r="BN510" s="4">
        <v>0</v>
      </c>
    </row>
    <row r="511" spans="2:66" x14ac:dyDescent="0.25">
      <c r="B511">
        <v>34948</v>
      </c>
      <c r="C511" s="2" t="s">
        <v>453</v>
      </c>
      <c r="D511" s="2">
        <v>31067196</v>
      </c>
      <c r="E511" s="2" t="s">
        <v>86</v>
      </c>
      <c r="F511" s="1" t="s">
        <v>6</v>
      </c>
      <c r="G511" s="1">
        <v>920</v>
      </c>
      <c r="H511" s="1" t="s">
        <v>930</v>
      </c>
      <c r="I511" s="1" t="s">
        <v>924</v>
      </c>
      <c r="J511" s="16">
        <v>0.58333333333333337</v>
      </c>
      <c r="K511" s="16">
        <v>0.59060185185185188</v>
      </c>
      <c r="L511" s="16">
        <v>7.2685185185185179E-3</v>
      </c>
      <c r="M511" s="16">
        <v>0.57291666666666674</v>
      </c>
      <c r="N511" s="16">
        <v>0.59375</v>
      </c>
      <c r="O511" s="1">
        <v>1</v>
      </c>
      <c r="P511" s="3">
        <v>0</v>
      </c>
      <c r="Q511" s="3">
        <v>6.9999999999999991</v>
      </c>
      <c r="R511" s="11">
        <v>0.28452546296296299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1.3564814814814816E-2</v>
      </c>
      <c r="AV511" s="4">
        <v>2.0833333333333332E-2</v>
      </c>
      <c r="AW511" s="4">
        <v>2.0833333333333332E-2</v>
      </c>
      <c r="AX511" s="4">
        <v>2.0833333333333332E-2</v>
      </c>
      <c r="AY511" s="4">
        <v>2.0833333333333332E-2</v>
      </c>
      <c r="AZ511" s="4">
        <v>2.0833333333333332E-2</v>
      </c>
      <c r="BA511" s="4">
        <v>2.0833333333333332E-2</v>
      </c>
      <c r="BB511" s="4">
        <v>2.0833333333333332E-2</v>
      </c>
      <c r="BC511" s="4">
        <v>2.0833333333333332E-2</v>
      </c>
      <c r="BD511" s="4">
        <v>2.0833333333333332E-2</v>
      </c>
      <c r="BE511" s="4">
        <v>2.0833333333333332E-2</v>
      </c>
      <c r="BF511" s="4">
        <v>2.0833333333333332E-2</v>
      </c>
      <c r="BG511" s="4">
        <v>2.0833333333333332E-2</v>
      </c>
      <c r="BH511" s="4">
        <v>2.0833333333333332E-2</v>
      </c>
      <c r="BI511" s="4">
        <v>1.273148148148148E-4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</row>
    <row r="512" spans="2:66" x14ac:dyDescent="0.25">
      <c r="B512">
        <v>34949</v>
      </c>
      <c r="C512" s="2" t="s">
        <v>808</v>
      </c>
      <c r="D512" s="2">
        <v>31109818</v>
      </c>
      <c r="E512" s="2" t="s">
        <v>52</v>
      </c>
      <c r="F512" s="1" t="s">
        <v>12</v>
      </c>
      <c r="G512" s="1">
        <v>1119</v>
      </c>
      <c r="H512" s="1" t="s">
        <v>943</v>
      </c>
      <c r="I512" s="1" t="s">
        <v>924</v>
      </c>
      <c r="J512" s="16">
        <v>0.70833333333333337</v>
      </c>
      <c r="K512" s="16" t="s">
        <v>979</v>
      </c>
      <c r="L512" s="16" t="s">
        <v>979</v>
      </c>
      <c r="M512" s="16">
        <v>0.69791666666666674</v>
      </c>
      <c r="N512" s="16">
        <v>0.71875</v>
      </c>
      <c r="O512" s="1" t="s">
        <v>978</v>
      </c>
      <c r="P512" s="3" t="s">
        <v>978</v>
      </c>
      <c r="Q512" s="3" t="s">
        <v>979</v>
      </c>
      <c r="R512" s="11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</row>
    <row r="513" spans="2:66" x14ac:dyDescent="0.25">
      <c r="B513">
        <v>34980</v>
      </c>
      <c r="C513" s="2" t="s">
        <v>371</v>
      </c>
      <c r="D513" s="2">
        <v>33383822</v>
      </c>
      <c r="E513" s="2" t="s">
        <v>186</v>
      </c>
      <c r="F513" s="1" t="s">
        <v>12</v>
      </c>
      <c r="G513" s="1">
        <v>1215</v>
      </c>
      <c r="H513" s="1" t="s">
        <v>941</v>
      </c>
      <c r="I513" s="1" t="s">
        <v>924</v>
      </c>
      <c r="J513" s="16">
        <v>0.375</v>
      </c>
      <c r="K513" s="16" t="s">
        <v>979</v>
      </c>
      <c r="L513" s="16" t="s">
        <v>979</v>
      </c>
      <c r="M513" s="16">
        <v>0.36458333333333331</v>
      </c>
      <c r="N513" s="16">
        <v>0.38541666666666669</v>
      </c>
      <c r="O513" s="1">
        <v>1</v>
      </c>
      <c r="P513" s="3">
        <v>1</v>
      </c>
      <c r="Q513" s="3">
        <v>6</v>
      </c>
      <c r="R513" s="11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</row>
    <row r="514" spans="2:66" x14ac:dyDescent="0.25">
      <c r="B514">
        <v>34990</v>
      </c>
      <c r="C514" s="2" t="s">
        <v>329</v>
      </c>
      <c r="D514" s="2">
        <v>22036278</v>
      </c>
      <c r="E514" s="2" t="s">
        <v>84</v>
      </c>
      <c r="F514" s="1" t="s">
        <v>16</v>
      </c>
      <c r="G514" s="1">
        <v>440</v>
      </c>
      <c r="H514" s="1" t="s">
        <v>936</v>
      </c>
      <c r="I514" s="1" t="s">
        <v>924</v>
      </c>
      <c r="J514" s="16">
        <v>0.33333333333333331</v>
      </c>
      <c r="K514" s="16">
        <v>0.33401620370370366</v>
      </c>
      <c r="L514" s="16">
        <v>6.8287037037036841E-4</v>
      </c>
      <c r="M514" s="16">
        <v>0.32291666666666663</v>
      </c>
      <c r="N514" s="16">
        <v>0.34375</v>
      </c>
      <c r="O514" s="1">
        <v>1</v>
      </c>
      <c r="P514" s="3">
        <v>0</v>
      </c>
      <c r="Q514" s="3">
        <v>6.0000000000000018</v>
      </c>
      <c r="R514" s="11">
        <v>0.25141203703703707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2.0150462962962964E-2</v>
      </c>
      <c r="AJ514" s="4">
        <v>2.0833333333333332E-2</v>
      </c>
      <c r="AK514" s="4">
        <v>2.0833333333333332E-2</v>
      </c>
      <c r="AL514" s="4">
        <v>2.0833333333333332E-2</v>
      </c>
      <c r="AM514" s="4">
        <v>2.0833333333333332E-2</v>
      </c>
      <c r="AN514" s="4">
        <v>2.0833333333333332E-2</v>
      </c>
      <c r="AO514" s="4">
        <v>2.0833333333333332E-2</v>
      </c>
      <c r="AP514" s="4">
        <v>2.0833333333333332E-2</v>
      </c>
      <c r="AQ514" s="4">
        <v>2.0833333333333332E-2</v>
      </c>
      <c r="AR514" s="4">
        <v>2.0833333333333332E-2</v>
      </c>
      <c r="AS514" s="4">
        <v>2.0833333333333332E-2</v>
      </c>
      <c r="AT514" s="4">
        <v>2.0833333333333332E-2</v>
      </c>
      <c r="AU514" s="4">
        <v>2.0949074074074073E-3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</row>
    <row r="515" spans="2:66" x14ac:dyDescent="0.25">
      <c r="B515">
        <v>34998</v>
      </c>
      <c r="C515" s="2" t="s">
        <v>471</v>
      </c>
      <c r="D515" s="2">
        <v>28259585</v>
      </c>
      <c r="E515" s="2" t="s">
        <v>63</v>
      </c>
      <c r="F515" s="1" t="s">
        <v>6</v>
      </c>
      <c r="G515" s="1">
        <v>435</v>
      </c>
      <c r="H515" s="1" t="s">
        <v>932</v>
      </c>
      <c r="I515" s="1" t="s">
        <v>924</v>
      </c>
      <c r="J515" s="16">
        <v>0.54166666666666663</v>
      </c>
      <c r="K515" s="16">
        <v>0.54557870370370365</v>
      </c>
      <c r="L515" s="16">
        <v>3.9120370370370368E-3</v>
      </c>
      <c r="M515" s="16">
        <v>0.53125</v>
      </c>
      <c r="N515" s="16">
        <v>0.55208333333333326</v>
      </c>
      <c r="O515" s="1">
        <v>1</v>
      </c>
      <c r="P515" s="3">
        <v>0</v>
      </c>
      <c r="Q515" s="3">
        <v>6</v>
      </c>
      <c r="R515" s="11">
        <v>0.23726851851851855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1.6921296296296299E-2</v>
      </c>
      <c r="AT515" s="4">
        <v>2.0833333333333332E-2</v>
      </c>
      <c r="AU515" s="4">
        <v>2.0833333333333332E-2</v>
      </c>
      <c r="AV515" s="4">
        <v>2.0833333333333332E-2</v>
      </c>
      <c r="AW515" s="4">
        <v>2.0833333333333332E-2</v>
      </c>
      <c r="AX515" s="4">
        <v>2.0833333333333332E-2</v>
      </c>
      <c r="AY515" s="4">
        <v>1.0625000000000001E-2</v>
      </c>
      <c r="AZ515" s="4">
        <v>2.0833333333333332E-2</v>
      </c>
      <c r="BA515" s="4">
        <v>2.0833333333333332E-2</v>
      </c>
      <c r="BB515" s="4">
        <v>2.0833333333333332E-2</v>
      </c>
      <c r="BC515" s="4">
        <v>2.0833333333333332E-2</v>
      </c>
      <c r="BD515" s="4">
        <v>2.0833333333333332E-2</v>
      </c>
      <c r="BE515" s="4">
        <v>1.3888888888888889E-3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</row>
    <row r="516" spans="2:66" x14ac:dyDescent="0.25">
      <c r="B516">
        <v>35005</v>
      </c>
      <c r="C516" s="2" t="s">
        <v>549</v>
      </c>
      <c r="D516" s="2">
        <v>38035541</v>
      </c>
      <c r="E516" s="2" t="s">
        <v>57</v>
      </c>
      <c r="F516" s="1" t="s">
        <v>6</v>
      </c>
      <c r="G516" s="1">
        <v>418</v>
      </c>
      <c r="H516" s="1" t="s">
        <v>934</v>
      </c>
      <c r="I516" s="1" t="s">
        <v>924</v>
      </c>
      <c r="J516" s="16">
        <v>0.54166666666666663</v>
      </c>
      <c r="K516" s="16">
        <v>0.54656249999999995</v>
      </c>
      <c r="L516" s="16">
        <v>4.8958333333333319E-3</v>
      </c>
      <c r="M516" s="16">
        <v>0.53125</v>
      </c>
      <c r="N516" s="16">
        <v>0.55208333333333326</v>
      </c>
      <c r="O516" s="1">
        <v>1</v>
      </c>
      <c r="P516" s="3">
        <v>0</v>
      </c>
      <c r="Q516" s="3">
        <v>6</v>
      </c>
      <c r="R516" s="11">
        <v>0.24846064814814819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1.59375E-2</v>
      </c>
      <c r="AT516" s="4">
        <v>2.0833333333333332E-2</v>
      </c>
      <c r="AU516" s="4">
        <v>2.0833333333333332E-2</v>
      </c>
      <c r="AV516" s="4">
        <v>2.0833333333333332E-2</v>
      </c>
      <c r="AW516" s="4">
        <v>2.0833333333333332E-2</v>
      </c>
      <c r="AX516" s="4">
        <v>2.0833333333333332E-2</v>
      </c>
      <c r="AY516" s="4">
        <v>2.0833333333333332E-2</v>
      </c>
      <c r="AZ516" s="4">
        <v>2.0833333333333332E-2</v>
      </c>
      <c r="BA516" s="4">
        <v>2.0833333333333332E-2</v>
      </c>
      <c r="BB516" s="4">
        <v>2.0833333333333332E-2</v>
      </c>
      <c r="BC516" s="4">
        <v>2.0833333333333332E-2</v>
      </c>
      <c r="BD516" s="4">
        <v>2.0833333333333332E-2</v>
      </c>
      <c r="BE516" s="4">
        <v>3.3564814814814811E-3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</row>
    <row r="517" spans="2:66" x14ac:dyDescent="0.25">
      <c r="B517">
        <v>35006</v>
      </c>
      <c r="C517" s="2" t="s">
        <v>512</v>
      </c>
      <c r="D517" s="2">
        <v>39730035</v>
      </c>
      <c r="E517" s="2" t="s">
        <v>61</v>
      </c>
      <c r="F517" s="1" t="s">
        <v>3</v>
      </c>
      <c r="G517" s="1">
        <v>925</v>
      </c>
      <c r="H517" s="1" t="s">
        <v>931</v>
      </c>
      <c r="I517" s="1" t="s">
        <v>924</v>
      </c>
      <c r="J517" s="16">
        <v>0.4375</v>
      </c>
      <c r="K517" s="16">
        <v>0.43950231481481483</v>
      </c>
      <c r="L517" s="16">
        <v>2.0023148148148144E-3</v>
      </c>
      <c r="M517" s="16">
        <v>0.42708333333333331</v>
      </c>
      <c r="N517" s="16">
        <v>0.44791666666666669</v>
      </c>
      <c r="O517" s="1">
        <v>1</v>
      </c>
      <c r="P517" s="3">
        <v>0</v>
      </c>
      <c r="Q517" s="3">
        <v>6</v>
      </c>
      <c r="R517" s="11">
        <v>0.24996527777777783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1.8831018518518518E-2</v>
      </c>
      <c r="AO517" s="4">
        <v>2.0833333333333332E-2</v>
      </c>
      <c r="AP517" s="4">
        <v>2.0833333333333332E-2</v>
      </c>
      <c r="AQ517" s="4">
        <v>2.0833333333333332E-2</v>
      </c>
      <c r="AR517" s="4">
        <v>2.0833333333333332E-2</v>
      </c>
      <c r="AS517" s="4">
        <v>2.0833333333333332E-2</v>
      </c>
      <c r="AT517" s="4">
        <v>2.0833333333333332E-2</v>
      </c>
      <c r="AU517" s="4">
        <v>2.0833333333333332E-2</v>
      </c>
      <c r="AV517" s="4">
        <v>2.0833333333333332E-2</v>
      </c>
      <c r="AW517" s="4">
        <v>2.0833333333333332E-2</v>
      </c>
      <c r="AX517" s="4">
        <v>2.0833333333333332E-2</v>
      </c>
      <c r="AY517" s="4">
        <v>2.0833333333333332E-2</v>
      </c>
      <c r="AZ517" s="4">
        <v>1.9675925925925928E-3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</row>
    <row r="518" spans="2:66" x14ac:dyDescent="0.25">
      <c r="B518">
        <v>35012</v>
      </c>
      <c r="C518" s="2" t="s">
        <v>621</v>
      </c>
      <c r="D518" s="2">
        <v>31219790</v>
      </c>
      <c r="E518" s="2" t="s">
        <v>106</v>
      </c>
      <c r="F518" s="1" t="s">
        <v>16</v>
      </c>
      <c r="G518" s="1">
        <v>582</v>
      </c>
      <c r="H518" s="1" t="s">
        <v>937</v>
      </c>
      <c r="I518" s="1" t="s">
        <v>924</v>
      </c>
      <c r="J518" s="16">
        <v>0.33333333333333331</v>
      </c>
      <c r="K518" s="16">
        <v>0.33165509259259257</v>
      </c>
      <c r="L518" s="16">
        <v>1.9155092592592592E-2</v>
      </c>
      <c r="M518" s="16">
        <v>0.32291666666666663</v>
      </c>
      <c r="N518" s="16">
        <v>0.34375</v>
      </c>
      <c r="O518" s="1">
        <v>1</v>
      </c>
      <c r="P518" s="3">
        <v>0</v>
      </c>
      <c r="Q518" s="3">
        <v>7</v>
      </c>
      <c r="R518" s="11">
        <v>0.29387731481481477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1.6782407407407406E-3</v>
      </c>
      <c r="AI518" s="4">
        <v>2.0833333333333332E-2</v>
      </c>
      <c r="AJ518" s="4">
        <v>2.0833333333333332E-2</v>
      </c>
      <c r="AK518" s="4">
        <v>2.0833333333333332E-2</v>
      </c>
      <c r="AL518" s="4">
        <v>2.0833333333333332E-2</v>
      </c>
      <c r="AM518" s="4">
        <v>2.0833333333333332E-2</v>
      </c>
      <c r="AN518" s="4">
        <v>2.0833333333333332E-2</v>
      </c>
      <c r="AO518" s="4">
        <v>2.0833333333333332E-2</v>
      </c>
      <c r="AP518" s="4">
        <v>2.0833333333333332E-2</v>
      </c>
      <c r="AQ518" s="4">
        <v>2.0833333333333332E-2</v>
      </c>
      <c r="AR518" s="4">
        <v>2.0833333333333332E-2</v>
      </c>
      <c r="AS518" s="4">
        <v>2.0833333333333332E-2</v>
      </c>
      <c r="AT518" s="4">
        <v>2.0833333333333332E-2</v>
      </c>
      <c r="AU518" s="4">
        <v>2.0833333333333332E-2</v>
      </c>
      <c r="AV518" s="4">
        <v>2.0833333333333332E-2</v>
      </c>
      <c r="AW518" s="4">
        <v>5.3240740740740744E-4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</row>
    <row r="519" spans="2:66" x14ac:dyDescent="0.25">
      <c r="B519">
        <v>35013</v>
      </c>
      <c r="C519" s="2" t="s">
        <v>728</v>
      </c>
      <c r="D519" s="2">
        <v>41993336</v>
      </c>
      <c r="E519" s="2" t="s">
        <v>84</v>
      </c>
      <c r="F519" s="1" t="s">
        <v>16</v>
      </c>
      <c r="G519" s="1">
        <v>582</v>
      </c>
      <c r="H519" s="1" t="s">
        <v>937</v>
      </c>
      <c r="I519" s="1" t="s">
        <v>924</v>
      </c>
      <c r="J519" s="16">
        <v>0.41666666666666669</v>
      </c>
      <c r="K519" s="16">
        <v>0.41613425925925923</v>
      </c>
      <c r="L519" s="16">
        <v>2.0300925925925924E-2</v>
      </c>
      <c r="M519" s="16">
        <v>0.40625</v>
      </c>
      <c r="N519" s="16">
        <v>0.42708333333333337</v>
      </c>
      <c r="O519" s="1">
        <v>1</v>
      </c>
      <c r="P519" s="3">
        <v>0</v>
      </c>
      <c r="Q519" s="3">
        <v>7</v>
      </c>
      <c r="R519" s="11">
        <v>0.29104166666666664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5.3240740740740744E-4</v>
      </c>
      <c r="AM519" s="4">
        <v>1.9212962962962963E-2</v>
      </c>
      <c r="AN519" s="4">
        <v>2.0833333333333332E-2</v>
      </c>
      <c r="AO519" s="4">
        <v>2.0833333333333332E-2</v>
      </c>
      <c r="AP519" s="4">
        <v>2.0833333333333332E-2</v>
      </c>
      <c r="AQ519" s="4">
        <v>2.0833333333333332E-2</v>
      </c>
      <c r="AR519" s="4">
        <v>2.0833333333333332E-2</v>
      </c>
      <c r="AS519" s="4">
        <v>2.0833333333333332E-2</v>
      </c>
      <c r="AT519" s="4">
        <v>2.0833333333333332E-2</v>
      </c>
      <c r="AU519" s="4">
        <v>2.0833333333333332E-2</v>
      </c>
      <c r="AV519" s="4">
        <v>2.0833333333333332E-2</v>
      </c>
      <c r="AW519" s="4">
        <v>2.0833333333333332E-2</v>
      </c>
      <c r="AX519" s="4">
        <v>2.0833333333333332E-2</v>
      </c>
      <c r="AY519" s="4">
        <v>2.0833333333333332E-2</v>
      </c>
      <c r="AZ519" s="4">
        <v>2.0833333333333332E-2</v>
      </c>
      <c r="BA519" s="4">
        <v>4.6296296296296293E-4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</row>
    <row r="520" spans="2:66" x14ac:dyDescent="0.25">
      <c r="B520">
        <v>35018</v>
      </c>
      <c r="C520" s="2" t="s">
        <v>827</v>
      </c>
      <c r="D520" s="2">
        <v>42474408</v>
      </c>
      <c r="E520" s="2" t="s">
        <v>921</v>
      </c>
      <c r="F520" s="1" t="s">
        <v>16</v>
      </c>
      <c r="G520" s="1">
        <v>582</v>
      </c>
      <c r="H520" s="1" t="s">
        <v>937</v>
      </c>
      <c r="I520" s="1" t="s">
        <v>924</v>
      </c>
      <c r="J520" s="16">
        <v>0.66666666666666663</v>
      </c>
      <c r="K520" s="16">
        <v>0.6660300925925926</v>
      </c>
      <c r="L520" s="16">
        <v>2.0196759259259258E-2</v>
      </c>
      <c r="M520" s="16">
        <v>0.65625</v>
      </c>
      <c r="N520" s="16">
        <v>0.67708333333333326</v>
      </c>
      <c r="O520" s="1">
        <v>1</v>
      </c>
      <c r="P520" s="3">
        <v>0</v>
      </c>
      <c r="Q520" s="3">
        <v>6</v>
      </c>
      <c r="R520" s="11">
        <v>0.25086805555555558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6.3657407407407402E-4</v>
      </c>
      <c r="AY520" s="4">
        <v>2.0833333333333332E-2</v>
      </c>
      <c r="AZ520" s="4">
        <v>2.0833333333333332E-2</v>
      </c>
      <c r="BA520" s="4">
        <v>2.0833333333333332E-2</v>
      </c>
      <c r="BB520" s="4">
        <v>2.0833333333333332E-2</v>
      </c>
      <c r="BC520" s="4">
        <v>2.0833333333333332E-2</v>
      </c>
      <c r="BD520" s="4">
        <v>2.0833333333333332E-2</v>
      </c>
      <c r="BE520" s="4">
        <v>2.0833333333333332E-2</v>
      </c>
      <c r="BF520" s="4">
        <v>2.0833333333333332E-2</v>
      </c>
      <c r="BG520" s="4">
        <v>2.0833333333333332E-2</v>
      </c>
      <c r="BH520" s="4">
        <v>2.0833333333333332E-2</v>
      </c>
      <c r="BI520" s="4">
        <v>2.0833333333333332E-2</v>
      </c>
      <c r="BJ520" s="4">
        <v>2.0833333333333332E-2</v>
      </c>
      <c r="BK520" s="4">
        <v>2.3148148148148146E-4</v>
      </c>
      <c r="BL520" s="4">
        <v>0</v>
      </c>
      <c r="BM520" s="4">
        <v>0</v>
      </c>
      <c r="BN520" s="4">
        <v>0</v>
      </c>
    </row>
    <row r="521" spans="2:66" x14ac:dyDescent="0.25">
      <c r="B521">
        <v>35022</v>
      </c>
      <c r="C521" s="2" t="s">
        <v>387</v>
      </c>
      <c r="D521" s="2">
        <v>35690869</v>
      </c>
      <c r="E521" s="2" t="s">
        <v>14</v>
      </c>
      <c r="F521" s="1" t="s">
        <v>12</v>
      </c>
      <c r="G521" s="1">
        <v>504</v>
      </c>
      <c r="H521" s="1" t="s">
        <v>945</v>
      </c>
      <c r="I521" s="1" t="s">
        <v>924</v>
      </c>
      <c r="J521" s="16">
        <v>0.64583333333333337</v>
      </c>
      <c r="K521" s="16">
        <v>0.64561342592592597</v>
      </c>
      <c r="L521" s="16">
        <v>2.0613425925925924E-2</v>
      </c>
      <c r="M521" s="16">
        <v>0.63541666666666674</v>
      </c>
      <c r="N521" s="16">
        <v>0.65625</v>
      </c>
      <c r="O521" s="1">
        <v>1</v>
      </c>
      <c r="P521" s="3">
        <v>0</v>
      </c>
      <c r="Q521" s="3">
        <v>6</v>
      </c>
      <c r="R521" s="11">
        <v>0.24880787037037042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2.199074074074074E-4</v>
      </c>
      <c r="AX521" s="4">
        <v>2.0833333333333332E-2</v>
      </c>
      <c r="AY521" s="4">
        <v>2.0833333333333332E-2</v>
      </c>
      <c r="AZ521" s="4">
        <v>2.0833333333333332E-2</v>
      </c>
      <c r="BA521" s="4">
        <v>2.0833333333333332E-2</v>
      </c>
      <c r="BB521" s="4">
        <v>2.0833333333333332E-2</v>
      </c>
      <c r="BC521" s="4">
        <v>1.9351851851851853E-2</v>
      </c>
      <c r="BD521" s="4">
        <v>2.0833333333333332E-2</v>
      </c>
      <c r="BE521" s="4">
        <v>2.0833333333333332E-2</v>
      </c>
      <c r="BF521" s="4">
        <v>2.0833333333333332E-2</v>
      </c>
      <c r="BG521" s="4">
        <v>2.0833333333333332E-2</v>
      </c>
      <c r="BH521" s="4">
        <v>2.0833333333333332E-2</v>
      </c>
      <c r="BI521" s="4">
        <v>2.0833333333333332E-2</v>
      </c>
      <c r="BJ521" s="4">
        <v>6.9444444444444444E-5</v>
      </c>
      <c r="BK521" s="4">
        <v>0</v>
      </c>
      <c r="BL521" s="4">
        <v>0</v>
      </c>
      <c r="BM521" s="4">
        <v>0</v>
      </c>
      <c r="BN521" s="4">
        <v>0</v>
      </c>
    </row>
    <row r="522" spans="2:66" x14ac:dyDescent="0.25">
      <c r="B522">
        <v>35024</v>
      </c>
      <c r="C522" s="2" t="s">
        <v>75</v>
      </c>
      <c r="D522" s="2">
        <v>35149676</v>
      </c>
      <c r="E522" s="2" t="s">
        <v>76</v>
      </c>
      <c r="F522" s="1" t="s">
        <v>12</v>
      </c>
      <c r="G522" s="1">
        <v>590</v>
      </c>
      <c r="H522" s="1" t="s">
        <v>928</v>
      </c>
      <c r="I522" s="1" t="s">
        <v>924</v>
      </c>
      <c r="J522" s="16">
        <v>0.29166666666666669</v>
      </c>
      <c r="K522" s="16">
        <v>0.29234953703703703</v>
      </c>
      <c r="L522" s="16">
        <v>6.8287037037036841E-4</v>
      </c>
      <c r="M522" s="16">
        <v>0.28125</v>
      </c>
      <c r="N522" s="16">
        <v>0.30208333333333337</v>
      </c>
      <c r="O522" s="1">
        <v>1</v>
      </c>
      <c r="P522" s="3">
        <v>0</v>
      </c>
      <c r="Q522" s="3">
        <v>5.9999999999999982</v>
      </c>
      <c r="R522" s="11">
        <v>0.24393518518518523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2.0150462962962964E-2</v>
      </c>
      <c r="AH522" s="4">
        <v>2.0833333333333332E-2</v>
      </c>
      <c r="AI522" s="4">
        <v>2.0833333333333332E-2</v>
      </c>
      <c r="AJ522" s="4">
        <v>2.0833333333333332E-2</v>
      </c>
      <c r="AK522" s="4">
        <v>1.5185185185185185E-2</v>
      </c>
      <c r="AL522" s="4">
        <v>2.0833333333333332E-2</v>
      </c>
      <c r="AM522" s="4">
        <v>2.0833333333333332E-2</v>
      </c>
      <c r="AN522" s="4">
        <v>2.0833333333333332E-2</v>
      </c>
      <c r="AO522" s="4">
        <v>2.0833333333333332E-2</v>
      </c>
      <c r="AP522" s="4">
        <v>2.0833333333333332E-2</v>
      </c>
      <c r="AQ522" s="4">
        <v>2.0833333333333332E-2</v>
      </c>
      <c r="AR522" s="4">
        <v>2.0833333333333332E-2</v>
      </c>
      <c r="AS522" s="4">
        <v>2.6620370370370372E-4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</row>
    <row r="523" spans="2:66" x14ac:dyDescent="0.25">
      <c r="B523">
        <v>35029</v>
      </c>
      <c r="C523" s="2" t="s">
        <v>408</v>
      </c>
      <c r="D523" s="2">
        <v>41718384</v>
      </c>
      <c r="E523" s="2" t="s">
        <v>58</v>
      </c>
      <c r="F523" s="1" t="s">
        <v>6</v>
      </c>
      <c r="G523" s="1">
        <v>418</v>
      </c>
      <c r="H523" s="1" t="s">
        <v>934</v>
      </c>
      <c r="I523" s="1" t="s">
        <v>924</v>
      </c>
      <c r="J523" s="16">
        <v>0.625</v>
      </c>
      <c r="K523" s="16">
        <v>0.63069444444444445</v>
      </c>
      <c r="L523" s="16">
        <v>5.6944444444444429E-3</v>
      </c>
      <c r="M523" s="16">
        <v>0.61458333333333337</v>
      </c>
      <c r="N523" s="16">
        <v>0.63541666666666663</v>
      </c>
      <c r="O523" s="1">
        <v>1</v>
      </c>
      <c r="P523" s="3">
        <v>0</v>
      </c>
      <c r="Q523" s="3">
        <v>6</v>
      </c>
      <c r="R523" s="11">
        <v>0.24440972222222224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1.5138888888888889E-2</v>
      </c>
      <c r="AX523" s="4">
        <v>2.0833333333333332E-2</v>
      </c>
      <c r="AY523" s="4">
        <v>2.0833333333333332E-2</v>
      </c>
      <c r="AZ523" s="4">
        <v>2.0833333333333332E-2</v>
      </c>
      <c r="BA523" s="4">
        <v>2.0833333333333332E-2</v>
      </c>
      <c r="BB523" s="4">
        <v>2.0833333333333332E-2</v>
      </c>
      <c r="BC523" s="4">
        <v>2.0833333333333332E-2</v>
      </c>
      <c r="BD523" s="4">
        <v>2.0833333333333332E-2</v>
      </c>
      <c r="BE523" s="4">
        <v>2.0833333333333332E-2</v>
      </c>
      <c r="BF523" s="4">
        <v>2.0833333333333332E-2</v>
      </c>
      <c r="BG523" s="4">
        <v>2.0833333333333332E-2</v>
      </c>
      <c r="BH523" s="4">
        <v>2.0833333333333332E-2</v>
      </c>
      <c r="BI523" s="4">
        <v>1.0416666666666667E-4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</row>
    <row r="524" spans="2:66" x14ac:dyDescent="0.25">
      <c r="B524">
        <v>35030</v>
      </c>
      <c r="C524" s="2" t="s">
        <v>658</v>
      </c>
      <c r="D524" s="2">
        <v>32158938</v>
      </c>
      <c r="E524" s="2" t="s">
        <v>93</v>
      </c>
      <c r="F524" s="1" t="s">
        <v>16</v>
      </c>
      <c r="G524" s="1">
        <v>590</v>
      </c>
      <c r="H524" s="1" t="s">
        <v>928</v>
      </c>
      <c r="I524" s="1" t="s">
        <v>924</v>
      </c>
      <c r="J524" s="16">
        <v>0.54166666666666663</v>
      </c>
      <c r="K524" s="16">
        <v>0.53870370370370368</v>
      </c>
      <c r="L524" s="16">
        <v>1.787037037037037E-2</v>
      </c>
      <c r="M524" s="16">
        <v>0.53125</v>
      </c>
      <c r="N524" s="16">
        <v>0.55208333333333326</v>
      </c>
      <c r="O524" s="1">
        <v>1</v>
      </c>
      <c r="P524" s="3">
        <v>0</v>
      </c>
      <c r="Q524" s="3">
        <v>7.0000000000000018</v>
      </c>
      <c r="R524" s="11">
        <v>0.29520833333333335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2.9629629629629628E-3</v>
      </c>
      <c r="AS524" s="4">
        <v>2.0833333333333332E-2</v>
      </c>
      <c r="AT524" s="4">
        <v>2.0833333333333332E-2</v>
      </c>
      <c r="AU524" s="4">
        <v>2.0833333333333332E-2</v>
      </c>
      <c r="AV524" s="4">
        <v>2.0833333333333332E-2</v>
      </c>
      <c r="AW524" s="4">
        <v>2.0833333333333332E-2</v>
      </c>
      <c r="AX524" s="4">
        <v>2.0833333333333332E-2</v>
      </c>
      <c r="AY524" s="4">
        <v>2.0833333333333332E-2</v>
      </c>
      <c r="AZ524" s="4">
        <v>2.0833333333333332E-2</v>
      </c>
      <c r="BA524" s="4">
        <v>2.0833333333333332E-2</v>
      </c>
      <c r="BB524" s="4">
        <v>2.0833333333333332E-2</v>
      </c>
      <c r="BC524" s="4">
        <v>2.0833333333333332E-2</v>
      </c>
      <c r="BD524" s="4">
        <v>2.0833333333333332E-2</v>
      </c>
      <c r="BE524" s="4">
        <v>2.0833333333333332E-2</v>
      </c>
      <c r="BF524" s="4">
        <v>2.0833333333333332E-2</v>
      </c>
      <c r="BG524" s="4">
        <v>5.7870370370370378E-4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</row>
    <row r="525" spans="2:66" x14ac:dyDescent="0.25">
      <c r="B525">
        <v>35037</v>
      </c>
      <c r="C525" s="2" t="s">
        <v>216</v>
      </c>
      <c r="D525" s="2">
        <v>33977020</v>
      </c>
      <c r="E525" s="2" t="s">
        <v>24</v>
      </c>
      <c r="F525" s="1" t="s">
        <v>3</v>
      </c>
      <c r="G525" s="1">
        <v>914</v>
      </c>
      <c r="H525" s="1" t="s">
        <v>953</v>
      </c>
      <c r="I525" s="1" t="s">
        <v>924</v>
      </c>
      <c r="J525" s="16">
        <v>0.66666666666666663</v>
      </c>
      <c r="K525" s="16">
        <v>0.66697916666666668</v>
      </c>
      <c r="L525" s="16">
        <v>3.1250000000000028E-4</v>
      </c>
      <c r="M525" s="16">
        <v>0.65625</v>
      </c>
      <c r="N525" s="16">
        <v>0.67708333333333326</v>
      </c>
      <c r="O525" s="1">
        <v>1</v>
      </c>
      <c r="P525" s="3">
        <v>0</v>
      </c>
      <c r="Q525" s="3">
        <v>6</v>
      </c>
      <c r="R525" s="11">
        <v>0.24995370370370373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2.0520833333333332E-2</v>
      </c>
      <c r="AZ525" s="4">
        <v>2.0833333333333332E-2</v>
      </c>
      <c r="BA525" s="4">
        <v>2.0833333333333332E-2</v>
      </c>
      <c r="BB525" s="4">
        <v>2.0833333333333332E-2</v>
      </c>
      <c r="BC525" s="4">
        <v>2.0833333333333332E-2</v>
      </c>
      <c r="BD525" s="4">
        <v>2.0833333333333332E-2</v>
      </c>
      <c r="BE525" s="4">
        <v>2.0833333333333332E-2</v>
      </c>
      <c r="BF525" s="4">
        <v>2.0833333333333332E-2</v>
      </c>
      <c r="BG525" s="4">
        <v>2.0833333333333332E-2</v>
      </c>
      <c r="BH525" s="4">
        <v>2.0833333333333332E-2</v>
      </c>
      <c r="BI525" s="4">
        <v>2.0833333333333332E-2</v>
      </c>
      <c r="BJ525" s="4">
        <v>2.0833333333333332E-2</v>
      </c>
      <c r="BK525" s="4">
        <v>2.6620370370370372E-4</v>
      </c>
      <c r="BL525" s="4">
        <v>0</v>
      </c>
      <c r="BM525" s="4">
        <v>0</v>
      </c>
      <c r="BN525" s="4">
        <v>0</v>
      </c>
    </row>
    <row r="526" spans="2:66" x14ac:dyDescent="0.25">
      <c r="B526">
        <v>35046</v>
      </c>
      <c r="C526" s="2" t="s">
        <v>214</v>
      </c>
      <c r="D526" s="2">
        <v>33830550</v>
      </c>
      <c r="E526" s="2" t="s">
        <v>93</v>
      </c>
      <c r="F526" s="1" t="s">
        <v>16</v>
      </c>
      <c r="G526" s="1">
        <v>590</v>
      </c>
      <c r="H526" s="1" t="s">
        <v>928</v>
      </c>
      <c r="I526" s="1" t="s">
        <v>924</v>
      </c>
      <c r="J526" s="16">
        <v>0.41666666666666669</v>
      </c>
      <c r="K526" s="16">
        <v>0.41572916666666665</v>
      </c>
      <c r="L526" s="16">
        <v>1.9895833333333331E-2</v>
      </c>
      <c r="M526" s="16">
        <v>0.40625</v>
      </c>
      <c r="N526" s="16">
        <v>0.42708333333333337</v>
      </c>
      <c r="O526" s="1">
        <v>1</v>
      </c>
      <c r="P526" s="3">
        <v>0</v>
      </c>
      <c r="Q526" s="3">
        <v>5.9999999999999982</v>
      </c>
      <c r="R526" s="11">
        <v>0.22212962962962965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9.3750000000000007E-4</v>
      </c>
      <c r="AM526" s="4">
        <v>2.0833333333333332E-2</v>
      </c>
      <c r="AN526" s="4">
        <v>2.0833333333333332E-2</v>
      </c>
      <c r="AO526" s="4">
        <v>2.0833333333333332E-2</v>
      </c>
      <c r="AP526" s="4">
        <v>2.0833333333333332E-2</v>
      </c>
      <c r="AQ526" s="4">
        <v>2.0833333333333332E-2</v>
      </c>
      <c r="AR526" s="4">
        <v>2.0833333333333332E-2</v>
      </c>
      <c r="AS526" s="4">
        <v>9.8379629629629633E-3</v>
      </c>
      <c r="AT526" s="4">
        <v>2.9166666666666668E-3</v>
      </c>
      <c r="AU526" s="4">
        <v>2.0833333333333332E-2</v>
      </c>
      <c r="AV526" s="4">
        <v>2.0833333333333332E-2</v>
      </c>
      <c r="AW526" s="4">
        <v>2.0833333333333332E-2</v>
      </c>
      <c r="AX526" s="4">
        <v>2.0833333333333332E-2</v>
      </c>
      <c r="AY526" s="4">
        <v>1.0416666666666667E-4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</row>
    <row r="527" spans="2:66" x14ac:dyDescent="0.25">
      <c r="B527">
        <v>35050</v>
      </c>
      <c r="C527" s="2" t="s">
        <v>291</v>
      </c>
      <c r="D527" s="2">
        <v>37658409</v>
      </c>
      <c r="E527" s="2" t="s">
        <v>920</v>
      </c>
      <c r="F527" s="1" t="s">
        <v>3</v>
      </c>
      <c r="G527" s="1">
        <v>914</v>
      </c>
      <c r="H527" s="1" t="s">
        <v>953</v>
      </c>
      <c r="I527" s="1" t="s">
        <v>924</v>
      </c>
      <c r="J527" s="16">
        <v>0.45833333333333331</v>
      </c>
      <c r="K527" s="16">
        <v>0.46348379629629627</v>
      </c>
      <c r="L527" s="16">
        <v>5.1504629629629609E-3</v>
      </c>
      <c r="M527" s="16">
        <v>0.44791666666666663</v>
      </c>
      <c r="N527" s="16">
        <v>0.46875</v>
      </c>
      <c r="O527" s="1">
        <v>1</v>
      </c>
      <c r="P527" s="3">
        <v>0</v>
      </c>
      <c r="Q527" s="3">
        <v>6.0000000000000018</v>
      </c>
      <c r="R527" s="11">
        <v>0.24651620370370375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1.5682870370370371E-2</v>
      </c>
      <c r="AP527" s="4">
        <v>2.0833333333333332E-2</v>
      </c>
      <c r="AQ527" s="4">
        <v>2.0833333333333332E-2</v>
      </c>
      <c r="AR527" s="4">
        <v>2.0833333333333332E-2</v>
      </c>
      <c r="AS527" s="4">
        <v>2.0833333333333332E-2</v>
      </c>
      <c r="AT527" s="4">
        <v>2.0833333333333332E-2</v>
      </c>
      <c r="AU527" s="4">
        <v>2.0833333333333332E-2</v>
      </c>
      <c r="AV527" s="4">
        <v>2.0833333333333332E-2</v>
      </c>
      <c r="AW527" s="4">
        <v>2.0833333333333332E-2</v>
      </c>
      <c r="AX527" s="4">
        <v>2.0833333333333332E-2</v>
      </c>
      <c r="AY527" s="4">
        <v>2.0833333333333332E-2</v>
      </c>
      <c r="AZ527" s="4">
        <v>2.0833333333333332E-2</v>
      </c>
      <c r="BA527" s="4">
        <v>1.6666666666666668E-3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</row>
    <row r="528" spans="2:66" x14ac:dyDescent="0.25">
      <c r="B528">
        <v>35054</v>
      </c>
      <c r="C528" s="2" t="s">
        <v>112</v>
      </c>
      <c r="D528" s="2">
        <v>33687542</v>
      </c>
      <c r="E528" s="2" t="s">
        <v>113</v>
      </c>
      <c r="F528" s="1" t="s">
        <v>12</v>
      </c>
      <c r="G528" s="1">
        <v>504</v>
      </c>
      <c r="H528" s="1" t="s">
        <v>945</v>
      </c>
      <c r="I528" s="1" t="s">
        <v>924</v>
      </c>
      <c r="J528" s="16">
        <v>0.66666666666666663</v>
      </c>
      <c r="K528" s="16" t="s">
        <v>979</v>
      </c>
      <c r="L528" s="16" t="s">
        <v>979</v>
      </c>
      <c r="M528" s="16">
        <v>0.65625</v>
      </c>
      <c r="N528" s="16">
        <v>0.67708333333333326</v>
      </c>
      <c r="O528" s="1">
        <v>1</v>
      </c>
      <c r="P528" s="3">
        <v>1</v>
      </c>
      <c r="Q528" s="3">
        <v>6</v>
      </c>
      <c r="R528" s="11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</row>
    <row r="529" spans="2:66" x14ac:dyDescent="0.25">
      <c r="B529">
        <v>35063</v>
      </c>
      <c r="C529" s="2" t="s">
        <v>498</v>
      </c>
      <c r="D529" s="2">
        <v>35306278</v>
      </c>
      <c r="E529" s="2" t="s">
        <v>57</v>
      </c>
      <c r="F529" s="1" t="s">
        <v>6</v>
      </c>
      <c r="G529" s="1">
        <v>417</v>
      </c>
      <c r="H529" s="1" t="s">
        <v>934</v>
      </c>
      <c r="I529" s="1" t="s">
        <v>924</v>
      </c>
      <c r="J529" s="16">
        <v>0.58333333333333337</v>
      </c>
      <c r="K529" s="16">
        <v>0.60146990740740747</v>
      </c>
      <c r="L529" s="16">
        <v>1.8136574074074072E-2</v>
      </c>
      <c r="M529" s="16">
        <v>0.57291666666666674</v>
      </c>
      <c r="N529" s="16">
        <v>0.59375</v>
      </c>
      <c r="O529" s="1">
        <v>1</v>
      </c>
      <c r="P529" s="3">
        <v>1</v>
      </c>
      <c r="Q529" s="3">
        <v>6.9999999999999991</v>
      </c>
      <c r="R529" s="11">
        <v>0.27149305555555558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2.6967592592592594E-3</v>
      </c>
      <c r="AV529" s="4">
        <v>1.8113425925925925E-2</v>
      </c>
      <c r="AW529" s="4">
        <v>2.0833333333333332E-2</v>
      </c>
      <c r="AX529" s="4">
        <v>2.0833333333333332E-2</v>
      </c>
      <c r="AY529" s="4">
        <v>2.0833333333333332E-2</v>
      </c>
      <c r="AZ529" s="4">
        <v>2.0833333333333332E-2</v>
      </c>
      <c r="BA529" s="4">
        <v>2.0833333333333332E-2</v>
      </c>
      <c r="BB529" s="4">
        <v>2.0833333333333332E-2</v>
      </c>
      <c r="BC529" s="4">
        <v>2.0833333333333332E-2</v>
      </c>
      <c r="BD529" s="4">
        <v>2.0833333333333332E-2</v>
      </c>
      <c r="BE529" s="4">
        <v>2.0833333333333332E-2</v>
      </c>
      <c r="BF529" s="4">
        <v>2.0833333333333332E-2</v>
      </c>
      <c r="BG529" s="4">
        <v>2.0833333333333332E-2</v>
      </c>
      <c r="BH529" s="4">
        <v>2.0833333333333332E-2</v>
      </c>
      <c r="BI529" s="4">
        <v>6.8287037037037025E-4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</row>
    <row r="530" spans="2:66" x14ac:dyDescent="0.25">
      <c r="B530">
        <v>35075</v>
      </c>
      <c r="C530" s="2" t="s">
        <v>161</v>
      </c>
      <c r="D530" s="2">
        <v>43604398</v>
      </c>
      <c r="E530" s="2" t="s">
        <v>106</v>
      </c>
      <c r="F530" s="1" t="s">
        <v>16</v>
      </c>
      <c r="G530" s="1">
        <v>582</v>
      </c>
      <c r="H530" s="1" t="s">
        <v>937</v>
      </c>
      <c r="I530" s="1" t="s">
        <v>924</v>
      </c>
      <c r="J530" s="16">
        <v>0.41666666666666669</v>
      </c>
      <c r="K530" s="16">
        <v>0.41856481481481483</v>
      </c>
      <c r="L530" s="16">
        <v>1.8981481481481453E-3</v>
      </c>
      <c r="M530" s="16">
        <v>0.40625</v>
      </c>
      <c r="N530" s="16">
        <v>0.42708333333333337</v>
      </c>
      <c r="O530" s="1">
        <v>1</v>
      </c>
      <c r="P530" s="3">
        <v>0</v>
      </c>
      <c r="Q530" s="3">
        <v>5.9999999999999982</v>
      </c>
      <c r="R530" s="11">
        <v>0.24976851851851856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1.8935185185185183E-2</v>
      </c>
      <c r="AN530" s="4">
        <v>2.0833333333333332E-2</v>
      </c>
      <c r="AO530" s="4">
        <v>2.0833333333333332E-2</v>
      </c>
      <c r="AP530" s="4">
        <v>2.0833333333333332E-2</v>
      </c>
      <c r="AQ530" s="4">
        <v>2.0833333333333332E-2</v>
      </c>
      <c r="AR530" s="4">
        <v>2.0833333333333332E-2</v>
      </c>
      <c r="AS530" s="4">
        <v>2.0833333333333332E-2</v>
      </c>
      <c r="AT530" s="4">
        <v>2.0833333333333332E-2</v>
      </c>
      <c r="AU530" s="4">
        <v>2.0833333333333332E-2</v>
      </c>
      <c r="AV530" s="4">
        <v>2.0833333333333332E-2</v>
      </c>
      <c r="AW530" s="4">
        <v>2.0833333333333332E-2</v>
      </c>
      <c r="AX530" s="4">
        <v>2.0833333333333332E-2</v>
      </c>
      <c r="AY530" s="4">
        <v>1.6666666666666668E-3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</row>
    <row r="531" spans="2:66" x14ac:dyDescent="0.25">
      <c r="B531">
        <v>35080</v>
      </c>
      <c r="C531" s="2" t="s">
        <v>297</v>
      </c>
      <c r="D531" s="2">
        <v>37933846</v>
      </c>
      <c r="E531" s="2" t="s">
        <v>60</v>
      </c>
      <c r="F531" s="1" t="s">
        <v>6</v>
      </c>
      <c r="G531" s="1">
        <v>418</v>
      </c>
      <c r="H531" s="1" t="s">
        <v>934</v>
      </c>
      <c r="I531" s="1" t="s">
        <v>924</v>
      </c>
      <c r="J531" s="16">
        <v>0.625</v>
      </c>
      <c r="K531" s="16">
        <v>0.61444444444444446</v>
      </c>
      <c r="L531" s="16">
        <v>1.0277777777777776E-2</v>
      </c>
      <c r="M531" s="16">
        <v>0.61458333333333337</v>
      </c>
      <c r="N531" s="16">
        <v>0.63541666666666663</v>
      </c>
      <c r="O531" s="1">
        <v>1</v>
      </c>
      <c r="P531" s="3">
        <v>1</v>
      </c>
      <c r="Q531" s="3">
        <v>6</v>
      </c>
      <c r="R531" s="11">
        <v>0.26057870370370373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1.0555555555555554E-2</v>
      </c>
      <c r="AW531" s="4">
        <v>2.0833333333333332E-2</v>
      </c>
      <c r="AX531" s="4">
        <v>2.0833333333333332E-2</v>
      </c>
      <c r="AY531" s="4">
        <v>2.0833333333333332E-2</v>
      </c>
      <c r="AZ531" s="4">
        <v>2.0833333333333332E-2</v>
      </c>
      <c r="BA531" s="4">
        <v>2.0833333333333332E-2</v>
      </c>
      <c r="BB531" s="4">
        <v>2.0833333333333332E-2</v>
      </c>
      <c r="BC531" s="4">
        <v>2.0833333333333332E-2</v>
      </c>
      <c r="BD531" s="4">
        <v>2.0833333333333332E-2</v>
      </c>
      <c r="BE531" s="4">
        <v>2.0833333333333332E-2</v>
      </c>
      <c r="BF531" s="4">
        <v>2.0833333333333332E-2</v>
      </c>
      <c r="BG531" s="4">
        <v>2.0833333333333332E-2</v>
      </c>
      <c r="BH531" s="4">
        <v>2.0833333333333332E-2</v>
      </c>
      <c r="BI531" s="4">
        <v>2.3148148148148147E-5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</row>
    <row r="532" spans="2:66" x14ac:dyDescent="0.25">
      <c r="B532">
        <v>35083</v>
      </c>
      <c r="C532" s="2" t="s">
        <v>733</v>
      </c>
      <c r="D532" s="2">
        <v>43066805</v>
      </c>
      <c r="E532" s="2" t="s">
        <v>32</v>
      </c>
      <c r="F532" s="1" t="s">
        <v>12</v>
      </c>
      <c r="G532" s="1">
        <v>587</v>
      </c>
      <c r="H532" s="1" t="s">
        <v>949</v>
      </c>
      <c r="I532" s="1" t="s">
        <v>924</v>
      </c>
      <c r="J532" s="16">
        <v>0.66666666666666663</v>
      </c>
      <c r="K532" s="16">
        <v>0.66719907407407408</v>
      </c>
      <c r="L532" s="16">
        <v>5.3240740740740505E-4</v>
      </c>
      <c r="M532" s="16">
        <v>0.65625</v>
      </c>
      <c r="N532" s="16">
        <v>0.67708333333333326</v>
      </c>
      <c r="O532" s="1">
        <v>1</v>
      </c>
      <c r="P532" s="3">
        <v>0</v>
      </c>
      <c r="Q532" s="3">
        <v>6</v>
      </c>
      <c r="R532" s="11">
        <v>0.24995370370370373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2.0300925925925927E-2</v>
      </c>
      <c r="AZ532" s="4">
        <v>2.0833333333333332E-2</v>
      </c>
      <c r="BA532" s="4">
        <v>2.0833333333333332E-2</v>
      </c>
      <c r="BB532" s="4">
        <v>2.0833333333333332E-2</v>
      </c>
      <c r="BC532" s="4">
        <v>2.0833333333333332E-2</v>
      </c>
      <c r="BD532" s="4">
        <v>2.0833333333333332E-2</v>
      </c>
      <c r="BE532" s="4">
        <v>2.0833333333333332E-2</v>
      </c>
      <c r="BF532" s="4">
        <v>2.0833333333333332E-2</v>
      </c>
      <c r="BG532" s="4">
        <v>2.0833333333333332E-2</v>
      </c>
      <c r="BH532" s="4">
        <v>2.0833333333333332E-2</v>
      </c>
      <c r="BI532" s="4">
        <v>2.0833333333333332E-2</v>
      </c>
      <c r="BJ532" s="4">
        <v>2.0833333333333332E-2</v>
      </c>
      <c r="BK532" s="4">
        <v>4.8611111111111104E-4</v>
      </c>
      <c r="BL532" s="4">
        <v>0</v>
      </c>
      <c r="BM532" s="4">
        <v>0</v>
      </c>
      <c r="BN532" s="4">
        <v>0</v>
      </c>
    </row>
    <row r="533" spans="2:66" x14ac:dyDescent="0.25">
      <c r="B533">
        <v>35086</v>
      </c>
      <c r="C533" s="2" t="s">
        <v>80</v>
      </c>
      <c r="D533" s="2">
        <v>40684536</v>
      </c>
      <c r="E533" s="2" t="s">
        <v>93</v>
      </c>
      <c r="F533" s="1" t="s">
        <v>16</v>
      </c>
      <c r="G533" s="1">
        <v>590</v>
      </c>
      <c r="H533" s="1" t="s">
        <v>928</v>
      </c>
      <c r="I533" s="1" t="s">
        <v>924</v>
      </c>
      <c r="J533" s="16">
        <v>0.45833333333333331</v>
      </c>
      <c r="K533" s="16">
        <v>0.46692129629629625</v>
      </c>
      <c r="L533" s="16">
        <v>8.5879629629629622E-3</v>
      </c>
      <c r="M533" s="16">
        <v>0.44791666666666663</v>
      </c>
      <c r="N533" s="16">
        <v>0.46875</v>
      </c>
      <c r="O533" s="1">
        <v>1</v>
      </c>
      <c r="P533" s="3">
        <v>0</v>
      </c>
      <c r="Q533" s="3">
        <v>6.0000000000000018</v>
      </c>
      <c r="R533" s="11">
        <v>0.23062500000000002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1.224537037037037E-2</v>
      </c>
      <c r="AP533" s="4">
        <v>9.5601851851851855E-3</v>
      </c>
      <c r="AQ533" s="4">
        <v>2.0833333333333332E-2</v>
      </c>
      <c r="AR533" s="4">
        <v>2.0833333333333332E-2</v>
      </c>
      <c r="AS533" s="4">
        <v>2.0833333333333332E-2</v>
      </c>
      <c r="AT533" s="4">
        <v>2.0833333333333332E-2</v>
      </c>
      <c r="AU533" s="4">
        <v>2.0833333333333332E-2</v>
      </c>
      <c r="AV533" s="4">
        <v>2.0833333333333332E-2</v>
      </c>
      <c r="AW533" s="4">
        <v>2.0833333333333332E-2</v>
      </c>
      <c r="AX533" s="4">
        <v>2.0833333333333332E-2</v>
      </c>
      <c r="AY533" s="4">
        <v>2.0833333333333332E-2</v>
      </c>
      <c r="AZ533" s="4">
        <v>2.0833333333333332E-2</v>
      </c>
      <c r="BA533" s="4">
        <v>4.8611111111111104E-4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</row>
    <row r="534" spans="2:66" x14ac:dyDescent="0.25">
      <c r="B534">
        <v>35101</v>
      </c>
      <c r="C534" s="2" t="s">
        <v>418</v>
      </c>
      <c r="D534" s="2">
        <v>38507991</v>
      </c>
      <c r="E534" s="2" t="s">
        <v>24</v>
      </c>
      <c r="F534" s="1" t="s">
        <v>3</v>
      </c>
      <c r="G534" s="1">
        <v>914</v>
      </c>
      <c r="H534" s="1" t="s">
        <v>953</v>
      </c>
      <c r="I534" s="1" t="s">
        <v>924</v>
      </c>
      <c r="J534" s="16">
        <v>0.66666666666666663</v>
      </c>
      <c r="K534" s="16">
        <v>0.66825231481481473</v>
      </c>
      <c r="L534" s="16">
        <v>1.5856481481481485E-3</v>
      </c>
      <c r="M534" s="16">
        <v>0.65625</v>
      </c>
      <c r="N534" s="16">
        <v>0.67708333333333326</v>
      </c>
      <c r="O534" s="1">
        <v>1</v>
      </c>
      <c r="P534" s="3">
        <v>0</v>
      </c>
      <c r="Q534" s="3">
        <v>6</v>
      </c>
      <c r="R534" s="11">
        <v>0.24835648148148148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1.9247685185185184E-2</v>
      </c>
      <c r="AZ534" s="4">
        <v>2.0833333333333332E-2</v>
      </c>
      <c r="BA534" s="4">
        <v>2.0833333333333332E-2</v>
      </c>
      <c r="BB534" s="4">
        <v>2.0833333333333332E-2</v>
      </c>
      <c r="BC534" s="4">
        <v>2.0833333333333332E-2</v>
      </c>
      <c r="BD534" s="4">
        <v>2.0833333333333332E-2</v>
      </c>
      <c r="BE534" s="4">
        <v>2.0833333333333332E-2</v>
      </c>
      <c r="BF534" s="4">
        <v>2.0833333333333332E-2</v>
      </c>
      <c r="BG534" s="4">
        <v>2.0833333333333332E-2</v>
      </c>
      <c r="BH534" s="4">
        <v>2.0833333333333332E-2</v>
      </c>
      <c r="BI534" s="4">
        <v>2.0833333333333332E-2</v>
      </c>
      <c r="BJ534" s="4">
        <v>2.0775462962962964E-2</v>
      </c>
      <c r="BK534" s="4">
        <v>0</v>
      </c>
      <c r="BL534" s="4">
        <v>0</v>
      </c>
      <c r="BM534" s="4">
        <v>0</v>
      </c>
      <c r="BN534" s="4">
        <v>0</v>
      </c>
    </row>
    <row r="535" spans="2:66" x14ac:dyDescent="0.25">
      <c r="B535">
        <v>35113</v>
      </c>
      <c r="C535" s="2" t="s">
        <v>831</v>
      </c>
      <c r="D535" s="2">
        <v>39000755</v>
      </c>
      <c r="E535" s="2" t="s">
        <v>60</v>
      </c>
      <c r="F535" s="1" t="s">
        <v>6</v>
      </c>
      <c r="G535" s="1">
        <v>418</v>
      </c>
      <c r="H535" s="1" t="s">
        <v>934</v>
      </c>
      <c r="I535" s="1" t="s">
        <v>924</v>
      </c>
      <c r="J535" s="16">
        <v>0.625</v>
      </c>
      <c r="K535" s="16">
        <v>0.62973379629629633</v>
      </c>
      <c r="L535" s="16">
        <v>4.733796296296295E-3</v>
      </c>
      <c r="M535" s="16">
        <v>0.61458333333333337</v>
      </c>
      <c r="N535" s="16">
        <v>0.63541666666666663</v>
      </c>
      <c r="O535" s="1">
        <v>1</v>
      </c>
      <c r="P535" s="3">
        <v>0</v>
      </c>
      <c r="Q535" s="3">
        <v>6</v>
      </c>
      <c r="R535" s="11">
        <v>0.24531250000000002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1.6099537037037037E-2</v>
      </c>
      <c r="AX535" s="4">
        <v>2.0833333333333332E-2</v>
      </c>
      <c r="AY535" s="4">
        <v>2.0833333333333332E-2</v>
      </c>
      <c r="AZ535" s="4">
        <v>2.0833333333333332E-2</v>
      </c>
      <c r="BA535" s="4">
        <v>2.0833333333333332E-2</v>
      </c>
      <c r="BB535" s="4">
        <v>2.0833333333333332E-2</v>
      </c>
      <c r="BC535" s="4">
        <v>2.0833333333333332E-2</v>
      </c>
      <c r="BD535" s="4">
        <v>2.0833333333333332E-2</v>
      </c>
      <c r="BE535" s="4">
        <v>2.0833333333333332E-2</v>
      </c>
      <c r="BF535" s="4">
        <v>2.0833333333333332E-2</v>
      </c>
      <c r="BG535" s="4">
        <v>2.0833333333333332E-2</v>
      </c>
      <c r="BH535" s="4">
        <v>2.0833333333333332E-2</v>
      </c>
      <c r="BI535" s="4">
        <v>4.6296296296296294E-5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</row>
    <row r="536" spans="2:66" x14ac:dyDescent="0.25">
      <c r="B536">
        <v>35137</v>
      </c>
      <c r="C536" s="2" t="s">
        <v>884</v>
      </c>
      <c r="D536" s="2">
        <v>36308234</v>
      </c>
      <c r="E536" s="2" t="s">
        <v>14</v>
      </c>
      <c r="F536" s="1" t="s">
        <v>12</v>
      </c>
      <c r="G536" s="1">
        <v>504</v>
      </c>
      <c r="H536" s="1" t="s">
        <v>945</v>
      </c>
      <c r="I536" s="1" t="s">
        <v>924</v>
      </c>
      <c r="J536" s="16">
        <v>0.58333333333333337</v>
      </c>
      <c r="K536" s="16">
        <v>0.58429398148148148</v>
      </c>
      <c r="L536" s="16">
        <v>9.6064814814814797E-4</v>
      </c>
      <c r="M536" s="16">
        <v>0.57291666666666674</v>
      </c>
      <c r="N536" s="16">
        <v>0.59375</v>
      </c>
      <c r="O536" s="1">
        <v>1</v>
      </c>
      <c r="P536" s="3">
        <v>0</v>
      </c>
      <c r="Q536" s="3">
        <v>6.9999999999999991</v>
      </c>
      <c r="R536" s="11">
        <v>0.29077546296296297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1.9872685185185184E-2</v>
      </c>
      <c r="AV536" s="4">
        <v>2.0833333333333332E-2</v>
      </c>
      <c r="AW536" s="4">
        <v>2.0833333333333332E-2</v>
      </c>
      <c r="AX536" s="4">
        <v>2.0833333333333332E-2</v>
      </c>
      <c r="AY536" s="4">
        <v>2.0833333333333332E-2</v>
      </c>
      <c r="AZ536" s="4">
        <v>2.0833333333333332E-2</v>
      </c>
      <c r="BA536" s="4">
        <v>2.0833333333333332E-2</v>
      </c>
      <c r="BB536" s="4">
        <v>2.0833333333333332E-2</v>
      </c>
      <c r="BC536" s="4">
        <v>2.0833333333333332E-2</v>
      </c>
      <c r="BD536" s="4">
        <v>2.0833333333333332E-2</v>
      </c>
      <c r="BE536" s="4">
        <v>2.0833333333333332E-2</v>
      </c>
      <c r="BF536" s="4">
        <v>2.0833333333333332E-2</v>
      </c>
      <c r="BG536" s="4">
        <v>2.0833333333333332E-2</v>
      </c>
      <c r="BH536" s="4">
        <v>2.0833333333333332E-2</v>
      </c>
      <c r="BI536" s="4">
        <v>6.9444444444444444E-5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</row>
    <row r="537" spans="2:66" x14ac:dyDescent="0.25">
      <c r="B537">
        <v>35142</v>
      </c>
      <c r="C537" s="2" t="s">
        <v>391</v>
      </c>
      <c r="D537" s="2">
        <v>36232803</v>
      </c>
      <c r="E537" s="2" t="s">
        <v>921</v>
      </c>
      <c r="F537" s="1" t="s">
        <v>16</v>
      </c>
      <c r="G537" s="1">
        <v>582</v>
      </c>
      <c r="H537" s="1" t="s">
        <v>937</v>
      </c>
      <c r="I537" s="1" t="s">
        <v>924</v>
      </c>
      <c r="J537" s="16">
        <v>0.70833333333333337</v>
      </c>
      <c r="K537" s="16">
        <v>0.71114583333333337</v>
      </c>
      <c r="L537" s="16">
        <v>2.812499999999999E-3</v>
      </c>
      <c r="M537" s="16">
        <v>0.69791666666666674</v>
      </c>
      <c r="N537" s="16">
        <v>0.71875</v>
      </c>
      <c r="O537" s="1" t="s">
        <v>978</v>
      </c>
      <c r="P537" s="3" t="s">
        <v>978</v>
      </c>
      <c r="Q537" s="3" t="s">
        <v>979</v>
      </c>
      <c r="R537" s="11">
        <v>0.24517361111111111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1.8020833333333333E-2</v>
      </c>
      <c r="BB537" s="4">
        <v>2.0833333333333332E-2</v>
      </c>
      <c r="BC537" s="4">
        <v>2.0833333333333332E-2</v>
      </c>
      <c r="BD537" s="4">
        <v>2.0833333333333332E-2</v>
      </c>
      <c r="BE537" s="4">
        <v>2.0833333333333332E-2</v>
      </c>
      <c r="BF537" s="4">
        <v>2.0833333333333332E-2</v>
      </c>
      <c r="BG537" s="4">
        <v>2.0833333333333332E-2</v>
      </c>
      <c r="BH537" s="4">
        <v>2.0833333333333332E-2</v>
      </c>
      <c r="BI537" s="4">
        <v>2.0833333333333332E-2</v>
      </c>
      <c r="BJ537" s="4">
        <v>1.9560185185185184E-2</v>
      </c>
      <c r="BK537" s="4">
        <v>1.9861111111111111E-2</v>
      </c>
      <c r="BL537" s="4">
        <v>2.0833333333333332E-2</v>
      </c>
      <c r="BM537" s="4">
        <v>2.3148148148148146E-4</v>
      </c>
      <c r="BN537" s="4">
        <v>0</v>
      </c>
    </row>
    <row r="538" spans="2:66" x14ac:dyDescent="0.25">
      <c r="B538">
        <v>35156</v>
      </c>
      <c r="C538" s="2" t="s">
        <v>532</v>
      </c>
      <c r="D538" s="2">
        <v>48604158</v>
      </c>
      <c r="E538" s="2" t="s">
        <v>921</v>
      </c>
      <c r="F538" s="1" t="s">
        <v>16</v>
      </c>
      <c r="G538" s="1">
        <v>582</v>
      </c>
      <c r="H538" s="1" t="s">
        <v>937</v>
      </c>
      <c r="I538" s="1" t="s">
        <v>924</v>
      </c>
      <c r="J538" s="16">
        <v>0.45833333333333331</v>
      </c>
      <c r="K538" s="16">
        <v>0.45634259259259258</v>
      </c>
      <c r="L538" s="16">
        <v>1.8842592592592591E-2</v>
      </c>
      <c r="M538" s="16">
        <v>0.44791666666666663</v>
      </c>
      <c r="N538" s="16">
        <v>0.46875</v>
      </c>
      <c r="O538" s="1">
        <v>1</v>
      </c>
      <c r="P538" s="3">
        <v>0</v>
      </c>
      <c r="Q538" s="3">
        <v>6.0000000000000018</v>
      </c>
      <c r="R538" s="11">
        <v>0.25209490740740748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1.9907407407407408E-3</v>
      </c>
      <c r="AO538" s="4">
        <v>2.0833333333333332E-2</v>
      </c>
      <c r="AP538" s="4">
        <v>2.0833333333333332E-2</v>
      </c>
      <c r="AQ538" s="4">
        <v>2.0833333333333332E-2</v>
      </c>
      <c r="AR538" s="4">
        <v>2.0833333333333332E-2</v>
      </c>
      <c r="AS538" s="4">
        <v>2.0833333333333332E-2</v>
      </c>
      <c r="AT538" s="4">
        <v>2.0833333333333332E-2</v>
      </c>
      <c r="AU538" s="4">
        <v>2.0833333333333332E-2</v>
      </c>
      <c r="AV538" s="4">
        <v>2.0833333333333332E-2</v>
      </c>
      <c r="AW538" s="4">
        <v>2.0833333333333332E-2</v>
      </c>
      <c r="AX538" s="4">
        <v>2.0833333333333332E-2</v>
      </c>
      <c r="AY538" s="4">
        <v>2.0833333333333332E-2</v>
      </c>
      <c r="AZ538" s="4">
        <v>2.0833333333333332E-2</v>
      </c>
      <c r="BA538" s="4">
        <v>1.0416666666666667E-4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</row>
    <row r="539" spans="2:66" x14ac:dyDescent="0.25">
      <c r="B539">
        <v>35157</v>
      </c>
      <c r="C539" s="2" t="s">
        <v>513</v>
      </c>
      <c r="D539" s="2">
        <v>39781676</v>
      </c>
      <c r="E539" s="2" t="s">
        <v>58</v>
      </c>
      <c r="F539" s="1" t="s">
        <v>6</v>
      </c>
      <c r="G539" s="1">
        <v>417</v>
      </c>
      <c r="H539" s="1" t="s">
        <v>934</v>
      </c>
      <c r="I539" s="1" t="s">
        <v>924</v>
      </c>
      <c r="J539" s="16">
        <v>0.625</v>
      </c>
      <c r="K539" s="16">
        <v>0.63291666666666668</v>
      </c>
      <c r="L539" s="16">
        <v>7.9166666666666656E-3</v>
      </c>
      <c r="M539" s="16">
        <v>0.61458333333333337</v>
      </c>
      <c r="N539" s="16">
        <v>0.63541666666666663</v>
      </c>
      <c r="O539" s="1">
        <v>1</v>
      </c>
      <c r="P539" s="3">
        <v>0</v>
      </c>
      <c r="Q539" s="3">
        <v>6</v>
      </c>
      <c r="R539" s="11">
        <v>0.24280092592592598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1.2916666666666667E-2</v>
      </c>
      <c r="AX539" s="4">
        <v>2.0833333333333332E-2</v>
      </c>
      <c r="AY539" s="4">
        <v>2.0833333333333332E-2</v>
      </c>
      <c r="AZ539" s="4">
        <v>2.0833333333333332E-2</v>
      </c>
      <c r="BA539" s="4">
        <v>2.0833333333333332E-2</v>
      </c>
      <c r="BB539" s="4">
        <v>2.0833333333333332E-2</v>
      </c>
      <c r="BC539" s="4">
        <v>2.0833333333333332E-2</v>
      </c>
      <c r="BD539" s="4">
        <v>2.0833333333333332E-2</v>
      </c>
      <c r="BE539" s="4">
        <v>2.0833333333333332E-2</v>
      </c>
      <c r="BF539" s="4">
        <v>2.0833333333333332E-2</v>
      </c>
      <c r="BG539" s="4">
        <v>2.0833333333333332E-2</v>
      </c>
      <c r="BH539" s="4">
        <v>2.0833333333333332E-2</v>
      </c>
      <c r="BI539" s="4">
        <v>7.175925925925927E-4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</row>
    <row r="540" spans="2:66" x14ac:dyDescent="0.25">
      <c r="B540">
        <v>35177</v>
      </c>
      <c r="C540" s="2" t="s">
        <v>525</v>
      </c>
      <c r="D540" s="2">
        <v>43440471</v>
      </c>
      <c r="E540" s="2" t="s">
        <v>86</v>
      </c>
      <c r="F540" s="1" t="s">
        <v>6</v>
      </c>
      <c r="G540" s="1">
        <v>920</v>
      </c>
      <c r="H540" s="1" t="s">
        <v>930</v>
      </c>
      <c r="I540" s="1" t="s">
        <v>924</v>
      </c>
      <c r="J540" s="16">
        <v>0.58333333333333337</v>
      </c>
      <c r="K540" s="16">
        <v>0.5857986111111112</v>
      </c>
      <c r="L540" s="16">
        <v>2.465277777777778E-3</v>
      </c>
      <c r="M540" s="16">
        <v>0.57291666666666674</v>
      </c>
      <c r="N540" s="16">
        <v>0.59375</v>
      </c>
      <c r="O540" s="1">
        <v>1</v>
      </c>
      <c r="P540" s="3">
        <v>0</v>
      </c>
      <c r="Q540" s="3">
        <v>6.9999999999999991</v>
      </c>
      <c r="R540" s="11">
        <v>0.29070601851851852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1.8368055555555554E-2</v>
      </c>
      <c r="AV540" s="4">
        <v>2.0833333333333332E-2</v>
      </c>
      <c r="AW540" s="4">
        <v>2.0833333333333332E-2</v>
      </c>
      <c r="AX540" s="4">
        <v>2.0833333333333332E-2</v>
      </c>
      <c r="AY540" s="4">
        <v>2.0833333333333332E-2</v>
      </c>
      <c r="AZ540" s="4">
        <v>2.0833333333333332E-2</v>
      </c>
      <c r="BA540" s="4">
        <v>2.0833333333333332E-2</v>
      </c>
      <c r="BB540" s="4">
        <v>2.0833333333333332E-2</v>
      </c>
      <c r="BC540" s="4">
        <v>2.0833333333333332E-2</v>
      </c>
      <c r="BD540" s="4">
        <v>2.0833333333333332E-2</v>
      </c>
      <c r="BE540" s="4">
        <v>2.0833333333333332E-2</v>
      </c>
      <c r="BF540" s="4">
        <v>2.0833333333333332E-2</v>
      </c>
      <c r="BG540" s="4">
        <v>2.0833333333333332E-2</v>
      </c>
      <c r="BH540" s="4">
        <v>2.0833333333333332E-2</v>
      </c>
      <c r="BI540" s="4">
        <v>1.5046296296296294E-3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</row>
    <row r="541" spans="2:66" x14ac:dyDescent="0.25">
      <c r="B541">
        <v>35178</v>
      </c>
      <c r="C541" s="2" t="s">
        <v>810</v>
      </c>
      <c r="D541" s="2">
        <v>22073178</v>
      </c>
      <c r="E541" s="2" t="s">
        <v>24</v>
      </c>
      <c r="F541" s="1" t="s">
        <v>3</v>
      </c>
      <c r="G541" s="1">
        <v>914</v>
      </c>
      <c r="H541" s="1" t="s">
        <v>953</v>
      </c>
      <c r="I541" s="1" t="s">
        <v>924</v>
      </c>
      <c r="J541" s="16">
        <v>0.64583333333333337</v>
      </c>
      <c r="K541" s="16">
        <v>0.64581018518518518</v>
      </c>
      <c r="L541" s="16">
        <v>2.0810185185185185E-2</v>
      </c>
      <c r="M541" s="16">
        <v>0.63541666666666674</v>
      </c>
      <c r="N541" s="16">
        <v>0.65625</v>
      </c>
      <c r="O541" s="1">
        <v>1</v>
      </c>
      <c r="P541" s="3">
        <v>0</v>
      </c>
      <c r="Q541" s="3">
        <v>6</v>
      </c>
      <c r="R541" s="11">
        <v>0.25008101851851855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2.3148148148148147E-5</v>
      </c>
      <c r="AX541" s="4">
        <v>2.0833333333333332E-2</v>
      </c>
      <c r="AY541" s="4">
        <v>2.0833333333333332E-2</v>
      </c>
      <c r="AZ541" s="4">
        <v>2.0833333333333332E-2</v>
      </c>
      <c r="BA541" s="4">
        <v>2.0833333333333332E-2</v>
      </c>
      <c r="BB541" s="4">
        <v>2.0833333333333332E-2</v>
      </c>
      <c r="BC541" s="4">
        <v>2.0833333333333332E-2</v>
      </c>
      <c r="BD541" s="4">
        <v>2.0833333333333332E-2</v>
      </c>
      <c r="BE541" s="4">
        <v>2.0833333333333332E-2</v>
      </c>
      <c r="BF541" s="4">
        <v>2.0833333333333332E-2</v>
      </c>
      <c r="BG541" s="4">
        <v>2.0833333333333332E-2</v>
      </c>
      <c r="BH541" s="4">
        <v>2.0833333333333332E-2</v>
      </c>
      <c r="BI541" s="4">
        <v>2.0833333333333332E-2</v>
      </c>
      <c r="BJ541" s="4">
        <v>5.7870370370370366E-5</v>
      </c>
      <c r="BK541" s="4">
        <v>0</v>
      </c>
      <c r="BL541" s="4">
        <v>0</v>
      </c>
      <c r="BM541" s="4">
        <v>0</v>
      </c>
      <c r="BN541" s="4">
        <v>0</v>
      </c>
    </row>
    <row r="542" spans="2:66" x14ac:dyDescent="0.25">
      <c r="B542">
        <v>35179</v>
      </c>
      <c r="C542" s="2" t="s">
        <v>381</v>
      </c>
      <c r="D542" s="2">
        <v>35264060</v>
      </c>
      <c r="E542" s="2" t="s">
        <v>50</v>
      </c>
      <c r="F542" s="1" t="s">
        <v>6</v>
      </c>
      <c r="G542" s="1">
        <v>417</v>
      </c>
      <c r="H542" s="1" t="s">
        <v>934</v>
      </c>
      <c r="I542" s="1" t="s">
        <v>924</v>
      </c>
      <c r="J542" s="16">
        <v>0.33333333333333331</v>
      </c>
      <c r="K542" s="16" t="s">
        <v>979</v>
      </c>
      <c r="L542" s="16" t="s">
        <v>979</v>
      </c>
      <c r="M542" s="16">
        <v>0.32291666666666663</v>
      </c>
      <c r="N542" s="16">
        <v>0.34375</v>
      </c>
      <c r="O542" s="1">
        <v>1</v>
      </c>
      <c r="P542" s="3">
        <v>1</v>
      </c>
      <c r="Q542" s="3">
        <v>7</v>
      </c>
      <c r="R542" s="11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</row>
    <row r="543" spans="2:66" x14ac:dyDescent="0.25">
      <c r="B543">
        <v>35192</v>
      </c>
      <c r="C543" s="2" t="s">
        <v>317</v>
      </c>
      <c r="D543" s="2">
        <v>44222029</v>
      </c>
      <c r="E543" s="2" t="s">
        <v>103</v>
      </c>
      <c r="F543" s="1" t="s">
        <v>12</v>
      </c>
      <c r="G543" s="1">
        <v>590</v>
      </c>
      <c r="H543" s="1" t="s">
        <v>928</v>
      </c>
      <c r="I543" s="1" t="s">
        <v>924</v>
      </c>
      <c r="J543" s="16">
        <v>0.75</v>
      </c>
      <c r="K543" s="16">
        <v>0.75320601851851854</v>
      </c>
      <c r="L543" s="16">
        <v>3.2060185185185178E-3</v>
      </c>
      <c r="M543" s="16">
        <v>0.73958333333333337</v>
      </c>
      <c r="N543" s="16">
        <v>0.76041666666666663</v>
      </c>
      <c r="O543" s="1" t="s">
        <v>978</v>
      </c>
      <c r="P543" s="3" t="s">
        <v>978</v>
      </c>
      <c r="Q543" s="3" t="s">
        <v>979</v>
      </c>
      <c r="R543" s="11">
        <v>0.24679398148148152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1.7627314814814814E-2</v>
      </c>
      <c r="BD543" s="4">
        <v>2.0833333333333332E-2</v>
      </c>
      <c r="BE543" s="4">
        <v>2.0833333333333332E-2</v>
      </c>
      <c r="BF543" s="4">
        <v>2.0833333333333332E-2</v>
      </c>
      <c r="BG543" s="4">
        <v>2.0833333333333332E-2</v>
      </c>
      <c r="BH543" s="4">
        <v>2.0833333333333332E-2</v>
      </c>
      <c r="BI543" s="4">
        <v>2.0833333333333332E-2</v>
      </c>
      <c r="BJ543" s="4">
        <v>2.0833333333333332E-2</v>
      </c>
      <c r="BK543" s="4">
        <v>2.0833333333333332E-2</v>
      </c>
      <c r="BL543" s="4">
        <v>2.0833333333333332E-2</v>
      </c>
      <c r="BM543" s="4">
        <v>2.0833333333333332E-2</v>
      </c>
      <c r="BN543" s="4">
        <v>2.0833333333333332E-2</v>
      </c>
    </row>
    <row r="544" spans="2:66" x14ac:dyDescent="0.25">
      <c r="B544">
        <v>35193</v>
      </c>
      <c r="C544" s="2" t="s">
        <v>629</v>
      </c>
      <c r="D544" s="2">
        <v>40540453</v>
      </c>
      <c r="E544" s="2" t="s">
        <v>11</v>
      </c>
      <c r="F544" s="1" t="s">
        <v>12</v>
      </c>
      <c r="G544" s="1">
        <v>909</v>
      </c>
      <c r="H544" s="1" t="s">
        <v>927</v>
      </c>
      <c r="I544" s="1" t="s">
        <v>924</v>
      </c>
      <c r="J544" s="16">
        <v>0.625</v>
      </c>
      <c r="K544" s="16" t="s">
        <v>979</v>
      </c>
      <c r="L544" s="16" t="s">
        <v>979</v>
      </c>
      <c r="M544" s="16">
        <v>0.61458333333333337</v>
      </c>
      <c r="N544" s="16">
        <v>0.63541666666666663</v>
      </c>
      <c r="O544" s="1">
        <v>1</v>
      </c>
      <c r="P544" s="3">
        <v>1</v>
      </c>
      <c r="Q544" s="3">
        <v>6.9999999999999991</v>
      </c>
      <c r="R544" s="11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</row>
    <row r="545" spans="2:66" x14ac:dyDescent="0.25">
      <c r="B545">
        <v>35223</v>
      </c>
      <c r="C545" s="2" t="s">
        <v>357</v>
      </c>
      <c r="D545" s="2">
        <v>31127312</v>
      </c>
      <c r="E545" s="2" t="s">
        <v>26</v>
      </c>
      <c r="F545" s="1" t="s">
        <v>3</v>
      </c>
      <c r="G545" s="1">
        <v>914</v>
      </c>
      <c r="H545" s="1" t="s">
        <v>953</v>
      </c>
      <c r="I545" s="1" t="s">
        <v>924</v>
      </c>
      <c r="J545" s="16">
        <v>0.625</v>
      </c>
      <c r="K545" s="16">
        <v>0.62462962962962965</v>
      </c>
      <c r="L545" s="16">
        <v>2.0462962962962961E-2</v>
      </c>
      <c r="M545" s="16">
        <v>0.61458333333333337</v>
      </c>
      <c r="N545" s="16">
        <v>0.63541666666666663</v>
      </c>
      <c r="O545" s="1">
        <v>1</v>
      </c>
      <c r="P545" s="3">
        <v>0</v>
      </c>
      <c r="Q545" s="3">
        <v>6</v>
      </c>
      <c r="R545" s="11">
        <v>0.25030092592592595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3.7037037037037035E-4</v>
      </c>
      <c r="AW545" s="4">
        <v>2.0833333333333332E-2</v>
      </c>
      <c r="AX545" s="4">
        <v>2.0833333333333332E-2</v>
      </c>
      <c r="AY545" s="4">
        <v>2.0833333333333332E-2</v>
      </c>
      <c r="AZ545" s="4">
        <v>2.0833333333333332E-2</v>
      </c>
      <c r="BA545" s="4">
        <v>2.0833333333333332E-2</v>
      </c>
      <c r="BB545" s="4">
        <v>2.0833333333333332E-2</v>
      </c>
      <c r="BC545" s="4">
        <v>2.0833333333333332E-2</v>
      </c>
      <c r="BD545" s="4">
        <v>2.0833333333333332E-2</v>
      </c>
      <c r="BE545" s="4">
        <v>2.0833333333333332E-2</v>
      </c>
      <c r="BF545" s="4">
        <v>2.0833333333333332E-2</v>
      </c>
      <c r="BG545" s="4">
        <v>2.0833333333333332E-2</v>
      </c>
      <c r="BH545" s="4">
        <v>2.0763888888888887E-2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</row>
    <row r="546" spans="2:66" x14ac:dyDescent="0.25">
      <c r="B546">
        <v>35224</v>
      </c>
      <c r="C546" s="2" t="s">
        <v>779</v>
      </c>
      <c r="D546" s="2">
        <v>34244382</v>
      </c>
      <c r="E546" s="2" t="s">
        <v>19</v>
      </c>
      <c r="F546" s="1" t="s">
        <v>6</v>
      </c>
      <c r="G546" s="1">
        <v>590</v>
      </c>
      <c r="H546" s="1" t="s">
        <v>928</v>
      </c>
      <c r="I546" s="1" t="s">
        <v>924</v>
      </c>
      <c r="J546" s="16">
        <v>0.75</v>
      </c>
      <c r="K546" s="16">
        <v>0.74991898148148139</v>
      </c>
      <c r="L546" s="16">
        <v>2.0752314814814814E-2</v>
      </c>
      <c r="M546" s="16">
        <v>0.73958333333333337</v>
      </c>
      <c r="N546" s="16">
        <v>0.76041666666666663</v>
      </c>
      <c r="O546" s="1" t="s">
        <v>978</v>
      </c>
      <c r="P546" s="3" t="s">
        <v>978</v>
      </c>
      <c r="Q546" s="3" t="s">
        <v>979</v>
      </c>
      <c r="R546" s="11">
        <v>0.25008101851851855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8.1018518518518516E-5</v>
      </c>
      <c r="BC546" s="4">
        <v>2.0833333333333332E-2</v>
      </c>
      <c r="BD546" s="4">
        <v>2.0833333333333332E-2</v>
      </c>
      <c r="BE546" s="4">
        <v>2.0833333333333332E-2</v>
      </c>
      <c r="BF546" s="4">
        <v>2.0833333333333332E-2</v>
      </c>
      <c r="BG546" s="4">
        <v>2.0833333333333332E-2</v>
      </c>
      <c r="BH546" s="4">
        <v>2.0833333333333332E-2</v>
      </c>
      <c r="BI546" s="4">
        <v>2.0833333333333332E-2</v>
      </c>
      <c r="BJ546" s="4">
        <v>2.0833333333333332E-2</v>
      </c>
      <c r="BK546" s="4">
        <v>2.0833333333333332E-2</v>
      </c>
      <c r="BL546" s="4">
        <v>2.0833333333333332E-2</v>
      </c>
      <c r="BM546" s="4">
        <v>2.0833333333333332E-2</v>
      </c>
      <c r="BN546" s="4">
        <v>2.0833333333333332E-2</v>
      </c>
    </row>
    <row r="547" spans="2:66" x14ac:dyDescent="0.25">
      <c r="B547">
        <v>35235</v>
      </c>
      <c r="C547" s="2" t="s">
        <v>107</v>
      </c>
      <c r="D547" s="2">
        <v>34303079</v>
      </c>
      <c r="E547" s="2" t="s">
        <v>42</v>
      </c>
      <c r="F547" s="1" t="s">
        <v>12</v>
      </c>
      <c r="G547" s="1">
        <v>905</v>
      </c>
      <c r="H547" s="1" t="s">
        <v>940</v>
      </c>
      <c r="I547" s="1" t="s">
        <v>924</v>
      </c>
      <c r="J547" s="16">
        <v>0.66666666666666663</v>
      </c>
      <c r="K547" s="16">
        <v>0.66968749999999999</v>
      </c>
      <c r="L547" s="16">
        <v>3.0208333333333337E-3</v>
      </c>
      <c r="M547" s="16">
        <v>0.65625</v>
      </c>
      <c r="N547" s="16">
        <v>0.67708333333333326</v>
      </c>
      <c r="O547" s="1">
        <v>1</v>
      </c>
      <c r="P547" s="3">
        <v>0</v>
      </c>
      <c r="Q547" s="3">
        <v>6</v>
      </c>
      <c r="R547" s="11">
        <v>0.24708333333333335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1.7812499999999998E-2</v>
      </c>
      <c r="AZ547" s="4">
        <v>2.0833333333333332E-2</v>
      </c>
      <c r="BA547" s="4">
        <v>2.0833333333333332E-2</v>
      </c>
      <c r="BB547" s="4">
        <v>2.0833333333333332E-2</v>
      </c>
      <c r="BC547" s="4">
        <v>2.0833333333333332E-2</v>
      </c>
      <c r="BD547" s="4">
        <v>2.0833333333333332E-2</v>
      </c>
      <c r="BE547" s="4">
        <v>2.0833333333333332E-2</v>
      </c>
      <c r="BF547" s="4">
        <v>2.0833333333333332E-2</v>
      </c>
      <c r="BG547" s="4">
        <v>2.0833333333333332E-2</v>
      </c>
      <c r="BH547" s="4">
        <v>2.0833333333333332E-2</v>
      </c>
      <c r="BI547" s="4">
        <v>2.0833333333333332E-2</v>
      </c>
      <c r="BJ547" s="4">
        <v>2.0833333333333332E-2</v>
      </c>
      <c r="BK547" s="4">
        <v>1.0416666666666667E-4</v>
      </c>
      <c r="BL547" s="4">
        <v>0</v>
      </c>
      <c r="BM547" s="4">
        <v>0</v>
      </c>
      <c r="BN547" s="4">
        <v>0</v>
      </c>
    </row>
    <row r="548" spans="2:66" x14ac:dyDescent="0.25">
      <c r="B548">
        <v>35236</v>
      </c>
      <c r="C548" s="2" t="s">
        <v>194</v>
      </c>
      <c r="D548" s="2">
        <v>43886184</v>
      </c>
      <c r="E548" s="2" t="s">
        <v>103</v>
      </c>
      <c r="F548" s="1" t="s">
        <v>12</v>
      </c>
      <c r="G548" s="1">
        <v>590</v>
      </c>
      <c r="H548" s="1" t="s">
        <v>928</v>
      </c>
      <c r="I548" s="1" t="s">
        <v>924</v>
      </c>
      <c r="J548" s="16">
        <v>0.70833333333333337</v>
      </c>
      <c r="K548" s="16">
        <v>0.71085648148148151</v>
      </c>
      <c r="L548" s="16">
        <v>2.5231481481481459E-3</v>
      </c>
      <c r="M548" s="16">
        <v>0.69791666666666674</v>
      </c>
      <c r="N548" s="16">
        <v>0.71875</v>
      </c>
      <c r="O548" s="1" t="s">
        <v>978</v>
      </c>
      <c r="P548" s="3" t="s">
        <v>978</v>
      </c>
      <c r="Q548" s="3" t="s">
        <v>979</v>
      </c>
      <c r="R548" s="11">
        <v>0.28914351851851855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1.8310185185185186E-2</v>
      </c>
      <c r="BB548" s="4">
        <v>2.0833333333333332E-2</v>
      </c>
      <c r="BC548" s="4">
        <v>2.0833333333333332E-2</v>
      </c>
      <c r="BD548" s="4">
        <v>2.0833333333333332E-2</v>
      </c>
      <c r="BE548" s="4">
        <v>2.0833333333333332E-2</v>
      </c>
      <c r="BF548" s="4">
        <v>2.0833333333333332E-2</v>
      </c>
      <c r="BG548" s="4">
        <v>2.0833333333333332E-2</v>
      </c>
      <c r="BH548" s="4">
        <v>2.0833333333333332E-2</v>
      </c>
      <c r="BI548" s="4">
        <v>2.0833333333333332E-2</v>
      </c>
      <c r="BJ548" s="4">
        <v>2.0833333333333332E-2</v>
      </c>
      <c r="BK548" s="4">
        <v>2.0833333333333332E-2</v>
      </c>
      <c r="BL548" s="4">
        <v>2.0833333333333332E-2</v>
      </c>
      <c r="BM548" s="4">
        <v>2.0833333333333332E-2</v>
      </c>
      <c r="BN548" s="4">
        <v>2.0833333333333332E-2</v>
      </c>
    </row>
    <row r="549" spans="2:66" x14ac:dyDescent="0.25">
      <c r="B549">
        <v>35253</v>
      </c>
      <c r="C549" s="2" t="s">
        <v>165</v>
      </c>
      <c r="D549" s="2">
        <v>45943379</v>
      </c>
      <c r="E549" s="2" t="s">
        <v>131</v>
      </c>
      <c r="F549" s="1" t="s">
        <v>12</v>
      </c>
      <c r="G549" s="1">
        <v>504</v>
      </c>
      <c r="H549" s="1" t="s">
        <v>945</v>
      </c>
      <c r="I549" s="1" t="s">
        <v>924</v>
      </c>
      <c r="J549" s="16">
        <v>0.625</v>
      </c>
      <c r="K549" s="16">
        <v>0.62508101851851849</v>
      </c>
      <c r="L549" s="16">
        <v>8.1018518518518462E-5</v>
      </c>
      <c r="M549" s="16">
        <v>0.61458333333333337</v>
      </c>
      <c r="N549" s="16">
        <v>0.63541666666666663</v>
      </c>
      <c r="O549" s="1">
        <v>1</v>
      </c>
      <c r="P549" s="3">
        <v>0</v>
      </c>
      <c r="Q549" s="3">
        <v>6</v>
      </c>
      <c r="R549" s="11">
        <v>0.25009259259259264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2.0752314814814814E-2</v>
      </c>
      <c r="AX549" s="4">
        <v>2.0833333333333332E-2</v>
      </c>
      <c r="AY549" s="4">
        <v>2.0833333333333332E-2</v>
      </c>
      <c r="AZ549" s="4">
        <v>2.0833333333333332E-2</v>
      </c>
      <c r="BA549" s="4">
        <v>2.0833333333333332E-2</v>
      </c>
      <c r="BB549" s="4">
        <v>2.0833333333333332E-2</v>
      </c>
      <c r="BC549" s="4">
        <v>2.0833333333333332E-2</v>
      </c>
      <c r="BD549" s="4">
        <v>2.0833333333333332E-2</v>
      </c>
      <c r="BE549" s="4">
        <v>2.0833333333333332E-2</v>
      </c>
      <c r="BF549" s="4">
        <v>2.0833333333333332E-2</v>
      </c>
      <c r="BG549" s="4">
        <v>2.0833333333333332E-2</v>
      </c>
      <c r="BH549" s="4">
        <v>2.0833333333333332E-2</v>
      </c>
      <c r="BI549" s="4">
        <v>1.7361111111111112E-4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</row>
    <row r="550" spans="2:66" x14ac:dyDescent="0.25">
      <c r="B550">
        <v>35258</v>
      </c>
      <c r="C550" s="2" t="s">
        <v>528</v>
      </c>
      <c r="D550" s="2">
        <v>44683763</v>
      </c>
      <c r="E550" s="2" t="s">
        <v>151</v>
      </c>
      <c r="F550" s="1" t="s">
        <v>12</v>
      </c>
      <c r="G550" s="1">
        <v>590</v>
      </c>
      <c r="H550" s="1" t="s">
        <v>928</v>
      </c>
      <c r="I550" s="1" t="s">
        <v>924</v>
      </c>
      <c r="J550" s="16">
        <v>0.29166666666666669</v>
      </c>
      <c r="K550" s="16">
        <v>0.28971064814814812</v>
      </c>
      <c r="L550" s="16">
        <v>1.8877314814814812E-2</v>
      </c>
      <c r="M550" s="16">
        <v>0.28125</v>
      </c>
      <c r="N550" s="16">
        <v>0.30208333333333337</v>
      </c>
      <c r="O550" s="1">
        <v>1</v>
      </c>
      <c r="P550" s="3">
        <v>0</v>
      </c>
      <c r="Q550" s="3">
        <v>7</v>
      </c>
      <c r="R550" s="11">
        <v>0.29368055555555556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1.9560185185185188E-3</v>
      </c>
      <c r="AG550" s="4">
        <v>2.0833333333333332E-2</v>
      </c>
      <c r="AH550" s="4">
        <v>2.0833333333333332E-2</v>
      </c>
      <c r="AI550" s="4">
        <v>2.0833333333333332E-2</v>
      </c>
      <c r="AJ550" s="4">
        <v>2.0833333333333332E-2</v>
      </c>
      <c r="AK550" s="4">
        <v>2.0833333333333332E-2</v>
      </c>
      <c r="AL550" s="4">
        <v>2.0833333333333332E-2</v>
      </c>
      <c r="AM550" s="4">
        <v>2.0833333333333332E-2</v>
      </c>
      <c r="AN550" s="4">
        <v>2.0833333333333332E-2</v>
      </c>
      <c r="AO550" s="4">
        <v>2.0833333333333332E-2</v>
      </c>
      <c r="AP550" s="4">
        <v>2.0833333333333332E-2</v>
      </c>
      <c r="AQ550" s="4">
        <v>2.0833333333333332E-2</v>
      </c>
      <c r="AR550" s="4">
        <v>2.0833333333333332E-2</v>
      </c>
      <c r="AS550" s="4">
        <v>2.0833333333333332E-2</v>
      </c>
      <c r="AT550" s="4">
        <v>2.0833333333333332E-2</v>
      </c>
      <c r="AU550" s="4">
        <v>5.7870370370370366E-5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</row>
    <row r="551" spans="2:66" x14ac:dyDescent="0.25">
      <c r="B551">
        <v>35260</v>
      </c>
      <c r="C551" s="2" t="s">
        <v>788</v>
      </c>
      <c r="D551" s="2">
        <v>36129534</v>
      </c>
      <c r="E551" s="2" t="s">
        <v>66</v>
      </c>
      <c r="F551" s="1" t="s">
        <v>6</v>
      </c>
      <c r="G551" s="1">
        <v>918</v>
      </c>
      <c r="H551" s="1" t="s">
        <v>935</v>
      </c>
      <c r="I551" s="1" t="s">
        <v>924</v>
      </c>
      <c r="J551" s="16">
        <v>0.70833333333333337</v>
      </c>
      <c r="K551" s="16">
        <v>0.71375</v>
      </c>
      <c r="L551" s="16">
        <v>5.4166666666666651E-3</v>
      </c>
      <c r="M551" s="16">
        <v>0.69791666666666674</v>
      </c>
      <c r="N551" s="16">
        <v>0.71875</v>
      </c>
      <c r="O551" s="1" t="s">
        <v>978</v>
      </c>
      <c r="P551" s="3" t="s">
        <v>978</v>
      </c>
      <c r="Q551" s="3" t="s">
        <v>979</v>
      </c>
      <c r="R551" s="11">
        <v>0.27716435185185184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1.5416666666666667E-2</v>
      </c>
      <c r="BB551" s="4">
        <v>2.0833333333333332E-2</v>
      </c>
      <c r="BC551" s="4">
        <v>2.0833333333333332E-2</v>
      </c>
      <c r="BD551" s="4">
        <v>2.0833333333333332E-2</v>
      </c>
      <c r="BE551" s="4">
        <v>2.0833333333333332E-2</v>
      </c>
      <c r="BF551" s="4">
        <v>2.0833333333333332E-2</v>
      </c>
      <c r="BG551" s="4">
        <v>2.0833333333333332E-2</v>
      </c>
      <c r="BH551" s="4">
        <v>2.0833333333333332E-2</v>
      </c>
      <c r="BI551" s="4">
        <v>1.1747685185185186E-2</v>
      </c>
      <c r="BJ551" s="4">
        <v>2.0833333333333332E-2</v>
      </c>
      <c r="BK551" s="4">
        <v>2.0833333333333332E-2</v>
      </c>
      <c r="BL551" s="4">
        <v>2.0833333333333332E-2</v>
      </c>
      <c r="BM551" s="4">
        <v>2.0833333333333332E-2</v>
      </c>
      <c r="BN551" s="4">
        <v>2.0833333333333332E-2</v>
      </c>
    </row>
    <row r="552" spans="2:66" x14ac:dyDescent="0.25">
      <c r="B552">
        <v>35267</v>
      </c>
      <c r="C552" s="2" t="s">
        <v>724</v>
      </c>
      <c r="D552" s="2">
        <v>41274062</v>
      </c>
      <c r="E552" s="2" t="s">
        <v>86</v>
      </c>
      <c r="F552" s="1" t="s">
        <v>6</v>
      </c>
      <c r="G552" s="1">
        <v>920</v>
      </c>
      <c r="H552" s="1" t="s">
        <v>930</v>
      </c>
      <c r="I552" s="1" t="s">
        <v>924</v>
      </c>
      <c r="J552" s="16">
        <v>0.625</v>
      </c>
      <c r="K552" s="16">
        <v>0.62905092592592593</v>
      </c>
      <c r="L552" s="16">
        <v>4.0509259259259231E-3</v>
      </c>
      <c r="M552" s="16">
        <v>0.61458333333333337</v>
      </c>
      <c r="N552" s="16">
        <v>0.63541666666666663</v>
      </c>
      <c r="O552" s="1">
        <v>1</v>
      </c>
      <c r="P552" s="3">
        <v>0</v>
      </c>
      <c r="Q552" s="3">
        <v>6</v>
      </c>
      <c r="R552" s="11">
        <v>0.24604166666666669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1.6782407407407409E-2</v>
      </c>
      <c r="AX552" s="4">
        <v>2.0833333333333332E-2</v>
      </c>
      <c r="AY552" s="4">
        <v>2.0833333333333332E-2</v>
      </c>
      <c r="AZ552" s="4">
        <v>2.0833333333333332E-2</v>
      </c>
      <c r="BA552" s="4">
        <v>2.0833333333333332E-2</v>
      </c>
      <c r="BB552" s="4">
        <v>2.0833333333333332E-2</v>
      </c>
      <c r="BC552" s="4">
        <v>2.0833333333333332E-2</v>
      </c>
      <c r="BD552" s="4">
        <v>2.0833333333333332E-2</v>
      </c>
      <c r="BE552" s="4">
        <v>2.0833333333333332E-2</v>
      </c>
      <c r="BF552" s="4">
        <v>2.0833333333333332E-2</v>
      </c>
      <c r="BG552" s="4">
        <v>2.0833333333333332E-2</v>
      </c>
      <c r="BH552" s="4">
        <v>2.0833333333333332E-2</v>
      </c>
      <c r="BI552" s="4">
        <v>9.2592592592592588E-5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</row>
    <row r="553" spans="2:66" x14ac:dyDescent="0.25">
      <c r="B553">
        <v>35275</v>
      </c>
      <c r="C553" s="2" t="s">
        <v>177</v>
      </c>
      <c r="D553" s="2">
        <v>39674608</v>
      </c>
      <c r="E553" s="2" t="s">
        <v>57</v>
      </c>
      <c r="F553" s="1" t="s">
        <v>6</v>
      </c>
      <c r="G553" s="1">
        <v>417</v>
      </c>
      <c r="H553" s="1" t="s">
        <v>934</v>
      </c>
      <c r="I553" s="1" t="s">
        <v>924</v>
      </c>
      <c r="J553" s="16">
        <v>0.58333333333333337</v>
      </c>
      <c r="K553" s="16">
        <v>0.59576388888888887</v>
      </c>
      <c r="L553" s="16">
        <v>1.2430555555555554E-2</v>
      </c>
      <c r="M553" s="16">
        <v>0.57291666666666674</v>
      </c>
      <c r="N553" s="16">
        <v>0.59375</v>
      </c>
      <c r="O553" s="1">
        <v>1</v>
      </c>
      <c r="P553" s="3">
        <v>1</v>
      </c>
      <c r="Q553" s="3">
        <v>6.9999999999999991</v>
      </c>
      <c r="R553" s="11">
        <v>0.28184027777777781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8.4027777777777781E-3</v>
      </c>
      <c r="AV553" s="4">
        <v>2.0833333333333332E-2</v>
      </c>
      <c r="AW553" s="4">
        <v>2.0833333333333332E-2</v>
      </c>
      <c r="AX553" s="4">
        <v>2.0833333333333332E-2</v>
      </c>
      <c r="AY553" s="4">
        <v>2.0833333333333332E-2</v>
      </c>
      <c r="AZ553" s="4">
        <v>2.0833333333333332E-2</v>
      </c>
      <c r="BA553" s="4">
        <v>2.0833333333333332E-2</v>
      </c>
      <c r="BB553" s="4">
        <v>2.0833333333333332E-2</v>
      </c>
      <c r="BC553" s="4">
        <v>2.0833333333333332E-2</v>
      </c>
      <c r="BD553" s="4">
        <v>2.0833333333333332E-2</v>
      </c>
      <c r="BE553" s="4">
        <v>2.0833333333333332E-2</v>
      </c>
      <c r="BF553" s="4">
        <v>2.0833333333333332E-2</v>
      </c>
      <c r="BG553" s="4">
        <v>2.0833333333333332E-2</v>
      </c>
      <c r="BH553" s="4">
        <v>2.0833333333333332E-2</v>
      </c>
      <c r="BI553" s="4">
        <v>2.6041666666666665E-3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</row>
    <row r="554" spans="2:66" x14ac:dyDescent="0.25">
      <c r="B554">
        <v>35278</v>
      </c>
      <c r="C554" s="2" t="s">
        <v>304</v>
      </c>
      <c r="D554" s="2">
        <v>40773600</v>
      </c>
      <c r="E554" s="2" t="s">
        <v>48</v>
      </c>
      <c r="F554" s="1" t="s">
        <v>12</v>
      </c>
      <c r="G554" s="1">
        <v>590</v>
      </c>
      <c r="H554" s="1" t="s">
        <v>928</v>
      </c>
      <c r="I554" s="1" t="s">
        <v>924</v>
      </c>
      <c r="J554" s="16">
        <v>0.33333333333333331</v>
      </c>
      <c r="K554" s="16">
        <v>0.32979166666666665</v>
      </c>
      <c r="L554" s="16">
        <v>1.7291666666666667E-2</v>
      </c>
      <c r="M554" s="16">
        <v>0.32291666666666663</v>
      </c>
      <c r="N554" s="16">
        <v>0.34375</v>
      </c>
      <c r="O554" s="1">
        <v>1</v>
      </c>
      <c r="P554" s="3">
        <v>0</v>
      </c>
      <c r="Q554" s="3">
        <v>7</v>
      </c>
      <c r="R554" s="11">
        <v>0.29488425925925932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3.5416666666666665E-3</v>
      </c>
      <c r="AI554" s="4">
        <v>2.0833333333333332E-2</v>
      </c>
      <c r="AJ554" s="4">
        <v>2.0833333333333332E-2</v>
      </c>
      <c r="AK554" s="4">
        <v>2.0833333333333332E-2</v>
      </c>
      <c r="AL554" s="4">
        <v>2.0833333333333332E-2</v>
      </c>
      <c r="AM554" s="4">
        <v>2.0833333333333332E-2</v>
      </c>
      <c r="AN554" s="4">
        <v>2.0833333333333332E-2</v>
      </c>
      <c r="AO554" s="4">
        <v>2.0833333333333332E-2</v>
      </c>
      <c r="AP554" s="4">
        <v>2.0833333333333332E-2</v>
      </c>
      <c r="AQ554" s="4">
        <v>2.0833333333333332E-2</v>
      </c>
      <c r="AR554" s="4">
        <v>2.0833333333333332E-2</v>
      </c>
      <c r="AS554" s="4">
        <v>2.0833333333333332E-2</v>
      </c>
      <c r="AT554" s="4">
        <v>2.0833333333333332E-2</v>
      </c>
      <c r="AU554" s="4">
        <v>2.0833333333333332E-2</v>
      </c>
      <c r="AV554" s="4">
        <v>2.0509259259259258E-2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</row>
    <row r="555" spans="2:66" x14ac:dyDescent="0.25">
      <c r="B555">
        <v>35281</v>
      </c>
      <c r="C555" s="2" t="s">
        <v>797</v>
      </c>
      <c r="D555" s="2">
        <v>29335592</v>
      </c>
      <c r="E555" s="2" t="s">
        <v>69</v>
      </c>
      <c r="F555" s="1" t="s">
        <v>6</v>
      </c>
      <c r="G555" s="1">
        <v>417</v>
      </c>
      <c r="H555" s="1" t="s">
        <v>934</v>
      </c>
      <c r="I555" s="1" t="s">
        <v>924</v>
      </c>
      <c r="J555" s="16">
        <v>0.45833333333333331</v>
      </c>
      <c r="K555" s="16">
        <v>0.4675347222222222</v>
      </c>
      <c r="L555" s="16">
        <v>9.2013888888888874E-3</v>
      </c>
      <c r="M555" s="16">
        <v>0.44791666666666663</v>
      </c>
      <c r="N555" s="16">
        <v>0.46875</v>
      </c>
      <c r="O555" s="1">
        <v>1</v>
      </c>
      <c r="P555" s="3">
        <v>0</v>
      </c>
      <c r="Q555" s="3">
        <v>7</v>
      </c>
      <c r="R555" s="11">
        <v>0.29089120370370375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1.1631944444444445E-2</v>
      </c>
      <c r="AP555" s="4">
        <v>2.0833333333333332E-2</v>
      </c>
      <c r="AQ555" s="4">
        <v>2.0833333333333332E-2</v>
      </c>
      <c r="AR555" s="4">
        <v>2.0833333333333332E-2</v>
      </c>
      <c r="AS555" s="4">
        <v>2.0833333333333332E-2</v>
      </c>
      <c r="AT555" s="4">
        <v>2.0833333333333332E-2</v>
      </c>
      <c r="AU555" s="4">
        <v>2.0833333333333332E-2</v>
      </c>
      <c r="AV555" s="4">
        <v>2.0833333333333332E-2</v>
      </c>
      <c r="AW555" s="4">
        <v>2.0833333333333332E-2</v>
      </c>
      <c r="AX555" s="4">
        <v>2.0833333333333332E-2</v>
      </c>
      <c r="AY555" s="4">
        <v>2.0833333333333332E-2</v>
      </c>
      <c r="AZ555" s="4">
        <v>2.0833333333333332E-2</v>
      </c>
      <c r="BA555" s="4">
        <v>2.0833333333333332E-2</v>
      </c>
      <c r="BB555" s="4">
        <v>2.0833333333333332E-2</v>
      </c>
      <c r="BC555" s="4">
        <v>8.4259259259259253E-3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</row>
    <row r="556" spans="2:66" x14ac:dyDescent="0.25">
      <c r="B556">
        <v>35285</v>
      </c>
      <c r="C556" s="2" t="s">
        <v>276</v>
      </c>
      <c r="D556" s="2">
        <v>30637816</v>
      </c>
      <c r="E556" s="2" t="s">
        <v>233</v>
      </c>
      <c r="F556" s="1" t="s">
        <v>6</v>
      </c>
      <c r="G556" s="1">
        <v>925</v>
      </c>
      <c r="H556" s="1" t="s">
        <v>931</v>
      </c>
      <c r="I556" s="1" t="s">
        <v>924</v>
      </c>
      <c r="J556" s="16">
        <v>0.625</v>
      </c>
      <c r="K556" s="16">
        <v>0.63026620370370368</v>
      </c>
      <c r="L556" s="16">
        <v>5.2662037037037018E-3</v>
      </c>
      <c r="M556" s="16">
        <v>0.61458333333333337</v>
      </c>
      <c r="N556" s="16">
        <v>0.63541666666666663</v>
      </c>
      <c r="O556" s="1">
        <v>1</v>
      </c>
      <c r="P556" s="3">
        <v>0</v>
      </c>
      <c r="Q556" s="3">
        <v>6.9999999999999991</v>
      </c>
      <c r="R556" s="11">
        <v>0.28663194444444445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1.556712962962963E-2</v>
      </c>
      <c r="AX556" s="4">
        <v>2.0833333333333332E-2</v>
      </c>
      <c r="AY556" s="4">
        <v>2.0833333333333332E-2</v>
      </c>
      <c r="AZ556" s="4">
        <v>2.0833333333333332E-2</v>
      </c>
      <c r="BA556" s="4">
        <v>2.0833333333333332E-2</v>
      </c>
      <c r="BB556" s="4">
        <v>2.0833333333333332E-2</v>
      </c>
      <c r="BC556" s="4">
        <v>2.0833333333333332E-2</v>
      </c>
      <c r="BD556" s="4">
        <v>2.0833333333333332E-2</v>
      </c>
      <c r="BE556" s="4">
        <v>2.0833333333333332E-2</v>
      </c>
      <c r="BF556" s="4">
        <v>2.0833333333333332E-2</v>
      </c>
      <c r="BG556" s="4">
        <v>2.0833333333333332E-2</v>
      </c>
      <c r="BH556" s="4">
        <v>2.0833333333333332E-2</v>
      </c>
      <c r="BI556" s="4">
        <v>2.0833333333333332E-2</v>
      </c>
      <c r="BJ556" s="4">
        <v>2.0833333333333332E-2</v>
      </c>
      <c r="BK556" s="4">
        <v>2.3148148148148146E-4</v>
      </c>
      <c r="BL556" s="4">
        <v>0</v>
      </c>
      <c r="BM556" s="4">
        <v>0</v>
      </c>
      <c r="BN556" s="4">
        <v>0</v>
      </c>
    </row>
    <row r="557" spans="2:66" x14ac:dyDescent="0.25">
      <c r="B557">
        <v>35286</v>
      </c>
      <c r="C557" s="2" t="s">
        <v>342</v>
      </c>
      <c r="D557" s="2">
        <v>28927882</v>
      </c>
      <c r="E557" s="2" t="s">
        <v>131</v>
      </c>
      <c r="F557" s="1" t="s">
        <v>12</v>
      </c>
      <c r="G557" s="1">
        <v>504</v>
      </c>
      <c r="H557" s="1" t="s">
        <v>945</v>
      </c>
      <c r="I557" s="1" t="s">
        <v>924</v>
      </c>
      <c r="J557" s="16">
        <v>0.625</v>
      </c>
      <c r="K557" s="16">
        <v>0.62502314814814819</v>
      </c>
      <c r="L557" s="16">
        <v>2.3148148148147141E-5</v>
      </c>
      <c r="M557" s="16">
        <v>0.61458333333333337</v>
      </c>
      <c r="N557" s="16">
        <v>0.63541666666666663</v>
      </c>
      <c r="O557" s="1">
        <v>1</v>
      </c>
      <c r="P557" s="3">
        <v>0</v>
      </c>
      <c r="Q557" s="3">
        <v>6</v>
      </c>
      <c r="R557" s="11">
        <v>0.245150462962963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2.0810185185185185E-2</v>
      </c>
      <c r="AX557" s="4">
        <v>1.5358796296296296E-2</v>
      </c>
      <c r="AY557" s="4">
        <v>2.0833333333333332E-2</v>
      </c>
      <c r="AZ557" s="4">
        <v>2.0833333333333332E-2</v>
      </c>
      <c r="BA557" s="4">
        <v>2.0833333333333332E-2</v>
      </c>
      <c r="BB557" s="4">
        <v>2.0833333333333332E-2</v>
      </c>
      <c r="BC557" s="4">
        <v>2.0833333333333332E-2</v>
      </c>
      <c r="BD557" s="4">
        <v>2.0833333333333332E-2</v>
      </c>
      <c r="BE557" s="4">
        <v>2.0833333333333332E-2</v>
      </c>
      <c r="BF557" s="4">
        <v>2.0833333333333332E-2</v>
      </c>
      <c r="BG557" s="4">
        <v>2.0833333333333332E-2</v>
      </c>
      <c r="BH557" s="4">
        <v>2.0833333333333332E-2</v>
      </c>
      <c r="BI557" s="4">
        <v>6.4814814814814813E-4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</row>
    <row r="558" spans="2:66" x14ac:dyDescent="0.25">
      <c r="B558">
        <v>35297</v>
      </c>
      <c r="C558" s="2" t="s">
        <v>250</v>
      </c>
      <c r="D558" s="2">
        <v>22553204</v>
      </c>
      <c r="E558" s="2" t="s">
        <v>55</v>
      </c>
      <c r="F558" s="1" t="s">
        <v>6</v>
      </c>
      <c r="G558" s="1">
        <v>417</v>
      </c>
      <c r="H558" s="1" t="s">
        <v>934</v>
      </c>
      <c r="I558" s="1" t="s">
        <v>924</v>
      </c>
      <c r="J558" s="16">
        <v>0.33333333333333331</v>
      </c>
      <c r="K558" s="16">
        <v>0.33672453703703703</v>
      </c>
      <c r="L558" s="16">
        <v>3.3912037037037018E-3</v>
      </c>
      <c r="M558" s="16">
        <v>0.32291666666666663</v>
      </c>
      <c r="N558" s="16">
        <v>0.34375</v>
      </c>
      <c r="O558" s="1">
        <v>1</v>
      </c>
      <c r="P558" s="3">
        <v>0</v>
      </c>
      <c r="Q558" s="3">
        <v>7</v>
      </c>
      <c r="R558" s="11">
        <v>0.286712962962963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1.744212962962963E-2</v>
      </c>
      <c r="AJ558" s="4">
        <v>2.0833333333333332E-2</v>
      </c>
      <c r="AK558" s="4">
        <v>2.0833333333333332E-2</v>
      </c>
      <c r="AL558" s="4">
        <v>2.0833333333333332E-2</v>
      </c>
      <c r="AM558" s="4">
        <v>2.0833333333333332E-2</v>
      </c>
      <c r="AN558" s="4">
        <v>2.0833333333333332E-2</v>
      </c>
      <c r="AO558" s="4">
        <v>2.0833333333333332E-2</v>
      </c>
      <c r="AP558" s="4">
        <v>2.0833333333333332E-2</v>
      </c>
      <c r="AQ558" s="4">
        <v>2.0833333333333332E-2</v>
      </c>
      <c r="AR558" s="4">
        <v>2.0833333333333332E-2</v>
      </c>
      <c r="AS558" s="4">
        <v>2.0833333333333332E-2</v>
      </c>
      <c r="AT558" s="4">
        <v>2.0833333333333332E-2</v>
      </c>
      <c r="AU558" s="4">
        <v>2.0833333333333332E-2</v>
      </c>
      <c r="AV558" s="4">
        <v>1.9270833333333334E-2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</row>
    <row r="559" spans="2:66" x14ac:dyDescent="0.25">
      <c r="B559">
        <v>35303</v>
      </c>
      <c r="C559" s="2" t="s">
        <v>114</v>
      </c>
      <c r="D559" s="2">
        <v>34244093</v>
      </c>
      <c r="E559" s="2" t="s">
        <v>86</v>
      </c>
      <c r="F559" s="1" t="s">
        <v>6</v>
      </c>
      <c r="G559" s="1">
        <v>920</v>
      </c>
      <c r="H559" s="1" t="s">
        <v>930</v>
      </c>
      <c r="I559" s="1" t="s">
        <v>924</v>
      </c>
      <c r="J559" s="16">
        <v>0.45833333333333331</v>
      </c>
      <c r="K559" s="16" t="s">
        <v>979</v>
      </c>
      <c r="L559" s="16" t="s">
        <v>979</v>
      </c>
      <c r="M559" s="16">
        <v>0.44791666666666663</v>
      </c>
      <c r="N559" s="16">
        <v>0.46875</v>
      </c>
      <c r="O559" s="1">
        <v>1</v>
      </c>
      <c r="P559" s="3">
        <v>1</v>
      </c>
      <c r="Q559" s="3">
        <v>9.0000000000000018</v>
      </c>
      <c r="R559" s="11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</row>
    <row r="560" spans="2:66" x14ac:dyDescent="0.25">
      <c r="B560">
        <v>35306</v>
      </c>
      <c r="C560" s="2" t="s">
        <v>82</v>
      </c>
      <c r="D560" s="2">
        <v>33090112</v>
      </c>
      <c r="E560" s="2" t="s">
        <v>119</v>
      </c>
      <c r="F560" s="1" t="s">
        <v>6</v>
      </c>
      <c r="G560" s="1">
        <v>417</v>
      </c>
      <c r="H560" s="1" t="s">
        <v>934</v>
      </c>
      <c r="I560" s="1" t="s">
        <v>924</v>
      </c>
      <c r="J560" s="16">
        <v>0.375</v>
      </c>
      <c r="K560" s="16">
        <v>0.3752314814814815</v>
      </c>
      <c r="L560" s="16">
        <v>2.3148148148148182E-4</v>
      </c>
      <c r="M560" s="16">
        <v>0.36458333333333331</v>
      </c>
      <c r="N560" s="16">
        <v>0.38541666666666669</v>
      </c>
      <c r="O560" s="1">
        <v>1</v>
      </c>
      <c r="P560" s="3">
        <v>0</v>
      </c>
      <c r="Q560" s="3">
        <v>6.9999999999999991</v>
      </c>
      <c r="R560" s="11">
        <v>0.29171296296296295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2.0601851851851854E-2</v>
      </c>
      <c r="AL560" s="4">
        <v>2.0833333333333332E-2</v>
      </c>
      <c r="AM560" s="4">
        <v>2.0833333333333332E-2</v>
      </c>
      <c r="AN560" s="4">
        <v>2.0833333333333332E-2</v>
      </c>
      <c r="AO560" s="4">
        <v>2.0833333333333332E-2</v>
      </c>
      <c r="AP560" s="4">
        <v>2.0833333333333332E-2</v>
      </c>
      <c r="AQ560" s="4">
        <v>2.0833333333333332E-2</v>
      </c>
      <c r="AR560" s="4">
        <v>2.0833333333333332E-2</v>
      </c>
      <c r="AS560" s="4">
        <v>2.0833333333333332E-2</v>
      </c>
      <c r="AT560" s="4">
        <v>2.0833333333333332E-2</v>
      </c>
      <c r="AU560" s="4">
        <v>2.0833333333333332E-2</v>
      </c>
      <c r="AV560" s="4">
        <v>2.0833333333333332E-2</v>
      </c>
      <c r="AW560" s="4">
        <v>2.0833333333333332E-2</v>
      </c>
      <c r="AX560" s="4">
        <v>2.0833333333333332E-2</v>
      </c>
      <c r="AY560" s="4">
        <v>2.7777777777777778E-4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</row>
    <row r="561" spans="2:66" x14ac:dyDescent="0.25">
      <c r="B561">
        <v>35307</v>
      </c>
      <c r="C561" s="2" t="s">
        <v>204</v>
      </c>
      <c r="D561" s="2">
        <v>32631726</v>
      </c>
      <c r="E561" s="2" t="s">
        <v>57</v>
      </c>
      <c r="F561" s="1" t="s">
        <v>6</v>
      </c>
      <c r="G561" s="1">
        <v>417</v>
      </c>
      <c r="H561" s="1" t="s">
        <v>934</v>
      </c>
      <c r="I561" s="1" t="s">
        <v>924</v>
      </c>
      <c r="J561" s="16">
        <v>0.625</v>
      </c>
      <c r="K561" s="16">
        <v>0.63252314814814814</v>
      </c>
      <c r="L561" s="16">
        <v>7.5231481481481469E-3</v>
      </c>
      <c r="M561" s="16">
        <v>0.61458333333333337</v>
      </c>
      <c r="N561" s="16">
        <v>0.63541666666666663</v>
      </c>
      <c r="O561" s="1">
        <v>1</v>
      </c>
      <c r="P561" s="3">
        <v>0</v>
      </c>
      <c r="Q561" s="3">
        <v>6</v>
      </c>
      <c r="R561" s="11">
        <v>0.24339120370370373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1.3310185185185187E-2</v>
      </c>
      <c r="AX561" s="4">
        <v>2.0833333333333332E-2</v>
      </c>
      <c r="AY561" s="4">
        <v>2.0833333333333332E-2</v>
      </c>
      <c r="AZ561" s="4">
        <v>2.0833333333333332E-2</v>
      </c>
      <c r="BA561" s="4">
        <v>2.0833333333333332E-2</v>
      </c>
      <c r="BB561" s="4">
        <v>2.0833333333333332E-2</v>
      </c>
      <c r="BC561" s="4">
        <v>2.0833333333333332E-2</v>
      </c>
      <c r="BD561" s="4">
        <v>2.0833333333333332E-2</v>
      </c>
      <c r="BE561" s="4">
        <v>2.0833333333333332E-2</v>
      </c>
      <c r="BF561" s="4">
        <v>2.0833333333333332E-2</v>
      </c>
      <c r="BG561" s="4">
        <v>2.0833333333333332E-2</v>
      </c>
      <c r="BH561" s="4">
        <v>2.0833333333333332E-2</v>
      </c>
      <c r="BI561" s="4">
        <v>9.1435185185185185E-4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</row>
    <row r="562" spans="2:66" x14ac:dyDescent="0.25">
      <c r="B562">
        <v>35308</v>
      </c>
      <c r="C562" s="2" t="s">
        <v>326</v>
      </c>
      <c r="D562" s="2">
        <v>39894360</v>
      </c>
      <c r="E562" s="2" t="s">
        <v>60</v>
      </c>
      <c r="F562" s="1" t="s">
        <v>6</v>
      </c>
      <c r="G562" s="1">
        <v>419</v>
      </c>
      <c r="H562" s="1" t="s">
        <v>934</v>
      </c>
      <c r="I562" s="1" t="s">
        <v>924</v>
      </c>
      <c r="J562" s="16">
        <v>0.58333333333333337</v>
      </c>
      <c r="K562" s="16">
        <v>0.59311342592592597</v>
      </c>
      <c r="L562" s="16">
        <v>9.780092592592592E-3</v>
      </c>
      <c r="M562" s="16">
        <v>0.57291666666666674</v>
      </c>
      <c r="N562" s="16">
        <v>0.59375</v>
      </c>
      <c r="O562" s="1">
        <v>1</v>
      </c>
      <c r="P562" s="3">
        <v>0</v>
      </c>
      <c r="Q562" s="3">
        <v>6.9999999999999991</v>
      </c>
      <c r="R562" s="11">
        <v>0.28366898148148151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1.105324074074074E-2</v>
      </c>
      <c r="AV562" s="4">
        <v>2.0833333333333332E-2</v>
      </c>
      <c r="AW562" s="4">
        <v>2.0833333333333332E-2</v>
      </c>
      <c r="AX562" s="4">
        <v>2.0833333333333332E-2</v>
      </c>
      <c r="AY562" s="4">
        <v>2.0833333333333332E-2</v>
      </c>
      <c r="AZ562" s="4">
        <v>2.0833333333333332E-2</v>
      </c>
      <c r="BA562" s="4">
        <v>2.0833333333333332E-2</v>
      </c>
      <c r="BB562" s="4">
        <v>2.0833333333333332E-2</v>
      </c>
      <c r="BC562" s="4">
        <v>2.0833333333333332E-2</v>
      </c>
      <c r="BD562" s="4">
        <v>2.0833333333333332E-2</v>
      </c>
      <c r="BE562" s="4">
        <v>2.0833333333333332E-2</v>
      </c>
      <c r="BF562" s="4">
        <v>2.0833333333333332E-2</v>
      </c>
      <c r="BG562" s="4">
        <v>2.0833333333333332E-2</v>
      </c>
      <c r="BH562" s="4">
        <v>2.0833333333333332E-2</v>
      </c>
      <c r="BI562" s="4">
        <v>1.7824074074074077E-3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</row>
    <row r="563" spans="2:66" x14ac:dyDescent="0.25">
      <c r="B563">
        <v>35316</v>
      </c>
      <c r="C563" s="2" t="s">
        <v>519</v>
      </c>
      <c r="D563" s="2">
        <v>42131277</v>
      </c>
      <c r="E563" s="2" t="s">
        <v>81</v>
      </c>
      <c r="F563" s="1" t="s">
        <v>6</v>
      </c>
      <c r="G563" s="1">
        <v>918</v>
      </c>
      <c r="H563" s="1" t="s">
        <v>935</v>
      </c>
      <c r="I563" s="1" t="s">
        <v>924</v>
      </c>
      <c r="J563" s="16">
        <v>0.58333333333333337</v>
      </c>
      <c r="K563" s="16">
        <v>0.58864583333333342</v>
      </c>
      <c r="L563" s="16">
        <v>5.3124999999999995E-3</v>
      </c>
      <c r="M563" s="16">
        <v>0.57291666666666674</v>
      </c>
      <c r="N563" s="16">
        <v>0.59375</v>
      </c>
      <c r="O563" s="1">
        <v>1</v>
      </c>
      <c r="P563" s="3">
        <v>0</v>
      </c>
      <c r="Q563" s="3">
        <v>6</v>
      </c>
      <c r="R563" s="11">
        <v>0.24473379629629632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1.5520833333333333E-2</v>
      </c>
      <c r="AV563" s="4">
        <v>2.0833333333333332E-2</v>
      </c>
      <c r="AW563" s="4">
        <v>2.0833333333333332E-2</v>
      </c>
      <c r="AX563" s="4">
        <v>2.0833333333333332E-2</v>
      </c>
      <c r="AY563" s="4">
        <v>2.0833333333333332E-2</v>
      </c>
      <c r="AZ563" s="4">
        <v>2.0833333333333332E-2</v>
      </c>
      <c r="BA563" s="4">
        <v>2.0833333333333332E-2</v>
      </c>
      <c r="BB563" s="4">
        <v>2.0833333333333332E-2</v>
      </c>
      <c r="BC563" s="4">
        <v>2.0833333333333332E-2</v>
      </c>
      <c r="BD563" s="4">
        <v>2.0833333333333332E-2</v>
      </c>
      <c r="BE563" s="4">
        <v>2.0833333333333332E-2</v>
      </c>
      <c r="BF563" s="4">
        <v>2.0833333333333332E-2</v>
      </c>
      <c r="BG563" s="4">
        <v>4.6296296296296294E-5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</row>
    <row r="564" spans="2:66" x14ac:dyDescent="0.25">
      <c r="B564">
        <v>35317</v>
      </c>
      <c r="C564" s="2" t="s">
        <v>720</v>
      </c>
      <c r="D564" s="2">
        <v>40157955</v>
      </c>
      <c r="E564" s="2" t="s">
        <v>38</v>
      </c>
      <c r="F564" s="1" t="s">
        <v>6</v>
      </c>
      <c r="G564" s="1">
        <v>925</v>
      </c>
      <c r="H564" s="1" t="s">
        <v>931</v>
      </c>
      <c r="I564" s="1" t="s">
        <v>924</v>
      </c>
      <c r="J564" s="16">
        <v>0.66666666666666663</v>
      </c>
      <c r="K564" s="16">
        <v>0.67540509259259252</v>
      </c>
      <c r="L564" s="16">
        <v>8.7384259259259255E-3</v>
      </c>
      <c r="M564" s="16">
        <v>0.65625</v>
      </c>
      <c r="N564" s="16">
        <v>0.67708333333333326</v>
      </c>
      <c r="O564" s="1">
        <v>1</v>
      </c>
      <c r="P564" s="3">
        <v>0</v>
      </c>
      <c r="Q564" s="3">
        <v>6</v>
      </c>
      <c r="R564" s="11">
        <v>0.24408564814814818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1.2094907407407408E-2</v>
      </c>
      <c r="AZ564" s="4">
        <v>2.0833333333333332E-2</v>
      </c>
      <c r="BA564" s="4">
        <v>2.0833333333333332E-2</v>
      </c>
      <c r="BB564" s="4">
        <v>2.0833333333333332E-2</v>
      </c>
      <c r="BC564" s="4">
        <v>2.0833333333333332E-2</v>
      </c>
      <c r="BD564" s="4">
        <v>2.0833333333333332E-2</v>
      </c>
      <c r="BE564" s="4">
        <v>2.0833333333333332E-2</v>
      </c>
      <c r="BF564" s="4">
        <v>2.0833333333333332E-2</v>
      </c>
      <c r="BG564" s="4">
        <v>2.0833333333333332E-2</v>
      </c>
      <c r="BH564" s="4">
        <v>2.0833333333333332E-2</v>
      </c>
      <c r="BI564" s="4">
        <v>2.0833333333333332E-2</v>
      </c>
      <c r="BJ564" s="4">
        <v>2.0833333333333332E-2</v>
      </c>
      <c r="BK564" s="4">
        <v>2.8240740740740739E-3</v>
      </c>
      <c r="BL564" s="4">
        <v>0</v>
      </c>
      <c r="BM564" s="4">
        <v>0</v>
      </c>
      <c r="BN564" s="4">
        <v>0</v>
      </c>
    </row>
    <row r="565" spans="2:66" x14ac:dyDescent="0.25">
      <c r="B565">
        <v>35319</v>
      </c>
      <c r="C565" s="2" t="s">
        <v>294</v>
      </c>
      <c r="D565" s="2">
        <v>37720834</v>
      </c>
      <c r="E565" s="2" t="s">
        <v>81</v>
      </c>
      <c r="F565" s="1" t="s">
        <v>6</v>
      </c>
      <c r="G565" s="1">
        <v>918</v>
      </c>
      <c r="H565" s="1" t="s">
        <v>935</v>
      </c>
      <c r="I565" s="1" t="s">
        <v>924</v>
      </c>
      <c r="J565" s="16">
        <v>0.58333333333333337</v>
      </c>
      <c r="K565" s="16">
        <v>0.59888888888888892</v>
      </c>
      <c r="L565" s="16">
        <v>1.5555555555555555E-2</v>
      </c>
      <c r="M565" s="16">
        <v>0.57291666666666674</v>
      </c>
      <c r="N565" s="16">
        <v>0.59375</v>
      </c>
      <c r="O565" s="1">
        <v>1</v>
      </c>
      <c r="P565" s="3">
        <v>1</v>
      </c>
      <c r="Q565" s="3">
        <v>6.9999999999999991</v>
      </c>
      <c r="R565" s="11">
        <v>0.27690972222222227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5.2777777777777771E-3</v>
      </c>
      <c r="AV565" s="4">
        <v>2.0833333333333332E-2</v>
      </c>
      <c r="AW565" s="4">
        <v>2.0833333333333332E-2</v>
      </c>
      <c r="AX565" s="4">
        <v>2.0833333333333332E-2</v>
      </c>
      <c r="AY565" s="4">
        <v>2.0833333333333332E-2</v>
      </c>
      <c r="AZ565" s="4">
        <v>2.0833333333333332E-2</v>
      </c>
      <c r="BA565" s="4">
        <v>2.0833333333333332E-2</v>
      </c>
      <c r="BB565" s="4">
        <v>2.0833333333333332E-2</v>
      </c>
      <c r="BC565" s="4">
        <v>2.0833333333333332E-2</v>
      </c>
      <c r="BD565" s="4">
        <v>2.0833333333333332E-2</v>
      </c>
      <c r="BE565" s="4">
        <v>2.0833333333333332E-2</v>
      </c>
      <c r="BF565" s="4">
        <v>2.0833333333333332E-2</v>
      </c>
      <c r="BG565" s="4">
        <v>2.0833333333333332E-2</v>
      </c>
      <c r="BH565" s="4">
        <v>2.0833333333333332E-2</v>
      </c>
      <c r="BI565" s="4">
        <v>7.9861111111111105E-4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</row>
    <row r="566" spans="2:66" x14ac:dyDescent="0.25">
      <c r="B566">
        <v>35332</v>
      </c>
      <c r="C566" s="2" t="s">
        <v>244</v>
      </c>
      <c r="D566" s="2">
        <v>36127976</v>
      </c>
      <c r="E566" s="2" t="s">
        <v>60</v>
      </c>
      <c r="F566" s="1" t="s">
        <v>6</v>
      </c>
      <c r="G566" s="1">
        <v>418</v>
      </c>
      <c r="H566" s="1" t="s">
        <v>934</v>
      </c>
      <c r="I566" s="1" t="s">
        <v>924</v>
      </c>
      <c r="J566" s="16">
        <v>0.58333333333333337</v>
      </c>
      <c r="K566" s="16">
        <v>0.58680555555555558</v>
      </c>
      <c r="L566" s="16">
        <v>3.4722222222222203E-3</v>
      </c>
      <c r="M566" s="16">
        <v>0.57291666666666674</v>
      </c>
      <c r="N566" s="16">
        <v>0.59375</v>
      </c>
      <c r="O566" s="1">
        <v>1</v>
      </c>
      <c r="P566" s="3">
        <v>0</v>
      </c>
      <c r="Q566" s="3">
        <v>6.9999999999999991</v>
      </c>
      <c r="R566" s="11">
        <v>0.28833333333333339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1.7361111111111112E-2</v>
      </c>
      <c r="AV566" s="4">
        <v>2.0833333333333332E-2</v>
      </c>
      <c r="AW566" s="4">
        <v>2.0833333333333332E-2</v>
      </c>
      <c r="AX566" s="4">
        <v>2.0833333333333332E-2</v>
      </c>
      <c r="AY566" s="4">
        <v>2.0833333333333332E-2</v>
      </c>
      <c r="AZ566" s="4">
        <v>2.0833333333333332E-2</v>
      </c>
      <c r="BA566" s="4">
        <v>2.0833333333333332E-2</v>
      </c>
      <c r="BB566" s="4">
        <v>2.0833333333333332E-2</v>
      </c>
      <c r="BC566" s="4">
        <v>2.0833333333333332E-2</v>
      </c>
      <c r="BD566" s="4">
        <v>2.0833333333333332E-2</v>
      </c>
      <c r="BE566" s="4">
        <v>2.0833333333333332E-2</v>
      </c>
      <c r="BF566" s="4">
        <v>2.0833333333333332E-2</v>
      </c>
      <c r="BG566" s="4">
        <v>2.0833333333333332E-2</v>
      </c>
      <c r="BH566" s="4">
        <v>2.0833333333333332E-2</v>
      </c>
      <c r="BI566" s="4">
        <v>1.3888888888888889E-4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</row>
    <row r="567" spans="2:66" x14ac:dyDescent="0.25">
      <c r="B567">
        <v>35348</v>
      </c>
      <c r="C567" s="2" t="s">
        <v>321</v>
      </c>
      <c r="D567" s="2">
        <v>39219540</v>
      </c>
      <c r="E567" s="2" t="s">
        <v>19</v>
      </c>
      <c r="F567" s="1" t="s">
        <v>6</v>
      </c>
      <c r="G567" s="1">
        <v>590</v>
      </c>
      <c r="H567" s="1" t="s">
        <v>928</v>
      </c>
      <c r="I567" s="1" t="s">
        <v>924</v>
      </c>
      <c r="J567" s="16">
        <v>0.75</v>
      </c>
      <c r="K567" s="16">
        <v>0</v>
      </c>
      <c r="L567" s="16">
        <v>0</v>
      </c>
      <c r="M567" s="16">
        <v>0.73958333333333337</v>
      </c>
      <c r="N567" s="16">
        <v>0.76041666666666663</v>
      </c>
      <c r="O567" s="1" t="s">
        <v>978</v>
      </c>
      <c r="P567" s="3" t="s">
        <v>978</v>
      </c>
      <c r="Q567" s="3" t="s">
        <v>979</v>
      </c>
      <c r="R567" s="11">
        <v>0.25270833333333337</v>
      </c>
      <c r="S567" s="4">
        <v>2.0833333333333332E-2</v>
      </c>
      <c r="T567" s="4">
        <v>8.0439814814814818E-3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1.3900462962962962E-2</v>
      </c>
      <c r="BD567" s="4">
        <v>3.7152777777777774E-3</v>
      </c>
      <c r="BE567" s="4">
        <v>1.8715277777777779E-2</v>
      </c>
      <c r="BF567" s="4">
        <v>2.0833333333333332E-2</v>
      </c>
      <c r="BG567" s="4">
        <v>2.0833333333333332E-2</v>
      </c>
      <c r="BH567" s="4">
        <v>2.0833333333333332E-2</v>
      </c>
      <c r="BI567" s="4">
        <v>2.0833333333333332E-2</v>
      </c>
      <c r="BJ567" s="4">
        <v>2.0833333333333332E-2</v>
      </c>
      <c r="BK567" s="4">
        <v>2.0833333333333332E-2</v>
      </c>
      <c r="BL567" s="4">
        <v>2.0833333333333332E-2</v>
      </c>
      <c r="BM567" s="4">
        <v>2.0833333333333332E-2</v>
      </c>
      <c r="BN567" s="4">
        <v>2.0833333333333332E-2</v>
      </c>
    </row>
    <row r="568" spans="2:66" x14ac:dyDescent="0.25">
      <c r="B568">
        <v>35351</v>
      </c>
      <c r="C568" s="2" t="s">
        <v>409</v>
      </c>
      <c r="D568" s="2">
        <v>42170706</v>
      </c>
      <c r="E568" s="2" t="s">
        <v>186</v>
      </c>
      <c r="F568" s="1" t="s">
        <v>12</v>
      </c>
      <c r="G568" s="1">
        <v>1215</v>
      </c>
      <c r="H568" s="1" t="s">
        <v>941</v>
      </c>
      <c r="I568" s="1" t="s">
        <v>924</v>
      </c>
      <c r="J568" s="16">
        <v>0.375</v>
      </c>
      <c r="K568" s="16">
        <v>0.3744791666666667</v>
      </c>
      <c r="L568" s="16">
        <v>2.0312499999999997E-2</v>
      </c>
      <c r="M568" s="16">
        <v>0.36458333333333331</v>
      </c>
      <c r="N568" s="16">
        <v>0.38541666666666669</v>
      </c>
      <c r="O568" s="1">
        <v>1</v>
      </c>
      <c r="P568" s="3">
        <v>0</v>
      </c>
      <c r="Q568" s="3">
        <v>6</v>
      </c>
      <c r="R568" s="11">
        <v>0.25056712962962968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5.2083333333333333E-4</v>
      </c>
      <c r="AK568" s="4">
        <v>2.0833333333333332E-2</v>
      </c>
      <c r="AL568" s="4">
        <v>2.0833333333333332E-2</v>
      </c>
      <c r="AM568" s="4">
        <v>2.0833333333333332E-2</v>
      </c>
      <c r="AN568" s="4">
        <v>2.0833333333333332E-2</v>
      </c>
      <c r="AO568" s="4">
        <v>2.0833333333333332E-2</v>
      </c>
      <c r="AP568" s="4">
        <v>2.0833333333333332E-2</v>
      </c>
      <c r="AQ568" s="4">
        <v>2.0833333333333332E-2</v>
      </c>
      <c r="AR568" s="4">
        <v>2.0833333333333332E-2</v>
      </c>
      <c r="AS568" s="4">
        <v>2.0833333333333332E-2</v>
      </c>
      <c r="AT568" s="4">
        <v>2.0833333333333332E-2</v>
      </c>
      <c r="AU568" s="4">
        <v>2.0833333333333332E-2</v>
      </c>
      <c r="AV568" s="4">
        <v>2.0833333333333332E-2</v>
      </c>
      <c r="AW568" s="4">
        <v>4.6296296296296294E-5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</row>
    <row r="569" spans="2:66" x14ac:dyDescent="0.25">
      <c r="B569">
        <v>35353</v>
      </c>
      <c r="C569" s="2" t="s">
        <v>558</v>
      </c>
      <c r="D569" s="2">
        <v>31921727</v>
      </c>
      <c r="E569" s="2" t="s">
        <v>106</v>
      </c>
      <c r="F569" s="1" t="s">
        <v>16</v>
      </c>
      <c r="G569" s="1">
        <v>582</v>
      </c>
      <c r="H569" s="1" t="s">
        <v>937</v>
      </c>
      <c r="I569" s="1" t="s">
        <v>924</v>
      </c>
      <c r="J569" s="16">
        <v>0.375</v>
      </c>
      <c r="K569" s="16">
        <v>0.37635416666666666</v>
      </c>
      <c r="L569" s="16">
        <v>1.3541666666666667E-3</v>
      </c>
      <c r="M569" s="16">
        <v>0.36458333333333331</v>
      </c>
      <c r="N569" s="16">
        <v>0.38541666666666669</v>
      </c>
      <c r="O569" s="1">
        <v>1</v>
      </c>
      <c r="P569" s="3">
        <v>0</v>
      </c>
      <c r="Q569" s="3">
        <v>6.9999999999999991</v>
      </c>
      <c r="R569" s="11">
        <v>0.2991550925925926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1.9479166666666669E-2</v>
      </c>
      <c r="AL569" s="4">
        <v>2.0833333333333332E-2</v>
      </c>
      <c r="AM569" s="4">
        <v>2.0833333333333332E-2</v>
      </c>
      <c r="AN569" s="4">
        <v>2.0833333333333332E-2</v>
      </c>
      <c r="AO569" s="4">
        <v>2.0833333333333332E-2</v>
      </c>
      <c r="AP569" s="4">
        <v>2.0833333333333332E-2</v>
      </c>
      <c r="AQ569" s="4">
        <v>2.0833333333333332E-2</v>
      </c>
      <c r="AR569" s="4">
        <v>2.0833333333333332E-2</v>
      </c>
      <c r="AS569" s="4">
        <v>2.0833333333333332E-2</v>
      </c>
      <c r="AT569" s="4">
        <v>2.0833333333333332E-2</v>
      </c>
      <c r="AU569" s="4">
        <v>2.0833333333333332E-2</v>
      </c>
      <c r="AV569" s="4">
        <v>2.0833333333333332E-2</v>
      </c>
      <c r="AW569" s="4">
        <v>2.0833333333333332E-2</v>
      </c>
      <c r="AX569" s="4">
        <v>2.0833333333333332E-2</v>
      </c>
      <c r="AY569" s="4">
        <v>8.8425925925925911E-3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</row>
    <row r="570" spans="2:66" x14ac:dyDescent="0.25">
      <c r="B570">
        <v>35359</v>
      </c>
      <c r="C570" s="2" t="s">
        <v>785</v>
      </c>
      <c r="D570" s="2">
        <v>35523325</v>
      </c>
      <c r="E570" s="2" t="s">
        <v>965</v>
      </c>
      <c r="F570" s="1" t="s">
        <v>3</v>
      </c>
      <c r="G570" s="1">
        <v>914</v>
      </c>
      <c r="H570" s="1" t="s">
        <v>953</v>
      </c>
      <c r="I570" s="1" t="s">
        <v>924</v>
      </c>
      <c r="J570" s="16">
        <v>0.25</v>
      </c>
      <c r="K570" s="16">
        <v>0.25019675925925927</v>
      </c>
      <c r="L570" s="16">
        <v>1.9675925925925764E-4</v>
      </c>
      <c r="M570" s="16">
        <v>0.23958333333333334</v>
      </c>
      <c r="N570" s="16">
        <v>0.26041666666666669</v>
      </c>
      <c r="O570" s="1">
        <v>1</v>
      </c>
      <c r="P570" s="3">
        <v>0</v>
      </c>
      <c r="Q570" s="3">
        <v>6</v>
      </c>
      <c r="R570" s="11">
        <v>0.24986111111111114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2.0636574074074075E-2</v>
      </c>
      <c r="AF570" s="4">
        <v>2.0833333333333332E-2</v>
      </c>
      <c r="AG570" s="4">
        <v>2.0833333333333332E-2</v>
      </c>
      <c r="AH570" s="4">
        <v>2.0833333333333332E-2</v>
      </c>
      <c r="AI570" s="4">
        <v>2.0833333333333332E-2</v>
      </c>
      <c r="AJ570" s="4">
        <v>2.0833333333333332E-2</v>
      </c>
      <c r="AK570" s="4">
        <v>2.0833333333333332E-2</v>
      </c>
      <c r="AL570" s="4">
        <v>2.0833333333333332E-2</v>
      </c>
      <c r="AM570" s="4">
        <v>2.0833333333333332E-2</v>
      </c>
      <c r="AN570" s="4">
        <v>2.0833333333333332E-2</v>
      </c>
      <c r="AO570" s="4">
        <v>2.0833333333333332E-2</v>
      </c>
      <c r="AP570" s="4">
        <v>2.0833333333333332E-2</v>
      </c>
      <c r="AQ570" s="4">
        <v>5.7870370370370366E-5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</row>
    <row r="571" spans="2:66" x14ac:dyDescent="0.25">
      <c r="B571">
        <v>35360</v>
      </c>
      <c r="C571" s="2" t="s">
        <v>179</v>
      </c>
      <c r="D571" s="2">
        <v>39782924</v>
      </c>
      <c r="E571" s="2" t="s">
        <v>81</v>
      </c>
      <c r="F571" s="1" t="s">
        <v>6</v>
      </c>
      <c r="G571" s="1">
        <v>918</v>
      </c>
      <c r="H571" s="1" t="s">
        <v>935</v>
      </c>
      <c r="I571" s="1" t="s">
        <v>924</v>
      </c>
      <c r="J571" s="16">
        <v>0.625</v>
      </c>
      <c r="K571" s="16">
        <v>0.63135416666666666</v>
      </c>
      <c r="L571" s="16">
        <v>6.3541666666666659E-3</v>
      </c>
      <c r="M571" s="16">
        <v>0.61458333333333337</v>
      </c>
      <c r="N571" s="16">
        <v>0.63541666666666663</v>
      </c>
      <c r="O571" s="1">
        <v>1</v>
      </c>
      <c r="P571" s="3">
        <v>0</v>
      </c>
      <c r="Q571" s="3">
        <v>6</v>
      </c>
      <c r="R571" s="11">
        <v>0.23057870370370373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1.4479166666666668E-2</v>
      </c>
      <c r="AX571" s="4">
        <v>2.0833333333333332E-2</v>
      </c>
      <c r="AY571" s="4">
        <v>2.0833333333333332E-2</v>
      </c>
      <c r="AZ571" s="4">
        <v>8.0787037037037043E-3</v>
      </c>
      <c r="BA571" s="4">
        <v>2.0833333333333332E-2</v>
      </c>
      <c r="BB571" s="4">
        <v>2.0162037037037037E-2</v>
      </c>
      <c r="BC571" s="4">
        <v>2.0833333333333332E-2</v>
      </c>
      <c r="BD571" s="4">
        <v>2.0833333333333332E-2</v>
      </c>
      <c r="BE571" s="4">
        <v>2.0833333333333332E-2</v>
      </c>
      <c r="BF571" s="4">
        <v>2.0833333333333332E-2</v>
      </c>
      <c r="BG571" s="4">
        <v>2.0833333333333332E-2</v>
      </c>
      <c r="BH571" s="4">
        <v>2.0833333333333332E-2</v>
      </c>
      <c r="BI571" s="4">
        <v>3.5879629629629635E-4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</row>
    <row r="572" spans="2:66" x14ac:dyDescent="0.25">
      <c r="B572">
        <v>35379</v>
      </c>
      <c r="C572" s="2" t="s">
        <v>415</v>
      </c>
      <c r="D572" s="2">
        <v>44879449</v>
      </c>
      <c r="E572" s="2" t="s">
        <v>58</v>
      </c>
      <c r="F572" s="1" t="s">
        <v>6</v>
      </c>
      <c r="G572" s="1">
        <v>417</v>
      </c>
      <c r="H572" s="1" t="s">
        <v>934</v>
      </c>
      <c r="I572" s="1" t="s">
        <v>924</v>
      </c>
      <c r="J572" s="16">
        <v>0.58333333333333337</v>
      </c>
      <c r="K572" s="16">
        <v>0.59125000000000005</v>
      </c>
      <c r="L572" s="16">
        <v>7.9166666666666656E-3</v>
      </c>
      <c r="M572" s="16">
        <v>0.57291666666666674</v>
      </c>
      <c r="N572" s="16">
        <v>0.59375</v>
      </c>
      <c r="O572" s="1">
        <v>1</v>
      </c>
      <c r="P572" s="3">
        <v>0</v>
      </c>
      <c r="Q572" s="3">
        <v>6.9999999999999991</v>
      </c>
      <c r="R572" s="11">
        <v>0.29118055555555555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1.2916666666666667E-2</v>
      </c>
      <c r="AV572" s="4">
        <v>2.0833333333333332E-2</v>
      </c>
      <c r="AW572" s="4">
        <v>2.0833333333333332E-2</v>
      </c>
      <c r="AX572" s="4">
        <v>2.0833333333333332E-2</v>
      </c>
      <c r="AY572" s="4">
        <v>2.0833333333333332E-2</v>
      </c>
      <c r="AZ572" s="4">
        <v>2.0833333333333332E-2</v>
      </c>
      <c r="BA572" s="4">
        <v>2.0833333333333332E-2</v>
      </c>
      <c r="BB572" s="4">
        <v>2.0833333333333332E-2</v>
      </c>
      <c r="BC572" s="4">
        <v>2.0833333333333332E-2</v>
      </c>
      <c r="BD572" s="4">
        <v>2.0833333333333332E-2</v>
      </c>
      <c r="BE572" s="4">
        <v>2.0833333333333332E-2</v>
      </c>
      <c r="BF572" s="4">
        <v>2.0833333333333332E-2</v>
      </c>
      <c r="BG572" s="4">
        <v>2.0833333333333332E-2</v>
      </c>
      <c r="BH572" s="4">
        <v>2.0833333333333332E-2</v>
      </c>
      <c r="BI572" s="4">
        <v>7.4305555555555548E-3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</row>
    <row r="573" spans="2:66" x14ac:dyDescent="0.25">
      <c r="B573">
        <v>35391</v>
      </c>
      <c r="C573" s="2" t="s">
        <v>227</v>
      </c>
      <c r="D573" s="2">
        <v>34959991</v>
      </c>
      <c r="E573" s="2" t="s">
        <v>921</v>
      </c>
      <c r="F573" s="1" t="s">
        <v>16</v>
      </c>
      <c r="G573" s="1">
        <v>582</v>
      </c>
      <c r="H573" s="1" t="s">
        <v>937</v>
      </c>
      <c r="I573" s="1" t="s">
        <v>924</v>
      </c>
      <c r="J573" s="16">
        <v>0.625</v>
      </c>
      <c r="K573" s="16">
        <v>0.62890046296296298</v>
      </c>
      <c r="L573" s="16">
        <v>3.9004629629629632E-3</v>
      </c>
      <c r="M573" s="16">
        <v>0.61458333333333337</v>
      </c>
      <c r="N573" s="16">
        <v>0.63541666666666663</v>
      </c>
      <c r="O573" s="1">
        <v>1</v>
      </c>
      <c r="P573" s="3">
        <v>0</v>
      </c>
      <c r="Q573" s="3">
        <v>6</v>
      </c>
      <c r="R573" s="11">
        <v>0.24935185185185188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1.6932870370370369E-2</v>
      </c>
      <c r="AX573" s="4">
        <v>2.0833333333333332E-2</v>
      </c>
      <c r="AY573" s="4">
        <v>2.0833333333333332E-2</v>
      </c>
      <c r="AZ573" s="4">
        <v>2.0833333333333332E-2</v>
      </c>
      <c r="BA573" s="4">
        <v>2.0833333333333332E-2</v>
      </c>
      <c r="BB573" s="4">
        <v>2.0833333333333332E-2</v>
      </c>
      <c r="BC573" s="4">
        <v>2.0833333333333332E-2</v>
      </c>
      <c r="BD573" s="4">
        <v>2.0833333333333332E-2</v>
      </c>
      <c r="BE573" s="4">
        <v>2.0833333333333332E-2</v>
      </c>
      <c r="BF573" s="4">
        <v>2.0833333333333332E-2</v>
      </c>
      <c r="BG573" s="4">
        <v>2.0833333333333332E-2</v>
      </c>
      <c r="BH573" s="4">
        <v>2.0833333333333332E-2</v>
      </c>
      <c r="BI573" s="4">
        <v>3.2523148148148151E-3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</row>
    <row r="574" spans="2:66" x14ac:dyDescent="0.25">
      <c r="B574">
        <v>35402</v>
      </c>
      <c r="C574" s="2" t="s">
        <v>736</v>
      </c>
      <c r="D574" s="2">
        <v>44105352</v>
      </c>
      <c r="E574" s="2" t="s">
        <v>19</v>
      </c>
      <c r="F574" s="1" t="s">
        <v>6</v>
      </c>
      <c r="G574" s="1">
        <v>590</v>
      </c>
      <c r="H574" s="1" t="s">
        <v>928</v>
      </c>
      <c r="I574" s="1" t="s">
        <v>924</v>
      </c>
      <c r="J574" s="16">
        <v>0.66666666666666663</v>
      </c>
      <c r="K574" s="16">
        <v>0.66965277777777776</v>
      </c>
      <c r="L574" s="16">
        <v>2.9861111111111095E-3</v>
      </c>
      <c r="M574" s="16">
        <v>0.65625</v>
      </c>
      <c r="N574" s="16">
        <v>0.67708333333333326</v>
      </c>
      <c r="O574" s="1">
        <v>1</v>
      </c>
      <c r="P574" s="3">
        <v>0</v>
      </c>
      <c r="Q574" s="3">
        <v>6</v>
      </c>
      <c r="R574" s="11">
        <v>0.24710648148148151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1.7847222222222223E-2</v>
      </c>
      <c r="AZ574" s="4">
        <v>2.0833333333333332E-2</v>
      </c>
      <c r="BA574" s="4">
        <v>2.0833333333333332E-2</v>
      </c>
      <c r="BB574" s="4">
        <v>2.0833333333333332E-2</v>
      </c>
      <c r="BC574" s="4">
        <v>2.0833333333333332E-2</v>
      </c>
      <c r="BD574" s="4">
        <v>2.0833333333333332E-2</v>
      </c>
      <c r="BE574" s="4">
        <v>2.0833333333333332E-2</v>
      </c>
      <c r="BF574" s="4">
        <v>2.0833333333333332E-2</v>
      </c>
      <c r="BG574" s="4">
        <v>2.0833333333333332E-2</v>
      </c>
      <c r="BH574" s="4">
        <v>2.0833333333333332E-2</v>
      </c>
      <c r="BI574" s="4">
        <v>2.0833333333333332E-2</v>
      </c>
      <c r="BJ574" s="4">
        <v>2.0833333333333332E-2</v>
      </c>
      <c r="BK574" s="4">
        <v>9.2592592592592588E-5</v>
      </c>
      <c r="BL574" s="4">
        <v>0</v>
      </c>
      <c r="BM574" s="4">
        <v>0</v>
      </c>
      <c r="BN574" s="4">
        <v>0</v>
      </c>
    </row>
    <row r="575" spans="2:66" x14ac:dyDescent="0.25">
      <c r="B575">
        <v>35405</v>
      </c>
      <c r="C575" s="2" t="s">
        <v>56</v>
      </c>
      <c r="D575" s="2">
        <v>39398034</v>
      </c>
      <c r="E575" s="2" t="s">
        <v>57</v>
      </c>
      <c r="F575" s="1" t="s">
        <v>6</v>
      </c>
      <c r="G575" s="1">
        <v>417</v>
      </c>
      <c r="H575" s="1" t="s">
        <v>934</v>
      </c>
      <c r="I575" s="1" t="s">
        <v>924</v>
      </c>
      <c r="J575" s="16">
        <v>0.625</v>
      </c>
      <c r="K575" s="16">
        <v>0.63083333333333336</v>
      </c>
      <c r="L575" s="16">
        <v>5.8333333333333327E-3</v>
      </c>
      <c r="M575" s="16">
        <v>0.61458333333333337</v>
      </c>
      <c r="N575" s="16">
        <v>0.63541666666666663</v>
      </c>
      <c r="O575" s="1">
        <v>1</v>
      </c>
      <c r="P575" s="3">
        <v>0</v>
      </c>
      <c r="Q575" s="3">
        <v>6</v>
      </c>
      <c r="R575" s="11">
        <v>0.23439814814814819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1.5000000000000001E-2</v>
      </c>
      <c r="AX575" s="4">
        <v>1.0925925925925924E-2</v>
      </c>
      <c r="AY575" s="4">
        <v>2.0833333333333332E-2</v>
      </c>
      <c r="AZ575" s="4">
        <v>2.0833333333333332E-2</v>
      </c>
      <c r="BA575" s="4">
        <v>2.0833333333333332E-2</v>
      </c>
      <c r="BB575" s="4">
        <v>2.0833333333333332E-2</v>
      </c>
      <c r="BC575" s="4">
        <v>2.0833333333333332E-2</v>
      </c>
      <c r="BD575" s="4">
        <v>2.0833333333333332E-2</v>
      </c>
      <c r="BE575" s="4">
        <v>2.0833333333333332E-2</v>
      </c>
      <c r="BF575" s="4">
        <v>2.0833333333333332E-2</v>
      </c>
      <c r="BG575" s="4">
        <v>2.0833333333333332E-2</v>
      </c>
      <c r="BH575" s="4">
        <v>2.0833333333333332E-2</v>
      </c>
      <c r="BI575" s="4">
        <v>1.3888888888888889E-4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</row>
    <row r="576" spans="2:66" x14ac:dyDescent="0.25">
      <c r="B576">
        <v>35408</v>
      </c>
      <c r="C576" s="2" t="s">
        <v>533</v>
      </c>
      <c r="D576" s="2">
        <v>38649317</v>
      </c>
      <c r="E576" s="2" t="s">
        <v>58</v>
      </c>
      <c r="F576" s="1" t="s">
        <v>6</v>
      </c>
      <c r="G576" s="1">
        <v>418</v>
      </c>
      <c r="H576" s="1" t="s">
        <v>934</v>
      </c>
      <c r="I576" s="1" t="s">
        <v>924</v>
      </c>
      <c r="J576" s="16">
        <v>0.625</v>
      </c>
      <c r="K576" s="16">
        <v>0.63059027777777776</v>
      </c>
      <c r="L576" s="16">
        <v>5.5902777777777773E-3</v>
      </c>
      <c r="M576" s="16">
        <v>0.61458333333333337</v>
      </c>
      <c r="N576" s="16">
        <v>0.63541666666666663</v>
      </c>
      <c r="O576" s="1">
        <v>1</v>
      </c>
      <c r="P576" s="3">
        <v>0</v>
      </c>
      <c r="Q576" s="3">
        <v>6</v>
      </c>
      <c r="R576" s="11">
        <v>0.24444444444444449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1.5243055555555557E-2</v>
      </c>
      <c r="AX576" s="4">
        <v>2.0833333333333332E-2</v>
      </c>
      <c r="AY576" s="4">
        <v>2.0833333333333332E-2</v>
      </c>
      <c r="AZ576" s="4">
        <v>2.0833333333333332E-2</v>
      </c>
      <c r="BA576" s="4">
        <v>2.0833333333333332E-2</v>
      </c>
      <c r="BB576" s="4">
        <v>2.0833333333333332E-2</v>
      </c>
      <c r="BC576" s="4">
        <v>2.0833333333333332E-2</v>
      </c>
      <c r="BD576" s="4">
        <v>2.0833333333333332E-2</v>
      </c>
      <c r="BE576" s="4">
        <v>2.0833333333333332E-2</v>
      </c>
      <c r="BF576" s="4">
        <v>2.0833333333333332E-2</v>
      </c>
      <c r="BG576" s="4">
        <v>2.0833333333333332E-2</v>
      </c>
      <c r="BH576" s="4">
        <v>2.0833333333333332E-2</v>
      </c>
      <c r="BI576" s="4">
        <v>3.4722222222222222E-5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</row>
    <row r="577" spans="2:66" x14ac:dyDescent="0.25">
      <c r="B577">
        <v>35410</v>
      </c>
      <c r="C577" s="2" t="s">
        <v>614</v>
      </c>
      <c r="D577" s="2">
        <v>29943681</v>
      </c>
      <c r="E577" s="2" t="s">
        <v>64</v>
      </c>
      <c r="F577" s="1" t="s">
        <v>3</v>
      </c>
      <c r="G577" s="1">
        <v>905</v>
      </c>
      <c r="H577" s="1" t="s">
        <v>940</v>
      </c>
      <c r="I577" s="1" t="s">
        <v>924</v>
      </c>
      <c r="J577" s="16">
        <v>0.41666666666666669</v>
      </c>
      <c r="K577" s="16">
        <v>0.41685185185185186</v>
      </c>
      <c r="L577" s="16">
        <v>1.8518518518518406E-4</v>
      </c>
      <c r="M577" s="16">
        <v>0.40625</v>
      </c>
      <c r="N577" s="16">
        <v>0.42708333333333337</v>
      </c>
      <c r="O577" s="1">
        <v>1</v>
      </c>
      <c r="P577" s="3">
        <v>0</v>
      </c>
      <c r="Q577" s="3">
        <v>5.9999999999999982</v>
      </c>
      <c r="R577" s="11">
        <v>0.25120370370370376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2.0648148148148148E-2</v>
      </c>
      <c r="AN577" s="4">
        <v>2.0833333333333332E-2</v>
      </c>
      <c r="AO577" s="4">
        <v>2.0833333333333332E-2</v>
      </c>
      <c r="AP577" s="4">
        <v>2.0833333333333332E-2</v>
      </c>
      <c r="AQ577" s="4">
        <v>2.0833333333333332E-2</v>
      </c>
      <c r="AR577" s="4">
        <v>2.0833333333333332E-2</v>
      </c>
      <c r="AS577" s="4">
        <v>2.0833333333333332E-2</v>
      </c>
      <c r="AT577" s="4">
        <v>2.0833333333333332E-2</v>
      </c>
      <c r="AU577" s="4">
        <v>2.0833333333333332E-2</v>
      </c>
      <c r="AV577" s="4">
        <v>2.0833333333333332E-2</v>
      </c>
      <c r="AW577" s="4">
        <v>2.0833333333333332E-2</v>
      </c>
      <c r="AX577" s="4">
        <v>2.0833333333333332E-2</v>
      </c>
      <c r="AY577" s="4">
        <v>1.3888888888888889E-3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</row>
    <row r="578" spans="2:66" x14ac:dyDescent="0.25">
      <c r="B578">
        <v>35415</v>
      </c>
      <c r="C578" s="2" t="s">
        <v>466</v>
      </c>
      <c r="D578" s="2">
        <v>26968378</v>
      </c>
      <c r="E578" s="2" t="s">
        <v>11</v>
      </c>
      <c r="F578" s="1" t="s">
        <v>12</v>
      </c>
      <c r="G578" s="1">
        <v>909</v>
      </c>
      <c r="H578" s="1" t="s">
        <v>927</v>
      </c>
      <c r="I578" s="1" t="s">
        <v>924</v>
      </c>
      <c r="J578" s="16">
        <v>0.58333333333333337</v>
      </c>
      <c r="K578" s="16">
        <v>0.584050925925926</v>
      </c>
      <c r="L578" s="16">
        <v>7.1759259259259259E-4</v>
      </c>
      <c r="M578" s="16">
        <v>0.57291666666666674</v>
      </c>
      <c r="N578" s="16">
        <v>0.59375</v>
      </c>
      <c r="O578" s="1">
        <v>1</v>
      </c>
      <c r="P578" s="3">
        <v>0</v>
      </c>
      <c r="Q578" s="3">
        <v>6.9999999999999991</v>
      </c>
      <c r="R578" s="11">
        <v>0.29059027777777779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2.011574074074074E-2</v>
      </c>
      <c r="AV578" s="4">
        <v>2.0833333333333332E-2</v>
      </c>
      <c r="AW578" s="4">
        <v>2.0833333333333332E-2</v>
      </c>
      <c r="AX578" s="4">
        <v>2.0833333333333332E-2</v>
      </c>
      <c r="AY578" s="4">
        <v>2.0833333333333332E-2</v>
      </c>
      <c r="AZ578" s="4">
        <v>1.9918981481481482E-2</v>
      </c>
      <c r="BA578" s="4">
        <v>1.6192129629629629E-2</v>
      </c>
      <c r="BB578" s="4">
        <v>2.0833333333333332E-2</v>
      </c>
      <c r="BC578" s="4">
        <v>2.0833333333333332E-2</v>
      </c>
      <c r="BD578" s="4">
        <v>2.0833333333333332E-2</v>
      </c>
      <c r="BE578" s="4">
        <v>2.0833333333333332E-2</v>
      </c>
      <c r="BF578" s="4">
        <v>2.0833333333333332E-2</v>
      </c>
      <c r="BG578" s="4">
        <v>2.0833333333333332E-2</v>
      </c>
      <c r="BH578" s="4">
        <v>2.0833333333333332E-2</v>
      </c>
      <c r="BI578" s="4">
        <v>5.1967592592592595E-3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</row>
    <row r="579" spans="2:66" x14ac:dyDescent="0.25">
      <c r="B579">
        <v>35419</v>
      </c>
      <c r="C579" s="2" t="s">
        <v>18</v>
      </c>
      <c r="D579" s="2">
        <v>40659496</v>
      </c>
      <c r="E579" s="2" t="s">
        <v>19</v>
      </c>
      <c r="F579" s="1" t="s">
        <v>6</v>
      </c>
      <c r="G579" s="1">
        <v>590</v>
      </c>
      <c r="H579" s="1" t="s">
        <v>928</v>
      </c>
      <c r="I579" s="1" t="s">
        <v>924</v>
      </c>
      <c r="J579" s="16">
        <v>0.70833333333333337</v>
      </c>
      <c r="K579" s="16" t="s">
        <v>979</v>
      </c>
      <c r="L579" s="16" t="s">
        <v>979</v>
      </c>
      <c r="M579" s="16">
        <v>0.69791666666666674</v>
      </c>
      <c r="N579" s="16">
        <v>0.71875</v>
      </c>
      <c r="O579" s="1" t="s">
        <v>978</v>
      </c>
      <c r="P579" s="3" t="s">
        <v>978</v>
      </c>
      <c r="Q579" s="3" t="s">
        <v>979</v>
      </c>
      <c r="R579" s="11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</row>
    <row r="580" spans="2:66" x14ac:dyDescent="0.25">
      <c r="B580">
        <v>35421</v>
      </c>
      <c r="C580" s="2" t="s">
        <v>448</v>
      </c>
      <c r="D580" s="2">
        <v>30638342</v>
      </c>
      <c r="E580" s="2" t="s">
        <v>167</v>
      </c>
      <c r="F580" s="1" t="s">
        <v>6</v>
      </c>
      <c r="G580" s="1">
        <v>918</v>
      </c>
      <c r="H580" s="1" t="s">
        <v>935</v>
      </c>
      <c r="I580" s="1" t="s">
        <v>924</v>
      </c>
      <c r="J580" s="16">
        <v>0.33333333333333331</v>
      </c>
      <c r="K580" s="16">
        <v>0.33021990740740742</v>
      </c>
      <c r="L580" s="16">
        <v>1.7719907407407406E-2</v>
      </c>
      <c r="M580" s="16">
        <v>0.32291666666666663</v>
      </c>
      <c r="N580" s="16">
        <v>0.34375</v>
      </c>
      <c r="O580" s="1">
        <v>1</v>
      </c>
      <c r="P580" s="3">
        <v>0</v>
      </c>
      <c r="Q580" s="3">
        <v>7</v>
      </c>
      <c r="R580" s="11">
        <v>0.29672453703703705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3.1134259259259257E-3</v>
      </c>
      <c r="AI580" s="4">
        <v>2.0833333333333332E-2</v>
      </c>
      <c r="AJ580" s="4">
        <v>2.0833333333333332E-2</v>
      </c>
      <c r="AK580" s="4">
        <v>2.0833333333333332E-2</v>
      </c>
      <c r="AL580" s="4">
        <v>2.0833333333333332E-2</v>
      </c>
      <c r="AM580" s="4">
        <v>2.0833333333333332E-2</v>
      </c>
      <c r="AN580" s="4">
        <v>2.0833333333333332E-2</v>
      </c>
      <c r="AO580" s="4">
        <v>2.0833333333333332E-2</v>
      </c>
      <c r="AP580" s="4">
        <v>2.0833333333333332E-2</v>
      </c>
      <c r="AQ580" s="4">
        <v>2.0833333333333332E-2</v>
      </c>
      <c r="AR580" s="4">
        <v>2.0833333333333332E-2</v>
      </c>
      <c r="AS580" s="4">
        <v>2.0833333333333332E-2</v>
      </c>
      <c r="AT580" s="4">
        <v>2.0833333333333332E-2</v>
      </c>
      <c r="AU580" s="4">
        <v>2.0833333333333332E-2</v>
      </c>
      <c r="AV580" s="4">
        <v>2.0833333333333332E-2</v>
      </c>
      <c r="AW580" s="4">
        <v>1.9444444444444442E-3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</row>
    <row r="581" spans="2:66" x14ac:dyDescent="0.25">
      <c r="B581">
        <v>35435</v>
      </c>
      <c r="C581" s="2" t="s">
        <v>778</v>
      </c>
      <c r="D581" s="2">
        <v>34244007</v>
      </c>
      <c r="E581" s="2" t="s">
        <v>167</v>
      </c>
      <c r="F581" s="1" t="s">
        <v>6</v>
      </c>
      <c r="G581" s="1">
        <v>918</v>
      </c>
      <c r="H581" s="1" t="s">
        <v>935</v>
      </c>
      <c r="I581" s="1" t="s">
        <v>924</v>
      </c>
      <c r="J581" s="16">
        <v>0.41666666666666669</v>
      </c>
      <c r="K581" s="16">
        <v>0.41642361111111109</v>
      </c>
      <c r="L581" s="16">
        <v>2.0590277777777777E-2</v>
      </c>
      <c r="M581" s="16">
        <v>0.40625</v>
      </c>
      <c r="N581" s="16">
        <v>0.42708333333333337</v>
      </c>
      <c r="O581" s="1">
        <v>1</v>
      </c>
      <c r="P581" s="3">
        <v>0</v>
      </c>
      <c r="Q581" s="3">
        <v>7</v>
      </c>
      <c r="R581" s="11">
        <v>0.29258101851851853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2.4305555555555552E-4</v>
      </c>
      <c r="AM581" s="4">
        <v>2.0833333333333332E-2</v>
      </c>
      <c r="AN581" s="4">
        <v>2.0833333333333332E-2</v>
      </c>
      <c r="AO581" s="4">
        <v>2.0833333333333332E-2</v>
      </c>
      <c r="AP581" s="4">
        <v>2.0833333333333332E-2</v>
      </c>
      <c r="AQ581" s="4">
        <v>2.0833333333333332E-2</v>
      </c>
      <c r="AR581" s="4">
        <v>2.0833333333333332E-2</v>
      </c>
      <c r="AS581" s="4">
        <v>2.0833333333333332E-2</v>
      </c>
      <c r="AT581" s="4">
        <v>2.0833333333333332E-2</v>
      </c>
      <c r="AU581" s="4">
        <v>2.0833333333333332E-2</v>
      </c>
      <c r="AV581" s="4">
        <v>2.0833333333333332E-2</v>
      </c>
      <c r="AW581" s="4">
        <v>2.0833333333333332E-2</v>
      </c>
      <c r="AX581" s="4">
        <v>2.0833333333333332E-2</v>
      </c>
      <c r="AY581" s="4">
        <v>2.0833333333333332E-2</v>
      </c>
      <c r="AZ581" s="4">
        <v>2.0833333333333332E-2</v>
      </c>
      <c r="BA581" s="4">
        <v>6.7129629629629625E-4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</row>
    <row r="582" spans="2:66" x14ac:dyDescent="0.25">
      <c r="B582">
        <v>35436</v>
      </c>
      <c r="C582" s="2" t="s">
        <v>656</v>
      </c>
      <c r="D582" s="2">
        <v>31946514</v>
      </c>
      <c r="E582" s="2" t="s">
        <v>34</v>
      </c>
      <c r="F582" s="1" t="s">
        <v>3</v>
      </c>
      <c r="G582" s="1">
        <v>918</v>
      </c>
      <c r="H582" s="1" t="s">
        <v>935</v>
      </c>
      <c r="I582" s="1" t="s">
        <v>924</v>
      </c>
      <c r="J582" s="16">
        <v>0.375</v>
      </c>
      <c r="K582" s="16">
        <v>0.37512731481481482</v>
      </c>
      <c r="L582" s="16">
        <v>1.2731481481481274E-4</v>
      </c>
      <c r="M582" s="16">
        <v>0.36458333333333331</v>
      </c>
      <c r="N582" s="16">
        <v>0.38541666666666669</v>
      </c>
      <c r="O582" s="1">
        <v>1</v>
      </c>
      <c r="P582" s="3">
        <v>0</v>
      </c>
      <c r="Q582" s="3">
        <v>6.9999999999999991</v>
      </c>
      <c r="R582" s="11">
        <v>0.29247685185185185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2.0706018518518519E-2</v>
      </c>
      <c r="AL582" s="4">
        <v>2.0833333333333332E-2</v>
      </c>
      <c r="AM582" s="4">
        <v>2.0833333333333332E-2</v>
      </c>
      <c r="AN582" s="4">
        <v>2.0833333333333332E-2</v>
      </c>
      <c r="AO582" s="4">
        <v>2.0833333333333332E-2</v>
      </c>
      <c r="AP582" s="4">
        <v>2.0833333333333332E-2</v>
      </c>
      <c r="AQ582" s="4">
        <v>2.0833333333333332E-2</v>
      </c>
      <c r="AR582" s="4">
        <v>2.0833333333333332E-2</v>
      </c>
      <c r="AS582" s="4">
        <v>2.0833333333333332E-2</v>
      </c>
      <c r="AT582" s="4">
        <v>2.0833333333333332E-2</v>
      </c>
      <c r="AU582" s="4">
        <v>2.0833333333333332E-2</v>
      </c>
      <c r="AV582" s="4">
        <v>2.0833333333333332E-2</v>
      </c>
      <c r="AW582" s="4">
        <v>2.0833333333333332E-2</v>
      </c>
      <c r="AX582" s="4">
        <v>2.0833333333333332E-2</v>
      </c>
      <c r="AY582" s="4">
        <v>9.3750000000000007E-4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</row>
    <row r="583" spans="2:66" x14ac:dyDescent="0.25">
      <c r="B583">
        <v>35440</v>
      </c>
      <c r="C583" s="2" t="s">
        <v>659</v>
      </c>
      <c r="D583" s="2">
        <v>32347214</v>
      </c>
      <c r="E583" s="2" t="s">
        <v>69</v>
      </c>
      <c r="F583" s="1" t="s">
        <v>6</v>
      </c>
      <c r="G583" s="1">
        <v>418</v>
      </c>
      <c r="H583" s="1" t="s">
        <v>934</v>
      </c>
      <c r="I583" s="1" t="s">
        <v>924</v>
      </c>
      <c r="J583" s="16">
        <v>0.33333333333333331</v>
      </c>
      <c r="K583" s="16">
        <v>0.335787037037037</v>
      </c>
      <c r="L583" s="16">
        <v>2.453703703703701E-3</v>
      </c>
      <c r="M583" s="16">
        <v>0.32291666666666663</v>
      </c>
      <c r="N583" s="16">
        <v>0.34375</v>
      </c>
      <c r="O583" s="1">
        <v>1</v>
      </c>
      <c r="P583" s="3">
        <v>0</v>
      </c>
      <c r="Q583" s="3">
        <v>6.0000000000000018</v>
      </c>
      <c r="R583" s="11">
        <v>0.24762731481481484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1.8379629629629628E-2</v>
      </c>
      <c r="AJ583" s="4">
        <v>2.0833333333333332E-2</v>
      </c>
      <c r="AK583" s="4">
        <v>2.0833333333333332E-2</v>
      </c>
      <c r="AL583" s="4">
        <v>2.0833333333333332E-2</v>
      </c>
      <c r="AM583" s="4">
        <v>2.0833333333333332E-2</v>
      </c>
      <c r="AN583" s="4">
        <v>2.0833333333333332E-2</v>
      </c>
      <c r="AO583" s="4">
        <v>2.0833333333333332E-2</v>
      </c>
      <c r="AP583" s="4">
        <v>2.0833333333333332E-2</v>
      </c>
      <c r="AQ583" s="4">
        <v>2.0833333333333332E-2</v>
      </c>
      <c r="AR583" s="4">
        <v>2.0833333333333332E-2</v>
      </c>
      <c r="AS583" s="4">
        <v>2.0833333333333332E-2</v>
      </c>
      <c r="AT583" s="4">
        <v>2.0833333333333332E-2</v>
      </c>
      <c r="AU583" s="4">
        <v>8.1018518518518516E-5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</row>
    <row r="584" spans="2:66" x14ac:dyDescent="0.25">
      <c r="B584">
        <v>35442</v>
      </c>
      <c r="C584" s="2" t="s">
        <v>193</v>
      </c>
      <c r="D584" s="2">
        <v>43697907</v>
      </c>
      <c r="E584" s="2" t="s">
        <v>113</v>
      </c>
      <c r="F584" s="1" t="s">
        <v>12</v>
      </c>
      <c r="G584" s="1">
        <v>504</v>
      </c>
      <c r="H584" s="1" t="s">
        <v>945</v>
      </c>
      <c r="I584" s="1" t="s">
        <v>924</v>
      </c>
      <c r="J584" s="16">
        <v>0.58333333333333337</v>
      </c>
      <c r="K584" s="16">
        <v>0.59979166666666672</v>
      </c>
      <c r="L584" s="16">
        <v>1.6458333333333332E-2</v>
      </c>
      <c r="M584" s="16">
        <v>0.57291666666666674</v>
      </c>
      <c r="N584" s="16">
        <v>0.59375</v>
      </c>
      <c r="O584" s="1">
        <v>1</v>
      </c>
      <c r="P584" s="3">
        <v>1</v>
      </c>
      <c r="Q584" s="3">
        <v>6.9999999999999991</v>
      </c>
      <c r="R584" s="11">
        <v>0.26216435185185188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4.3749999999999995E-3</v>
      </c>
      <c r="AV584" s="4">
        <v>7.1643518518518514E-3</v>
      </c>
      <c r="AW584" s="4">
        <v>2.0833333333333332E-2</v>
      </c>
      <c r="AX584" s="4">
        <v>2.0833333333333332E-2</v>
      </c>
      <c r="AY584" s="4">
        <v>2.0833333333333332E-2</v>
      </c>
      <c r="AZ584" s="4">
        <v>2.0833333333333332E-2</v>
      </c>
      <c r="BA584" s="4">
        <v>2.0833333333333332E-2</v>
      </c>
      <c r="BB584" s="4">
        <v>2.0833333333333332E-2</v>
      </c>
      <c r="BC584" s="4">
        <v>2.0833333333333332E-2</v>
      </c>
      <c r="BD584" s="4">
        <v>2.0833333333333332E-2</v>
      </c>
      <c r="BE584" s="4">
        <v>2.0833333333333332E-2</v>
      </c>
      <c r="BF584" s="4">
        <v>2.0833333333333332E-2</v>
      </c>
      <c r="BG584" s="4">
        <v>2.0833333333333332E-2</v>
      </c>
      <c r="BH584" s="4">
        <v>2.0833333333333332E-2</v>
      </c>
      <c r="BI584" s="4">
        <v>6.2500000000000001E-4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</row>
    <row r="585" spans="2:66" x14ac:dyDescent="0.25">
      <c r="B585">
        <v>35454</v>
      </c>
      <c r="C585" s="2" t="s">
        <v>394</v>
      </c>
      <c r="D585" s="2">
        <v>36805228</v>
      </c>
      <c r="E585" s="2" t="s">
        <v>19</v>
      </c>
      <c r="F585" s="1" t="s">
        <v>6</v>
      </c>
      <c r="G585" s="1">
        <v>590</v>
      </c>
      <c r="H585" s="1" t="s">
        <v>928</v>
      </c>
      <c r="I585" s="1" t="s">
        <v>924</v>
      </c>
      <c r="J585" s="16">
        <v>0.70833333333333337</v>
      </c>
      <c r="K585" s="16">
        <v>1.9560185185185184E-2</v>
      </c>
      <c r="L585" s="16">
        <v>1.9560185185185184E-2</v>
      </c>
      <c r="M585" s="16">
        <v>0.69791666666666674</v>
      </c>
      <c r="N585" s="16">
        <v>0.71875</v>
      </c>
      <c r="O585" s="1" t="s">
        <v>978</v>
      </c>
      <c r="P585" s="3" t="s">
        <v>978</v>
      </c>
      <c r="Q585" s="3" t="s">
        <v>979</v>
      </c>
      <c r="R585" s="11">
        <v>0.24116898148148153</v>
      </c>
      <c r="S585" s="4">
        <v>1.273148148148148E-3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1.6631944444444446E-2</v>
      </c>
      <c r="BB585" s="4">
        <v>2.0833333333333332E-2</v>
      </c>
      <c r="BC585" s="4">
        <v>1.4907407407407406E-2</v>
      </c>
      <c r="BD585" s="4">
        <v>2.0833333333333332E-2</v>
      </c>
      <c r="BE585" s="4">
        <v>2.0833333333333332E-2</v>
      </c>
      <c r="BF585" s="4">
        <v>2.0833333333333332E-2</v>
      </c>
      <c r="BG585" s="4">
        <v>2.0335648148148148E-2</v>
      </c>
      <c r="BH585" s="4">
        <v>5.185185185185185E-3</v>
      </c>
      <c r="BI585" s="4">
        <v>2.0833333333333332E-2</v>
      </c>
      <c r="BJ585" s="4">
        <v>2.0833333333333332E-2</v>
      </c>
      <c r="BK585" s="4">
        <v>2.0833333333333332E-2</v>
      </c>
      <c r="BL585" s="4">
        <v>2.0833333333333332E-2</v>
      </c>
      <c r="BM585" s="4">
        <v>1.6168981481481482E-2</v>
      </c>
      <c r="BN585" s="4">
        <v>0</v>
      </c>
    </row>
    <row r="586" spans="2:66" x14ac:dyDescent="0.25">
      <c r="B586">
        <v>35456</v>
      </c>
      <c r="C586" s="2" t="s">
        <v>505</v>
      </c>
      <c r="D586" s="2">
        <v>36129006</v>
      </c>
      <c r="E586" s="2" t="s">
        <v>69</v>
      </c>
      <c r="F586" s="1" t="s">
        <v>6</v>
      </c>
      <c r="G586" s="1">
        <v>417</v>
      </c>
      <c r="H586" s="1" t="s">
        <v>934</v>
      </c>
      <c r="I586" s="1" t="s">
        <v>924</v>
      </c>
      <c r="J586" s="16">
        <v>0.33333333333333331</v>
      </c>
      <c r="K586" s="16">
        <v>0.33731481481481479</v>
      </c>
      <c r="L586" s="16">
        <v>3.9814814814814817E-3</v>
      </c>
      <c r="M586" s="16">
        <v>0.32291666666666663</v>
      </c>
      <c r="N586" s="16">
        <v>0.34375</v>
      </c>
      <c r="O586" s="1">
        <v>1</v>
      </c>
      <c r="P586" s="3">
        <v>0</v>
      </c>
      <c r="Q586" s="3">
        <v>6.0000000000000018</v>
      </c>
      <c r="R586" s="11">
        <v>0.25071759259259263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1.6851851851851851E-2</v>
      </c>
      <c r="AJ586" s="4">
        <v>2.0833333333333332E-2</v>
      </c>
      <c r="AK586" s="4">
        <v>2.0833333333333332E-2</v>
      </c>
      <c r="AL586" s="4">
        <v>2.0833333333333332E-2</v>
      </c>
      <c r="AM586" s="4">
        <v>2.0833333333333332E-2</v>
      </c>
      <c r="AN586" s="4">
        <v>2.0833333333333332E-2</v>
      </c>
      <c r="AO586" s="4">
        <v>2.0833333333333332E-2</v>
      </c>
      <c r="AP586" s="4">
        <v>2.0833333333333332E-2</v>
      </c>
      <c r="AQ586" s="4">
        <v>2.0833333333333332E-2</v>
      </c>
      <c r="AR586" s="4">
        <v>2.0833333333333332E-2</v>
      </c>
      <c r="AS586" s="4">
        <v>2.0833333333333332E-2</v>
      </c>
      <c r="AT586" s="4">
        <v>2.0833333333333332E-2</v>
      </c>
      <c r="AU586" s="4">
        <v>4.6990740740740743E-3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</row>
    <row r="587" spans="2:66" x14ac:dyDescent="0.25">
      <c r="B587">
        <v>35473</v>
      </c>
      <c r="C587" s="2" t="s">
        <v>133</v>
      </c>
      <c r="D587" s="2">
        <v>33674626</v>
      </c>
      <c r="E587" s="2" t="s">
        <v>50</v>
      </c>
      <c r="F587" s="1" t="s">
        <v>6</v>
      </c>
      <c r="G587" s="1">
        <v>417</v>
      </c>
      <c r="H587" s="1" t="s">
        <v>934</v>
      </c>
      <c r="I587" s="1" t="s">
        <v>924</v>
      </c>
      <c r="J587" s="16">
        <v>0.375</v>
      </c>
      <c r="K587" s="16">
        <v>0.37349537037037039</v>
      </c>
      <c r="L587" s="16">
        <v>1.9328703703703702E-2</v>
      </c>
      <c r="M587" s="16">
        <v>0.36458333333333331</v>
      </c>
      <c r="N587" s="16">
        <v>0.38541666666666669</v>
      </c>
      <c r="O587" s="1">
        <v>1</v>
      </c>
      <c r="P587" s="3">
        <v>0</v>
      </c>
      <c r="Q587" s="3">
        <v>6</v>
      </c>
      <c r="R587" s="11">
        <v>0.25159722222222225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1.5046296296296294E-3</v>
      </c>
      <c r="AK587" s="4">
        <v>2.0833333333333332E-2</v>
      </c>
      <c r="AL587" s="4">
        <v>2.0833333333333332E-2</v>
      </c>
      <c r="AM587" s="4">
        <v>2.0833333333333332E-2</v>
      </c>
      <c r="AN587" s="4">
        <v>2.0833333333333332E-2</v>
      </c>
      <c r="AO587" s="4">
        <v>2.0833333333333332E-2</v>
      </c>
      <c r="AP587" s="4">
        <v>2.0833333333333332E-2</v>
      </c>
      <c r="AQ587" s="4">
        <v>2.0833333333333332E-2</v>
      </c>
      <c r="AR587" s="4">
        <v>2.0833333333333332E-2</v>
      </c>
      <c r="AS587" s="4">
        <v>2.0833333333333332E-2</v>
      </c>
      <c r="AT587" s="4">
        <v>2.0833333333333332E-2</v>
      </c>
      <c r="AU587" s="4">
        <v>2.0833333333333332E-2</v>
      </c>
      <c r="AV587" s="4">
        <v>2.0833333333333332E-2</v>
      </c>
      <c r="AW587" s="4">
        <v>9.2592592592592588E-5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</row>
    <row r="588" spans="2:66" x14ac:dyDescent="0.25">
      <c r="B588">
        <v>35474</v>
      </c>
      <c r="C588" s="2" t="s">
        <v>160</v>
      </c>
      <c r="D588" s="2">
        <v>42131423</v>
      </c>
      <c r="E588" s="2" t="s">
        <v>60</v>
      </c>
      <c r="F588" s="1" t="s">
        <v>6</v>
      </c>
      <c r="G588" s="1">
        <v>418</v>
      </c>
      <c r="H588" s="1" t="s">
        <v>934</v>
      </c>
      <c r="I588" s="1" t="s">
        <v>924</v>
      </c>
      <c r="J588" s="16">
        <v>0.625</v>
      </c>
      <c r="K588" s="16">
        <v>0.63886574074074076</v>
      </c>
      <c r="L588" s="16">
        <v>1.3865740740740739E-2</v>
      </c>
      <c r="M588" s="16">
        <v>0.61458333333333337</v>
      </c>
      <c r="N588" s="16">
        <v>0.63541666666666663</v>
      </c>
      <c r="O588" s="1">
        <v>1</v>
      </c>
      <c r="P588" s="3">
        <v>1</v>
      </c>
      <c r="Q588" s="3">
        <v>6</v>
      </c>
      <c r="R588" s="11">
        <v>0.23761574074074077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6.9675925925925921E-3</v>
      </c>
      <c r="AX588" s="4">
        <v>2.0833333333333332E-2</v>
      </c>
      <c r="AY588" s="4">
        <v>2.0833333333333332E-2</v>
      </c>
      <c r="AZ588" s="4">
        <v>2.0833333333333332E-2</v>
      </c>
      <c r="BA588" s="4">
        <v>2.0833333333333332E-2</v>
      </c>
      <c r="BB588" s="4">
        <v>2.0833333333333332E-2</v>
      </c>
      <c r="BC588" s="4">
        <v>2.0833333333333332E-2</v>
      </c>
      <c r="BD588" s="4">
        <v>2.0833333333333332E-2</v>
      </c>
      <c r="BE588" s="4">
        <v>2.0833333333333332E-2</v>
      </c>
      <c r="BF588" s="4">
        <v>2.0833333333333332E-2</v>
      </c>
      <c r="BG588" s="4">
        <v>2.0833333333333332E-2</v>
      </c>
      <c r="BH588" s="4">
        <v>2.0833333333333332E-2</v>
      </c>
      <c r="BI588" s="4">
        <v>1.4814814814814814E-3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</row>
    <row r="589" spans="2:66" x14ac:dyDescent="0.25">
      <c r="B589">
        <v>35478</v>
      </c>
      <c r="C589" s="2" t="s">
        <v>537</v>
      </c>
      <c r="D589" s="2">
        <v>39537703</v>
      </c>
      <c r="E589" s="2" t="s">
        <v>55</v>
      </c>
      <c r="F589" s="1" t="s">
        <v>6</v>
      </c>
      <c r="G589" s="1">
        <v>418</v>
      </c>
      <c r="H589" s="1" t="s">
        <v>934</v>
      </c>
      <c r="I589" s="1" t="s">
        <v>924</v>
      </c>
      <c r="J589" s="16">
        <v>0.375</v>
      </c>
      <c r="K589" s="16">
        <v>0.37560185185185185</v>
      </c>
      <c r="L589" s="16">
        <v>6.0185185185184994E-4</v>
      </c>
      <c r="M589" s="16">
        <v>0.36458333333333331</v>
      </c>
      <c r="N589" s="16">
        <v>0.38541666666666669</v>
      </c>
      <c r="O589" s="1">
        <v>1</v>
      </c>
      <c r="P589" s="3">
        <v>0</v>
      </c>
      <c r="Q589" s="3">
        <v>6</v>
      </c>
      <c r="R589" s="11">
        <v>0.2496990740740741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2.0231481481481482E-2</v>
      </c>
      <c r="AL589" s="4">
        <v>2.0833333333333332E-2</v>
      </c>
      <c r="AM589" s="4">
        <v>2.0833333333333332E-2</v>
      </c>
      <c r="AN589" s="4">
        <v>2.0833333333333332E-2</v>
      </c>
      <c r="AO589" s="4">
        <v>2.0833333333333332E-2</v>
      </c>
      <c r="AP589" s="4">
        <v>2.0833333333333332E-2</v>
      </c>
      <c r="AQ589" s="4">
        <v>2.0833333333333332E-2</v>
      </c>
      <c r="AR589" s="4">
        <v>2.0833333333333332E-2</v>
      </c>
      <c r="AS589" s="4">
        <v>2.0833333333333332E-2</v>
      </c>
      <c r="AT589" s="4">
        <v>2.0833333333333332E-2</v>
      </c>
      <c r="AU589" s="4">
        <v>2.0833333333333332E-2</v>
      </c>
      <c r="AV589" s="4">
        <v>2.0833333333333332E-2</v>
      </c>
      <c r="AW589" s="4">
        <v>3.0092592592592595E-4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</row>
    <row r="590" spans="2:66" x14ac:dyDescent="0.25">
      <c r="B590">
        <v>35479</v>
      </c>
      <c r="C590" s="2" t="s">
        <v>318</v>
      </c>
      <c r="D590" s="2">
        <v>44387718</v>
      </c>
      <c r="E590" s="2" t="s">
        <v>131</v>
      </c>
      <c r="F590" s="1" t="s">
        <v>12</v>
      </c>
      <c r="G590" s="1">
        <v>504</v>
      </c>
      <c r="H590" s="1" t="s">
        <v>945</v>
      </c>
      <c r="I590" s="1" t="s">
        <v>924</v>
      </c>
      <c r="J590" s="16">
        <v>0.64583333333333337</v>
      </c>
      <c r="K590" s="16">
        <v>0.64768518518518525</v>
      </c>
      <c r="L590" s="16">
        <v>1.8518518518518511E-3</v>
      </c>
      <c r="M590" s="16">
        <v>0.63541666666666674</v>
      </c>
      <c r="N590" s="16">
        <v>0.65625</v>
      </c>
      <c r="O590" s="1">
        <v>1</v>
      </c>
      <c r="P590" s="3">
        <v>0</v>
      </c>
      <c r="Q590" s="3">
        <v>6</v>
      </c>
      <c r="R590" s="11">
        <v>0.2481828703703704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1.8981481481481481E-2</v>
      </c>
      <c r="AY590" s="4">
        <v>2.0833333333333332E-2</v>
      </c>
      <c r="AZ590" s="4">
        <v>2.0833333333333332E-2</v>
      </c>
      <c r="BA590" s="4">
        <v>2.0833333333333332E-2</v>
      </c>
      <c r="BB590" s="4">
        <v>2.0833333333333332E-2</v>
      </c>
      <c r="BC590" s="4">
        <v>2.0833333333333332E-2</v>
      </c>
      <c r="BD590" s="4">
        <v>2.0833333333333332E-2</v>
      </c>
      <c r="BE590" s="4">
        <v>2.0833333333333332E-2</v>
      </c>
      <c r="BF590" s="4">
        <v>2.0833333333333332E-2</v>
      </c>
      <c r="BG590" s="4">
        <v>2.0833333333333332E-2</v>
      </c>
      <c r="BH590" s="4">
        <v>2.0833333333333332E-2</v>
      </c>
      <c r="BI590" s="4">
        <v>2.0833333333333332E-2</v>
      </c>
      <c r="BJ590" s="4">
        <v>3.4722222222222222E-5</v>
      </c>
      <c r="BK590" s="4">
        <v>0</v>
      </c>
      <c r="BL590" s="4">
        <v>0</v>
      </c>
      <c r="BM590" s="4">
        <v>0</v>
      </c>
      <c r="BN590" s="4">
        <v>0</v>
      </c>
    </row>
    <row r="591" spans="2:66" x14ac:dyDescent="0.25">
      <c r="B591">
        <v>35483</v>
      </c>
      <c r="C591" s="2" t="s">
        <v>741</v>
      </c>
      <c r="D591" s="2">
        <v>38651408</v>
      </c>
      <c r="E591" s="2" t="s">
        <v>57</v>
      </c>
      <c r="F591" s="1" t="s">
        <v>6</v>
      </c>
      <c r="G591" s="1">
        <v>418</v>
      </c>
      <c r="H591" s="1" t="s">
        <v>934</v>
      </c>
      <c r="I591" s="1" t="s">
        <v>924</v>
      </c>
      <c r="J591" s="16">
        <v>0.58333333333333337</v>
      </c>
      <c r="K591" s="16">
        <v>0.58468750000000003</v>
      </c>
      <c r="L591" s="16">
        <v>1.3541666666666667E-3</v>
      </c>
      <c r="M591" s="16">
        <v>0.57291666666666674</v>
      </c>
      <c r="N591" s="16">
        <v>0.59375</v>
      </c>
      <c r="O591" s="1">
        <v>1</v>
      </c>
      <c r="P591" s="3">
        <v>0</v>
      </c>
      <c r="Q591" s="3">
        <v>6.9999999999999991</v>
      </c>
      <c r="R591" s="11">
        <v>0.29035879629629635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1.9479166666666669E-2</v>
      </c>
      <c r="AV591" s="4">
        <v>2.0833333333333332E-2</v>
      </c>
      <c r="AW591" s="4">
        <v>2.0833333333333332E-2</v>
      </c>
      <c r="AX591" s="4">
        <v>2.0833333333333332E-2</v>
      </c>
      <c r="AY591" s="4">
        <v>2.0833333333333332E-2</v>
      </c>
      <c r="AZ591" s="4">
        <v>2.0833333333333332E-2</v>
      </c>
      <c r="BA591" s="4">
        <v>2.0833333333333332E-2</v>
      </c>
      <c r="BB591" s="4">
        <v>2.0833333333333332E-2</v>
      </c>
      <c r="BC591" s="4">
        <v>2.0833333333333332E-2</v>
      </c>
      <c r="BD591" s="4">
        <v>2.0833333333333332E-2</v>
      </c>
      <c r="BE591" s="4">
        <v>2.0833333333333332E-2</v>
      </c>
      <c r="BF591" s="4">
        <v>2.0833333333333332E-2</v>
      </c>
      <c r="BG591" s="4">
        <v>2.0833333333333332E-2</v>
      </c>
      <c r="BH591" s="4">
        <v>2.0833333333333332E-2</v>
      </c>
      <c r="BI591" s="4">
        <v>4.6296296296296294E-5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</row>
    <row r="592" spans="2:66" x14ac:dyDescent="0.25">
      <c r="B592">
        <v>35493</v>
      </c>
      <c r="C592" s="2" t="s">
        <v>739</v>
      </c>
      <c r="D592" s="2">
        <v>44801467</v>
      </c>
      <c r="E592" s="2" t="s">
        <v>113</v>
      </c>
      <c r="F592" s="1" t="s">
        <v>12</v>
      </c>
      <c r="G592" s="1">
        <v>504</v>
      </c>
      <c r="H592" s="1" t="s">
        <v>945</v>
      </c>
      <c r="I592" s="1" t="s">
        <v>924</v>
      </c>
      <c r="J592" s="16">
        <v>0.66666666666666663</v>
      </c>
      <c r="K592" s="16">
        <v>0.66650462962962964</v>
      </c>
      <c r="L592" s="16">
        <v>2.0671296296296295E-2</v>
      </c>
      <c r="M592" s="16">
        <v>0.65625</v>
      </c>
      <c r="N592" s="16">
        <v>0.67708333333333326</v>
      </c>
      <c r="O592" s="1">
        <v>1</v>
      </c>
      <c r="P592" s="3">
        <v>0</v>
      </c>
      <c r="Q592" s="3">
        <v>6</v>
      </c>
      <c r="R592" s="11">
        <v>0.24586805555555555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1.6203703703703703E-4</v>
      </c>
      <c r="AY592" s="4">
        <v>2.0833333333333332E-2</v>
      </c>
      <c r="AZ592" s="4">
        <v>2.0833333333333332E-2</v>
      </c>
      <c r="BA592" s="4">
        <v>2.0833333333333332E-2</v>
      </c>
      <c r="BB592" s="4">
        <v>2.0833333333333332E-2</v>
      </c>
      <c r="BC592" s="4">
        <v>2.0833333333333332E-2</v>
      </c>
      <c r="BD592" s="4">
        <v>2.0833333333333332E-2</v>
      </c>
      <c r="BE592" s="4">
        <v>2.0833333333333332E-2</v>
      </c>
      <c r="BF592" s="4">
        <v>1.7962962962962962E-2</v>
      </c>
      <c r="BG592" s="4">
        <v>1.8969907407407408E-2</v>
      </c>
      <c r="BH592" s="4">
        <v>2.0833333333333332E-2</v>
      </c>
      <c r="BI592" s="4">
        <v>2.0833333333333332E-2</v>
      </c>
      <c r="BJ592" s="4">
        <v>2.0833333333333332E-2</v>
      </c>
      <c r="BK592" s="4">
        <v>4.3981481481481481E-4</v>
      </c>
      <c r="BL592" s="4">
        <v>0</v>
      </c>
      <c r="BM592" s="4">
        <v>0</v>
      </c>
      <c r="BN592" s="4">
        <v>0</v>
      </c>
    </row>
    <row r="593" spans="2:66" x14ac:dyDescent="0.25">
      <c r="B593">
        <v>35520</v>
      </c>
      <c r="C593" s="2" t="s">
        <v>306</v>
      </c>
      <c r="D593" s="2">
        <v>41422423</v>
      </c>
      <c r="E593" s="2" t="s">
        <v>66</v>
      </c>
      <c r="F593" s="1" t="s">
        <v>6</v>
      </c>
      <c r="G593" s="1">
        <v>918</v>
      </c>
      <c r="H593" s="1" t="s">
        <v>935</v>
      </c>
      <c r="I593" s="1" t="s">
        <v>924</v>
      </c>
      <c r="J593" s="16">
        <v>0.70833333333333337</v>
      </c>
      <c r="K593" s="16">
        <v>0</v>
      </c>
      <c r="L593" s="16">
        <v>0</v>
      </c>
      <c r="M593" s="16">
        <v>0.69791666666666674</v>
      </c>
      <c r="N593" s="16">
        <v>0.71875</v>
      </c>
      <c r="O593" s="1" t="s">
        <v>978</v>
      </c>
      <c r="P593" s="3" t="s">
        <v>978</v>
      </c>
      <c r="Q593" s="3" t="s">
        <v>979</v>
      </c>
      <c r="R593" s="11">
        <v>0.28331018518518519</v>
      </c>
      <c r="S593" s="4">
        <v>2.0833333333333332E-2</v>
      </c>
      <c r="T593" s="4">
        <v>2.0833333333333332E-2</v>
      </c>
      <c r="U593" s="4">
        <v>1.3888888888888889E-4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4.5138888888888892E-4</v>
      </c>
      <c r="BA593" s="4">
        <v>2.0833333333333332E-2</v>
      </c>
      <c r="BB593" s="4">
        <v>2.0833333333333332E-2</v>
      </c>
      <c r="BC593" s="4">
        <v>2.0833333333333332E-2</v>
      </c>
      <c r="BD593" s="4">
        <v>2.0833333333333332E-2</v>
      </c>
      <c r="BE593" s="4">
        <v>2.0833333333333332E-2</v>
      </c>
      <c r="BF593" s="4">
        <v>2.0833333333333332E-2</v>
      </c>
      <c r="BG593" s="4">
        <v>2.0833333333333332E-2</v>
      </c>
      <c r="BH593" s="4">
        <v>2.0833333333333332E-2</v>
      </c>
      <c r="BI593" s="4">
        <v>2.0833333333333332E-2</v>
      </c>
      <c r="BJ593" s="4">
        <v>2.0833333333333332E-2</v>
      </c>
      <c r="BK593" s="4">
        <v>2.0833333333333332E-2</v>
      </c>
      <c r="BL593" s="4">
        <v>1.1828703703703704E-2</v>
      </c>
      <c r="BM593" s="4">
        <v>5.7870370370370366E-5</v>
      </c>
      <c r="BN593" s="4">
        <v>0</v>
      </c>
    </row>
    <row r="594" spans="2:66" x14ac:dyDescent="0.25">
      <c r="B594">
        <v>35528</v>
      </c>
      <c r="C594" s="2" t="s">
        <v>372</v>
      </c>
      <c r="D594" s="2">
        <v>33415476</v>
      </c>
      <c r="E594" s="2" t="s">
        <v>93</v>
      </c>
      <c r="F594" s="1" t="s">
        <v>16</v>
      </c>
      <c r="G594" s="1">
        <v>590</v>
      </c>
      <c r="H594" s="1" t="s">
        <v>928</v>
      </c>
      <c r="I594" s="1" t="s">
        <v>924</v>
      </c>
      <c r="J594" s="16">
        <v>0.58333333333333337</v>
      </c>
      <c r="K594" s="16">
        <v>0.58488425925925924</v>
      </c>
      <c r="L594" s="16">
        <v>1.5509259259259243E-3</v>
      </c>
      <c r="M594" s="16">
        <v>0.57291666666666674</v>
      </c>
      <c r="N594" s="16">
        <v>0.59375</v>
      </c>
      <c r="O594" s="1">
        <v>1</v>
      </c>
      <c r="P594" s="3">
        <v>0</v>
      </c>
      <c r="Q594" s="3">
        <v>6</v>
      </c>
      <c r="R594" s="11">
        <v>0.23847222222222225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1.9282407407407408E-2</v>
      </c>
      <c r="AV594" s="4">
        <v>2.0833333333333332E-2</v>
      </c>
      <c r="AW594" s="4">
        <v>2.0833333333333332E-2</v>
      </c>
      <c r="AX594" s="4">
        <v>2.0833333333333332E-2</v>
      </c>
      <c r="AY594" s="4">
        <v>9.9537037037037042E-3</v>
      </c>
      <c r="AZ594" s="4">
        <v>2.0833333333333332E-2</v>
      </c>
      <c r="BA594" s="4">
        <v>2.0833333333333332E-2</v>
      </c>
      <c r="BB594" s="4">
        <v>2.0833333333333332E-2</v>
      </c>
      <c r="BC594" s="4">
        <v>2.0833333333333332E-2</v>
      </c>
      <c r="BD594" s="4">
        <v>2.0833333333333332E-2</v>
      </c>
      <c r="BE594" s="4">
        <v>2.0833333333333332E-2</v>
      </c>
      <c r="BF594" s="4">
        <v>2.0833333333333332E-2</v>
      </c>
      <c r="BG594" s="4">
        <v>9.0277777777777784E-4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</row>
    <row r="595" spans="2:66" x14ac:dyDescent="0.25">
      <c r="B595">
        <v>35533</v>
      </c>
      <c r="C595" s="2" t="s">
        <v>553</v>
      </c>
      <c r="D595" s="2">
        <v>31370681</v>
      </c>
      <c r="E595" s="2" t="s">
        <v>55</v>
      </c>
      <c r="F595" s="1" t="s">
        <v>6</v>
      </c>
      <c r="G595" s="1">
        <v>418</v>
      </c>
      <c r="H595" s="1" t="s">
        <v>934</v>
      </c>
      <c r="I595" s="1" t="s">
        <v>924</v>
      </c>
      <c r="J595" s="16">
        <v>0.33333333333333331</v>
      </c>
      <c r="K595" s="16">
        <v>0.33174768518518516</v>
      </c>
      <c r="L595" s="16">
        <v>1.9247685185185184E-2</v>
      </c>
      <c r="M595" s="16">
        <v>0.32291666666666663</v>
      </c>
      <c r="N595" s="16">
        <v>0.34375</v>
      </c>
      <c r="O595" s="1">
        <v>1</v>
      </c>
      <c r="P595" s="3">
        <v>0</v>
      </c>
      <c r="Q595" s="3">
        <v>6.0000000000000018</v>
      </c>
      <c r="R595" s="11">
        <v>0.2522800925925926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1.5856481481481479E-3</v>
      </c>
      <c r="AI595" s="4">
        <v>2.0833333333333332E-2</v>
      </c>
      <c r="AJ595" s="4">
        <v>2.0833333333333332E-2</v>
      </c>
      <c r="AK595" s="4">
        <v>2.0833333333333332E-2</v>
      </c>
      <c r="AL595" s="4">
        <v>2.0833333333333332E-2</v>
      </c>
      <c r="AM595" s="4">
        <v>2.0833333333333332E-2</v>
      </c>
      <c r="AN595" s="4">
        <v>2.0833333333333332E-2</v>
      </c>
      <c r="AO595" s="4">
        <v>2.0833333333333332E-2</v>
      </c>
      <c r="AP595" s="4">
        <v>2.0833333333333332E-2</v>
      </c>
      <c r="AQ595" s="4">
        <v>2.0833333333333332E-2</v>
      </c>
      <c r="AR595" s="4">
        <v>2.0833333333333332E-2</v>
      </c>
      <c r="AS595" s="4">
        <v>2.0833333333333332E-2</v>
      </c>
      <c r="AT595" s="4">
        <v>2.0833333333333332E-2</v>
      </c>
      <c r="AU595" s="4">
        <v>6.9444444444444447E-4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</row>
    <row r="596" spans="2:66" x14ac:dyDescent="0.25">
      <c r="B596">
        <v>35538</v>
      </c>
      <c r="C596" s="2" t="s">
        <v>416</v>
      </c>
      <c r="D596" s="2">
        <v>44944348</v>
      </c>
      <c r="E596" s="2" t="s">
        <v>103</v>
      </c>
      <c r="F596" s="1" t="s">
        <v>12</v>
      </c>
      <c r="G596" s="1">
        <v>590</v>
      </c>
      <c r="H596" s="1" t="s">
        <v>928</v>
      </c>
      <c r="I596" s="1" t="s">
        <v>924</v>
      </c>
      <c r="J596" s="16">
        <v>0.70833333333333337</v>
      </c>
      <c r="K596" s="16">
        <v>0.70443287037037039</v>
      </c>
      <c r="L596" s="16">
        <v>1.6932870370370369E-2</v>
      </c>
      <c r="M596" s="16">
        <v>0.69791666666666674</v>
      </c>
      <c r="N596" s="16">
        <v>0.71875</v>
      </c>
      <c r="O596" s="1" t="s">
        <v>978</v>
      </c>
      <c r="P596" s="3" t="s">
        <v>978</v>
      </c>
      <c r="Q596" s="3" t="s">
        <v>979</v>
      </c>
      <c r="R596" s="11">
        <v>0.2540277777777778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3.9004629629629628E-3</v>
      </c>
      <c r="BA596" s="4">
        <v>1.9722222222222221E-2</v>
      </c>
      <c r="BB596" s="4">
        <v>2.0833333333333332E-2</v>
      </c>
      <c r="BC596" s="4">
        <v>2.0833333333333332E-2</v>
      </c>
      <c r="BD596" s="4">
        <v>2.0833333333333332E-2</v>
      </c>
      <c r="BE596" s="4">
        <v>2.0833333333333332E-2</v>
      </c>
      <c r="BF596" s="4">
        <v>2.0833333333333332E-2</v>
      </c>
      <c r="BG596" s="4">
        <v>2.0833333333333332E-2</v>
      </c>
      <c r="BH596" s="4">
        <v>2.0833333333333332E-2</v>
      </c>
      <c r="BI596" s="4">
        <v>2.0833333333333332E-2</v>
      </c>
      <c r="BJ596" s="4">
        <v>2.0833333333333332E-2</v>
      </c>
      <c r="BK596" s="4">
        <v>2.0833333333333332E-2</v>
      </c>
      <c r="BL596" s="4">
        <v>2.0833333333333332E-2</v>
      </c>
      <c r="BM596" s="4">
        <v>1.238425925925926E-3</v>
      </c>
      <c r="BN596" s="4">
        <v>0</v>
      </c>
    </row>
    <row r="597" spans="2:66" x14ac:dyDescent="0.25">
      <c r="B597">
        <v>35539</v>
      </c>
      <c r="C597" s="2" t="s">
        <v>860</v>
      </c>
      <c r="D597" s="2">
        <v>32977067</v>
      </c>
      <c r="E597" s="2" t="s">
        <v>151</v>
      </c>
      <c r="F597" s="1" t="s">
        <v>12</v>
      </c>
      <c r="G597" s="1">
        <v>590</v>
      </c>
      <c r="H597" s="1" t="s">
        <v>928</v>
      </c>
      <c r="I597" s="1" t="s">
        <v>924</v>
      </c>
      <c r="J597" s="16">
        <v>0.5</v>
      </c>
      <c r="K597" s="16">
        <v>0.49907407407407411</v>
      </c>
      <c r="L597" s="16">
        <v>1.9907407407407405E-2</v>
      </c>
      <c r="M597" s="16">
        <v>0.48958333333333331</v>
      </c>
      <c r="N597" s="16">
        <v>0.51041666666666663</v>
      </c>
      <c r="O597" s="1">
        <v>1</v>
      </c>
      <c r="P597" s="3">
        <v>0</v>
      </c>
      <c r="Q597" s="3">
        <v>6.9999999999999991</v>
      </c>
      <c r="R597" s="11">
        <v>0.49774305555555537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9.2592592592592585E-4</v>
      </c>
      <c r="AQ597" s="4">
        <v>2.0833333333333332E-2</v>
      </c>
      <c r="AR597" s="4">
        <v>2.0833333333333332E-2</v>
      </c>
      <c r="AS597" s="4">
        <v>2.0833333333333332E-2</v>
      </c>
      <c r="AT597" s="4">
        <v>2.0833333333333332E-2</v>
      </c>
      <c r="AU597" s="4">
        <v>2.0833333333333332E-2</v>
      </c>
      <c r="AV597" s="4">
        <v>2.0833333333333332E-2</v>
      </c>
      <c r="AW597" s="4">
        <v>1.7650462962962962E-2</v>
      </c>
      <c r="AX597" s="4">
        <v>2.0833333333333332E-2</v>
      </c>
      <c r="AY597" s="4">
        <v>2.0833333333333332E-2</v>
      </c>
      <c r="AZ597" s="4">
        <v>2.0833333333333332E-2</v>
      </c>
      <c r="BA597" s="4">
        <v>2.0833333333333332E-2</v>
      </c>
      <c r="BB597" s="4">
        <v>2.0833333333333332E-2</v>
      </c>
      <c r="BC597" s="4">
        <v>2.0833333333333332E-2</v>
      </c>
      <c r="BD597" s="4">
        <v>2.0833333333333332E-2</v>
      </c>
      <c r="BE597" s="4">
        <v>2.0833333333333332E-2</v>
      </c>
      <c r="BF597" s="4">
        <v>2.0833333333333332E-2</v>
      </c>
      <c r="BG597" s="4">
        <v>2.0833333333333332E-2</v>
      </c>
      <c r="BH597" s="4">
        <v>2.0833333333333332E-2</v>
      </c>
      <c r="BI597" s="4">
        <v>2.0833333333333332E-2</v>
      </c>
      <c r="BJ597" s="4">
        <v>2.0833333333333332E-2</v>
      </c>
      <c r="BK597" s="4">
        <v>2.0833333333333332E-2</v>
      </c>
      <c r="BL597" s="4">
        <v>2.0833333333333332E-2</v>
      </c>
      <c r="BM597" s="4">
        <v>2.0833333333333332E-2</v>
      </c>
      <c r="BN597" s="4">
        <v>2.0833333333333332E-2</v>
      </c>
    </row>
    <row r="598" spans="2:66" x14ac:dyDescent="0.25">
      <c r="B598">
        <v>35540</v>
      </c>
      <c r="C598" s="2" t="s">
        <v>173</v>
      </c>
      <c r="D598" s="2">
        <v>39166418</v>
      </c>
      <c r="E598" s="2" t="s">
        <v>151</v>
      </c>
      <c r="F598" s="1" t="s">
        <v>12</v>
      </c>
      <c r="G598" s="1">
        <v>590</v>
      </c>
      <c r="H598" s="1" t="s">
        <v>928</v>
      </c>
      <c r="I598" s="1" t="s">
        <v>924</v>
      </c>
      <c r="J598" s="16">
        <v>0.5</v>
      </c>
      <c r="K598" s="16">
        <v>0.49918981481481484</v>
      </c>
      <c r="L598" s="16">
        <v>2.0023148148148148E-2</v>
      </c>
      <c r="M598" s="16">
        <v>0.48958333333333331</v>
      </c>
      <c r="N598" s="16">
        <v>0.51041666666666663</v>
      </c>
      <c r="O598" s="1">
        <v>1</v>
      </c>
      <c r="P598" s="3">
        <v>0</v>
      </c>
      <c r="Q598" s="3">
        <v>6</v>
      </c>
      <c r="R598" s="11">
        <v>0.25085648148148154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8.1018518518518516E-4</v>
      </c>
      <c r="AQ598" s="4">
        <v>2.0833333333333332E-2</v>
      </c>
      <c r="AR598" s="4">
        <v>2.0833333333333332E-2</v>
      </c>
      <c r="AS598" s="4">
        <v>2.0833333333333332E-2</v>
      </c>
      <c r="AT598" s="4">
        <v>2.0833333333333332E-2</v>
      </c>
      <c r="AU598" s="4">
        <v>2.0833333333333332E-2</v>
      </c>
      <c r="AV598" s="4">
        <v>2.0833333333333332E-2</v>
      </c>
      <c r="AW598" s="4">
        <v>2.0833333333333332E-2</v>
      </c>
      <c r="AX598" s="4">
        <v>2.0833333333333332E-2</v>
      </c>
      <c r="AY598" s="4">
        <v>2.0833333333333332E-2</v>
      </c>
      <c r="AZ598" s="4">
        <v>2.0833333333333332E-2</v>
      </c>
      <c r="BA598" s="4">
        <v>2.0833333333333332E-2</v>
      </c>
      <c r="BB598" s="4">
        <v>2.0833333333333332E-2</v>
      </c>
      <c r="BC598" s="4">
        <v>4.6296296296296294E-5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</row>
    <row r="599" spans="2:66" x14ac:dyDescent="0.25">
      <c r="B599">
        <v>35545</v>
      </c>
      <c r="C599" s="2" t="s">
        <v>185</v>
      </c>
      <c r="D599" s="2">
        <v>41445586</v>
      </c>
      <c r="E599" s="2" t="s">
        <v>60</v>
      </c>
      <c r="F599" s="1" t="s">
        <v>6</v>
      </c>
      <c r="G599" s="1">
        <v>418</v>
      </c>
      <c r="H599" s="1" t="s">
        <v>934</v>
      </c>
      <c r="I599" s="1" t="s">
        <v>924</v>
      </c>
      <c r="J599" s="16">
        <v>0.625</v>
      </c>
      <c r="K599" s="16" t="s">
        <v>979</v>
      </c>
      <c r="L599" s="16" t="s">
        <v>979</v>
      </c>
      <c r="M599" s="16">
        <v>0.61458333333333337</v>
      </c>
      <c r="N599" s="16">
        <v>0.63541666666666663</v>
      </c>
      <c r="O599" s="1">
        <v>1</v>
      </c>
      <c r="P599" s="3">
        <v>1</v>
      </c>
      <c r="Q599" s="3">
        <v>6</v>
      </c>
      <c r="R599" s="11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</row>
    <row r="600" spans="2:66" x14ac:dyDescent="0.25">
      <c r="B600">
        <v>35557</v>
      </c>
      <c r="C600" s="2" t="s">
        <v>826</v>
      </c>
      <c r="D600" s="2">
        <v>41940219</v>
      </c>
      <c r="E600" s="2" t="s">
        <v>50</v>
      </c>
      <c r="F600" s="1" t="s">
        <v>6</v>
      </c>
      <c r="G600" s="1">
        <v>417</v>
      </c>
      <c r="H600" s="1" t="s">
        <v>934</v>
      </c>
      <c r="I600" s="1" t="s">
        <v>924</v>
      </c>
      <c r="J600" s="16">
        <v>0.375</v>
      </c>
      <c r="K600" s="16">
        <v>0.37700231481481483</v>
      </c>
      <c r="L600" s="16">
        <v>2.0023148148148144E-3</v>
      </c>
      <c r="M600" s="16">
        <v>0.36458333333333331</v>
      </c>
      <c r="N600" s="16">
        <v>0.38541666666666669</v>
      </c>
      <c r="O600" s="1">
        <v>1</v>
      </c>
      <c r="P600" s="3">
        <v>0</v>
      </c>
      <c r="Q600" s="3">
        <v>6</v>
      </c>
      <c r="R600" s="11">
        <v>0.25129629629629635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1.8831018518518518E-2</v>
      </c>
      <c r="AL600" s="4">
        <v>2.0833333333333332E-2</v>
      </c>
      <c r="AM600" s="4">
        <v>2.0833333333333332E-2</v>
      </c>
      <c r="AN600" s="4">
        <v>2.0833333333333332E-2</v>
      </c>
      <c r="AO600" s="4">
        <v>2.0833333333333332E-2</v>
      </c>
      <c r="AP600" s="4">
        <v>2.0833333333333332E-2</v>
      </c>
      <c r="AQ600" s="4">
        <v>2.0833333333333332E-2</v>
      </c>
      <c r="AR600" s="4">
        <v>2.0833333333333332E-2</v>
      </c>
      <c r="AS600" s="4">
        <v>2.0833333333333332E-2</v>
      </c>
      <c r="AT600" s="4">
        <v>2.0833333333333332E-2</v>
      </c>
      <c r="AU600" s="4">
        <v>2.0833333333333332E-2</v>
      </c>
      <c r="AV600" s="4">
        <v>2.0833333333333332E-2</v>
      </c>
      <c r="AW600" s="4">
        <v>3.2986111111111111E-3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</row>
    <row r="601" spans="2:66" x14ac:dyDescent="0.25">
      <c r="B601">
        <v>35558</v>
      </c>
      <c r="C601" s="2" t="s">
        <v>515</v>
      </c>
      <c r="D601" s="2">
        <v>40284718</v>
      </c>
      <c r="E601" s="2" t="s">
        <v>28</v>
      </c>
      <c r="F601" s="1" t="s">
        <v>12</v>
      </c>
      <c r="G601" s="1">
        <v>504</v>
      </c>
      <c r="H601" s="1" t="s">
        <v>945</v>
      </c>
      <c r="I601" s="1" t="s">
        <v>924</v>
      </c>
      <c r="J601" s="16">
        <v>0.54166666666666663</v>
      </c>
      <c r="K601" s="16">
        <v>0.54253472222222221</v>
      </c>
      <c r="L601" s="16">
        <v>8.6805555555555594E-4</v>
      </c>
      <c r="M601" s="16">
        <v>0.53125</v>
      </c>
      <c r="N601" s="16">
        <v>0.55208333333333326</v>
      </c>
      <c r="O601" s="1">
        <v>1</v>
      </c>
      <c r="P601" s="3">
        <v>0</v>
      </c>
      <c r="Q601" s="3">
        <v>7.0000000000000018</v>
      </c>
      <c r="R601" s="11">
        <v>0.29104166666666664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1.996527777777778E-2</v>
      </c>
      <c r="AT601" s="4">
        <v>2.0833333333333332E-2</v>
      </c>
      <c r="AU601" s="4">
        <v>2.0833333333333332E-2</v>
      </c>
      <c r="AV601" s="4">
        <v>2.0833333333333332E-2</v>
      </c>
      <c r="AW601" s="4">
        <v>2.0833333333333332E-2</v>
      </c>
      <c r="AX601" s="4">
        <v>2.0833333333333332E-2</v>
      </c>
      <c r="AY601" s="4">
        <v>2.0833333333333332E-2</v>
      </c>
      <c r="AZ601" s="4">
        <v>2.0833333333333332E-2</v>
      </c>
      <c r="BA601" s="4">
        <v>2.0833333333333332E-2</v>
      </c>
      <c r="BB601" s="4">
        <v>2.0833333333333332E-2</v>
      </c>
      <c r="BC601" s="4">
        <v>2.0833333333333332E-2</v>
      </c>
      <c r="BD601" s="4">
        <v>2.0833333333333332E-2</v>
      </c>
      <c r="BE601" s="4">
        <v>2.0833333333333332E-2</v>
      </c>
      <c r="BF601" s="4">
        <v>2.0833333333333332E-2</v>
      </c>
      <c r="BG601" s="4">
        <v>2.4305555555555552E-4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</row>
    <row r="602" spans="2:66" x14ac:dyDescent="0.25">
      <c r="B602">
        <v>35560</v>
      </c>
      <c r="C602" s="2" t="s">
        <v>405</v>
      </c>
      <c r="D602" s="2">
        <v>41371699</v>
      </c>
      <c r="E602" s="2" t="s">
        <v>57</v>
      </c>
      <c r="F602" s="1" t="s">
        <v>6</v>
      </c>
      <c r="G602" s="1">
        <v>417</v>
      </c>
      <c r="H602" s="1" t="s">
        <v>934</v>
      </c>
      <c r="I602" s="1" t="s">
        <v>924</v>
      </c>
      <c r="J602" s="16">
        <v>0.625</v>
      </c>
      <c r="K602" s="16">
        <v>0.63124999999999998</v>
      </c>
      <c r="L602" s="16">
        <v>6.2499999999999986E-3</v>
      </c>
      <c r="M602" s="16">
        <v>0.61458333333333337</v>
      </c>
      <c r="N602" s="16">
        <v>0.63541666666666663</v>
      </c>
      <c r="O602" s="1">
        <v>1</v>
      </c>
      <c r="P602" s="3">
        <v>0</v>
      </c>
      <c r="Q602" s="3">
        <v>6</v>
      </c>
      <c r="R602" s="11">
        <v>0.24384259259259261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1.4583333333333332E-2</v>
      </c>
      <c r="AX602" s="4">
        <v>2.0833333333333332E-2</v>
      </c>
      <c r="AY602" s="4">
        <v>2.0833333333333332E-2</v>
      </c>
      <c r="AZ602" s="4">
        <v>2.0833333333333332E-2</v>
      </c>
      <c r="BA602" s="4">
        <v>2.0833333333333332E-2</v>
      </c>
      <c r="BB602" s="4">
        <v>2.0833333333333332E-2</v>
      </c>
      <c r="BC602" s="4">
        <v>2.0833333333333332E-2</v>
      </c>
      <c r="BD602" s="4">
        <v>2.0833333333333332E-2</v>
      </c>
      <c r="BE602" s="4">
        <v>2.0833333333333332E-2</v>
      </c>
      <c r="BF602" s="4">
        <v>2.0833333333333332E-2</v>
      </c>
      <c r="BG602" s="4">
        <v>2.0833333333333332E-2</v>
      </c>
      <c r="BH602" s="4">
        <v>2.0833333333333332E-2</v>
      </c>
      <c r="BI602" s="4">
        <v>9.2592592592592588E-5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</row>
    <row r="603" spans="2:66" x14ac:dyDescent="0.25">
      <c r="B603">
        <v>35563</v>
      </c>
      <c r="C603" s="2" t="s">
        <v>645</v>
      </c>
      <c r="D603" s="2">
        <v>37004642</v>
      </c>
      <c r="E603" s="2" t="s">
        <v>66</v>
      </c>
      <c r="F603" s="1" t="s">
        <v>6</v>
      </c>
      <c r="G603" s="1">
        <v>918</v>
      </c>
      <c r="H603" s="1" t="s">
        <v>935</v>
      </c>
      <c r="I603" s="1" t="s">
        <v>924</v>
      </c>
      <c r="J603" s="16">
        <v>0.75</v>
      </c>
      <c r="K603" s="16">
        <v>0</v>
      </c>
      <c r="L603" s="16">
        <v>0</v>
      </c>
      <c r="M603" s="16">
        <v>0.73958333333333337</v>
      </c>
      <c r="N603" s="16">
        <v>0.76041666666666663</v>
      </c>
      <c r="O603" s="1" t="s">
        <v>978</v>
      </c>
      <c r="P603" s="3" t="s">
        <v>978</v>
      </c>
      <c r="Q603" s="3" t="s">
        <v>979</v>
      </c>
      <c r="R603" s="11">
        <v>0.28319444444444447</v>
      </c>
      <c r="S603" s="4">
        <v>2.0833333333333332E-2</v>
      </c>
      <c r="T603" s="4">
        <v>2.0833333333333332E-2</v>
      </c>
      <c r="U603" s="4">
        <v>4.0509259259259257E-3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1.1851851851851851E-2</v>
      </c>
      <c r="BD603" s="4">
        <v>2.0833333333333332E-2</v>
      </c>
      <c r="BE603" s="4">
        <v>2.0833333333333332E-2</v>
      </c>
      <c r="BF603" s="4">
        <v>2.0833333333333332E-2</v>
      </c>
      <c r="BG603" s="4">
        <v>2.0833333333333332E-2</v>
      </c>
      <c r="BH603" s="4">
        <v>2.0833333333333332E-2</v>
      </c>
      <c r="BI603" s="4">
        <v>2.0833333333333332E-2</v>
      </c>
      <c r="BJ603" s="4">
        <v>2.0833333333333332E-2</v>
      </c>
      <c r="BK603" s="4">
        <v>1.7291666666666667E-2</v>
      </c>
      <c r="BL603" s="4">
        <v>2.0833333333333332E-2</v>
      </c>
      <c r="BM603" s="4">
        <v>2.0833333333333332E-2</v>
      </c>
      <c r="BN603" s="4">
        <v>2.0833333333333332E-2</v>
      </c>
    </row>
    <row r="604" spans="2:66" x14ac:dyDescent="0.25">
      <c r="B604">
        <v>35567</v>
      </c>
      <c r="C604" s="2" t="s">
        <v>535</v>
      </c>
      <c r="D604" s="2">
        <v>38740592</v>
      </c>
      <c r="E604" s="2" t="s">
        <v>81</v>
      </c>
      <c r="F604" s="1" t="s">
        <v>6</v>
      </c>
      <c r="G604" s="1">
        <v>918</v>
      </c>
      <c r="H604" s="1" t="s">
        <v>935</v>
      </c>
      <c r="I604" s="1" t="s">
        <v>924</v>
      </c>
      <c r="J604" s="16">
        <v>0.58333333333333337</v>
      </c>
      <c r="K604" s="16">
        <v>0.58807870370370374</v>
      </c>
      <c r="L604" s="16">
        <v>4.7453703703703685E-3</v>
      </c>
      <c r="M604" s="16">
        <v>0.57291666666666674</v>
      </c>
      <c r="N604" s="16">
        <v>0.59375</v>
      </c>
      <c r="O604" s="1">
        <v>1</v>
      </c>
      <c r="P604" s="3">
        <v>0</v>
      </c>
      <c r="Q604" s="3">
        <v>6</v>
      </c>
      <c r="R604" s="11">
        <v>0.24553240740740742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1.6087962962962964E-2</v>
      </c>
      <c r="AV604" s="4">
        <v>2.0833333333333332E-2</v>
      </c>
      <c r="AW604" s="4">
        <v>2.0833333333333332E-2</v>
      </c>
      <c r="AX604" s="4">
        <v>2.0833333333333332E-2</v>
      </c>
      <c r="AY604" s="4">
        <v>2.0833333333333332E-2</v>
      </c>
      <c r="AZ604" s="4">
        <v>2.0833333333333332E-2</v>
      </c>
      <c r="BA604" s="4">
        <v>2.0833333333333332E-2</v>
      </c>
      <c r="BB604" s="4">
        <v>2.0833333333333332E-2</v>
      </c>
      <c r="BC604" s="4">
        <v>2.0833333333333332E-2</v>
      </c>
      <c r="BD604" s="4">
        <v>2.0833333333333332E-2</v>
      </c>
      <c r="BE604" s="4">
        <v>2.0833333333333332E-2</v>
      </c>
      <c r="BF604" s="4">
        <v>2.0833333333333332E-2</v>
      </c>
      <c r="BG604" s="4">
        <v>2.7777777777777778E-4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</row>
    <row r="605" spans="2:66" x14ac:dyDescent="0.25">
      <c r="B605">
        <v>35575</v>
      </c>
      <c r="C605" s="2" t="s">
        <v>688</v>
      </c>
      <c r="D605" s="2">
        <v>36912146</v>
      </c>
      <c r="E605" s="2" t="s">
        <v>50</v>
      </c>
      <c r="F605" s="1" t="s">
        <v>6</v>
      </c>
      <c r="G605" s="1">
        <v>417</v>
      </c>
      <c r="H605" s="1" t="s">
        <v>934</v>
      </c>
      <c r="I605" s="1" t="s">
        <v>924</v>
      </c>
      <c r="J605" s="16">
        <v>0.375</v>
      </c>
      <c r="K605" s="16">
        <v>0.37900462962962961</v>
      </c>
      <c r="L605" s="16">
        <v>4.0046296296296288E-3</v>
      </c>
      <c r="M605" s="16">
        <v>0.36458333333333331</v>
      </c>
      <c r="N605" s="16">
        <v>0.38541666666666669</v>
      </c>
      <c r="O605" s="1">
        <v>1</v>
      </c>
      <c r="P605" s="3">
        <v>0</v>
      </c>
      <c r="Q605" s="3">
        <v>6</v>
      </c>
      <c r="R605" s="11">
        <v>0.24645833333333336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1.6828703703703703E-2</v>
      </c>
      <c r="AL605" s="4">
        <v>2.0833333333333332E-2</v>
      </c>
      <c r="AM605" s="4">
        <v>2.0833333333333332E-2</v>
      </c>
      <c r="AN605" s="4">
        <v>2.0833333333333332E-2</v>
      </c>
      <c r="AO605" s="4">
        <v>2.0833333333333332E-2</v>
      </c>
      <c r="AP605" s="4">
        <v>2.0833333333333332E-2</v>
      </c>
      <c r="AQ605" s="4">
        <v>2.0833333333333332E-2</v>
      </c>
      <c r="AR605" s="4">
        <v>2.0833333333333332E-2</v>
      </c>
      <c r="AS605" s="4">
        <v>2.0833333333333332E-2</v>
      </c>
      <c r="AT605" s="4">
        <v>2.0833333333333332E-2</v>
      </c>
      <c r="AU605" s="4">
        <v>2.0833333333333332E-2</v>
      </c>
      <c r="AV605" s="4">
        <v>2.0833333333333332E-2</v>
      </c>
      <c r="AW605" s="4">
        <v>4.6296296296296293E-4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</row>
    <row r="606" spans="2:66" x14ac:dyDescent="0.25">
      <c r="B606">
        <v>35577</v>
      </c>
      <c r="C606" s="2" t="s">
        <v>652</v>
      </c>
      <c r="D606" s="2">
        <v>38343192</v>
      </c>
      <c r="E606" s="2" t="s">
        <v>58</v>
      </c>
      <c r="F606" s="1" t="s">
        <v>6</v>
      </c>
      <c r="G606" s="1">
        <v>418</v>
      </c>
      <c r="H606" s="1" t="s">
        <v>934</v>
      </c>
      <c r="I606" s="1" t="s">
        <v>924</v>
      </c>
      <c r="J606" s="16">
        <v>0.625</v>
      </c>
      <c r="K606" s="16">
        <v>0.63424768518518515</v>
      </c>
      <c r="L606" s="16">
        <v>9.2476851851851834E-3</v>
      </c>
      <c r="M606" s="16">
        <v>0.61458333333333337</v>
      </c>
      <c r="N606" s="16">
        <v>0.63541666666666663</v>
      </c>
      <c r="O606" s="1">
        <v>1</v>
      </c>
      <c r="P606" s="3">
        <v>0</v>
      </c>
      <c r="Q606" s="3">
        <v>6</v>
      </c>
      <c r="R606" s="11">
        <v>0.2429166666666667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1.1585648148148149E-2</v>
      </c>
      <c r="AX606" s="4">
        <v>2.0833333333333332E-2</v>
      </c>
      <c r="AY606" s="4">
        <v>2.0833333333333332E-2</v>
      </c>
      <c r="AZ606" s="4">
        <v>2.0833333333333332E-2</v>
      </c>
      <c r="BA606" s="4">
        <v>2.0833333333333332E-2</v>
      </c>
      <c r="BB606" s="4">
        <v>2.0833333333333332E-2</v>
      </c>
      <c r="BC606" s="4">
        <v>2.0833333333333332E-2</v>
      </c>
      <c r="BD606" s="4">
        <v>2.0833333333333332E-2</v>
      </c>
      <c r="BE606" s="4">
        <v>2.0833333333333332E-2</v>
      </c>
      <c r="BF606" s="4">
        <v>2.0833333333333332E-2</v>
      </c>
      <c r="BG606" s="4">
        <v>2.0833333333333332E-2</v>
      </c>
      <c r="BH606" s="4">
        <v>2.0833333333333332E-2</v>
      </c>
      <c r="BI606" s="4">
        <v>2.1643518518518518E-3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</row>
    <row r="607" spans="2:66" x14ac:dyDescent="0.25">
      <c r="B607">
        <v>35584</v>
      </c>
      <c r="C607" s="2" t="s">
        <v>523</v>
      </c>
      <c r="D607" s="2">
        <v>42986145</v>
      </c>
      <c r="E607" s="2" t="s">
        <v>151</v>
      </c>
      <c r="F607" s="1" t="s">
        <v>12</v>
      </c>
      <c r="G607" s="1">
        <v>590</v>
      </c>
      <c r="H607" s="1" t="s">
        <v>928</v>
      </c>
      <c r="I607" s="1" t="s">
        <v>924</v>
      </c>
      <c r="J607" s="16">
        <v>0.41666666666666669</v>
      </c>
      <c r="K607" s="16">
        <v>0.41438657407407403</v>
      </c>
      <c r="L607" s="16">
        <v>1.8553240740740738E-2</v>
      </c>
      <c r="M607" s="16">
        <v>0.40625</v>
      </c>
      <c r="N607" s="16">
        <v>0.42708333333333337</v>
      </c>
      <c r="O607" s="1">
        <v>1</v>
      </c>
      <c r="P607" s="3">
        <v>0</v>
      </c>
      <c r="Q607" s="3">
        <v>7</v>
      </c>
      <c r="R607" s="11">
        <v>0.29537037037037034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2.2800925925925927E-3</v>
      </c>
      <c r="AM607" s="4">
        <v>2.0833333333333332E-2</v>
      </c>
      <c r="AN607" s="4">
        <v>2.0833333333333332E-2</v>
      </c>
      <c r="AO607" s="4">
        <v>2.0833333333333332E-2</v>
      </c>
      <c r="AP607" s="4">
        <v>2.0833333333333332E-2</v>
      </c>
      <c r="AQ607" s="4">
        <v>2.0833333333333332E-2</v>
      </c>
      <c r="AR607" s="4">
        <v>2.0833333333333332E-2</v>
      </c>
      <c r="AS607" s="4">
        <v>2.0833333333333332E-2</v>
      </c>
      <c r="AT607" s="4">
        <v>2.0833333333333332E-2</v>
      </c>
      <c r="AU607" s="4">
        <v>2.0833333333333332E-2</v>
      </c>
      <c r="AV607" s="4">
        <v>2.0833333333333332E-2</v>
      </c>
      <c r="AW607" s="4">
        <v>2.0833333333333332E-2</v>
      </c>
      <c r="AX607" s="4">
        <v>2.0833333333333332E-2</v>
      </c>
      <c r="AY607" s="4">
        <v>2.0833333333333332E-2</v>
      </c>
      <c r="AZ607" s="4">
        <v>2.0833333333333332E-2</v>
      </c>
      <c r="BA607" s="4">
        <v>1.423611111111111E-3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</row>
    <row r="608" spans="2:66" x14ac:dyDescent="0.25">
      <c r="B608">
        <v>35587</v>
      </c>
      <c r="C608" s="2" t="s">
        <v>402</v>
      </c>
      <c r="D608" s="2">
        <v>41104411</v>
      </c>
      <c r="E608" s="2" t="s">
        <v>951</v>
      </c>
      <c r="F608" s="1" t="s">
        <v>12</v>
      </c>
      <c r="G608" s="1">
        <v>909</v>
      </c>
      <c r="H608" s="1" t="s">
        <v>927</v>
      </c>
      <c r="I608" s="1" t="s">
        <v>924</v>
      </c>
      <c r="J608" s="16">
        <v>0.35416666666666669</v>
      </c>
      <c r="K608" s="16" t="s">
        <v>979</v>
      </c>
      <c r="L608" s="16" t="s">
        <v>979</v>
      </c>
      <c r="M608" s="16">
        <v>0.34375</v>
      </c>
      <c r="N608" s="16">
        <v>0.36458333333333337</v>
      </c>
      <c r="O608" s="1">
        <v>1</v>
      </c>
      <c r="P608" s="3">
        <v>1</v>
      </c>
      <c r="Q608" s="3">
        <v>5.9999999999999982</v>
      </c>
      <c r="R608" s="11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</row>
    <row r="609" spans="2:66" x14ac:dyDescent="0.25">
      <c r="B609">
        <v>35589</v>
      </c>
      <c r="C609" s="2" t="s">
        <v>522</v>
      </c>
      <c r="D609" s="2">
        <v>42922849</v>
      </c>
      <c r="E609" s="2" t="s">
        <v>48</v>
      </c>
      <c r="F609" s="1" t="s">
        <v>12</v>
      </c>
      <c r="G609" s="1">
        <v>590</v>
      </c>
      <c r="H609" s="1" t="s">
        <v>928</v>
      </c>
      <c r="I609" s="1" t="s">
        <v>924</v>
      </c>
      <c r="J609" s="16">
        <v>0.39583333333333331</v>
      </c>
      <c r="K609" s="16">
        <v>0.3964699074074074</v>
      </c>
      <c r="L609" s="16">
        <v>6.3657407407407413E-4</v>
      </c>
      <c r="M609" s="16">
        <v>0.38541666666666663</v>
      </c>
      <c r="N609" s="16">
        <v>0.40625</v>
      </c>
      <c r="O609" s="1">
        <v>1</v>
      </c>
      <c r="P609" s="3">
        <v>0</v>
      </c>
      <c r="Q609" s="3">
        <v>6.0000000000000018</v>
      </c>
      <c r="R609" s="11">
        <v>0.25033564814814818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2.0196759259259258E-2</v>
      </c>
      <c r="AM609" s="4">
        <v>2.0833333333333332E-2</v>
      </c>
      <c r="AN609" s="4">
        <v>2.0833333333333332E-2</v>
      </c>
      <c r="AO609" s="4">
        <v>2.0833333333333332E-2</v>
      </c>
      <c r="AP609" s="4">
        <v>2.0833333333333332E-2</v>
      </c>
      <c r="AQ609" s="4">
        <v>2.0833333333333332E-2</v>
      </c>
      <c r="AR609" s="4">
        <v>2.0833333333333332E-2</v>
      </c>
      <c r="AS609" s="4">
        <v>2.0833333333333332E-2</v>
      </c>
      <c r="AT609" s="4">
        <v>2.0833333333333332E-2</v>
      </c>
      <c r="AU609" s="4">
        <v>2.0833333333333332E-2</v>
      </c>
      <c r="AV609" s="4">
        <v>2.0833333333333332E-2</v>
      </c>
      <c r="AW609" s="4">
        <v>2.0833333333333332E-2</v>
      </c>
      <c r="AX609" s="4">
        <v>9.7222222222222209E-4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</row>
    <row r="610" spans="2:66" x14ac:dyDescent="0.25">
      <c r="B610">
        <v>35599</v>
      </c>
      <c r="C610" s="2" t="s">
        <v>641</v>
      </c>
      <c r="D610" s="2">
        <v>44661658</v>
      </c>
      <c r="E610" s="2" t="s">
        <v>69</v>
      </c>
      <c r="F610" s="1" t="s">
        <v>6</v>
      </c>
      <c r="G610" s="1">
        <v>417</v>
      </c>
      <c r="H610" s="1" t="s">
        <v>934</v>
      </c>
      <c r="I610" s="1" t="s">
        <v>924</v>
      </c>
      <c r="J610" s="16">
        <v>0.33333333333333331</v>
      </c>
      <c r="K610" s="16">
        <v>0.33398148148148143</v>
      </c>
      <c r="L610" s="16">
        <v>6.481481481481477E-4</v>
      </c>
      <c r="M610" s="16">
        <v>0.32291666666666663</v>
      </c>
      <c r="N610" s="16">
        <v>0.34375</v>
      </c>
      <c r="O610" s="1">
        <v>1</v>
      </c>
      <c r="P610" s="3">
        <v>0</v>
      </c>
      <c r="Q610" s="3">
        <v>6.0000000000000018</v>
      </c>
      <c r="R610" s="11">
        <v>0.25307870370370372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2.0185185185185184E-2</v>
      </c>
      <c r="AJ610" s="4">
        <v>2.0833333333333332E-2</v>
      </c>
      <c r="AK610" s="4">
        <v>2.0833333333333332E-2</v>
      </c>
      <c r="AL610" s="4">
        <v>2.0833333333333332E-2</v>
      </c>
      <c r="AM610" s="4">
        <v>2.0833333333333332E-2</v>
      </c>
      <c r="AN610" s="4">
        <v>2.0833333333333332E-2</v>
      </c>
      <c r="AO610" s="4">
        <v>2.0833333333333332E-2</v>
      </c>
      <c r="AP610" s="4">
        <v>2.0833333333333332E-2</v>
      </c>
      <c r="AQ610" s="4">
        <v>2.0833333333333332E-2</v>
      </c>
      <c r="AR610" s="4">
        <v>2.0833333333333332E-2</v>
      </c>
      <c r="AS610" s="4">
        <v>2.0833333333333332E-2</v>
      </c>
      <c r="AT610" s="4">
        <v>2.0833333333333332E-2</v>
      </c>
      <c r="AU610" s="4">
        <v>3.7268518518518514E-3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</row>
    <row r="611" spans="2:66" x14ac:dyDescent="0.25">
      <c r="B611">
        <v>35614</v>
      </c>
      <c r="C611" s="2" t="s">
        <v>496</v>
      </c>
      <c r="D611" s="2">
        <v>34526610</v>
      </c>
      <c r="E611" s="2" t="s">
        <v>186</v>
      </c>
      <c r="F611" s="1" t="s">
        <v>12</v>
      </c>
      <c r="G611" s="1">
        <v>1215</v>
      </c>
      <c r="H611" s="1" t="s">
        <v>941</v>
      </c>
      <c r="I611" s="1" t="s">
        <v>924</v>
      </c>
      <c r="J611" s="16">
        <v>0.375</v>
      </c>
      <c r="K611" s="16">
        <v>0.37460648148148151</v>
      </c>
      <c r="L611" s="16">
        <v>2.0439814814814813E-2</v>
      </c>
      <c r="M611" s="16">
        <v>0.36458333333333331</v>
      </c>
      <c r="N611" s="16">
        <v>0.38541666666666669</v>
      </c>
      <c r="O611" s="1">
        <v>1</v>
      </c>
      <c r="P611" s="3">
        <v>0</v>
      </c>
      <c r="Q611" s="3">
        <v>6</v>
      </c>
      <c r="R611" s="11">
        <v>0.2504513888888889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3.9351851851851852E-4</v>
      </c>
      <c r="AK611" s="4">
        <v>2.0833333333333332E-2</v>
      </c>
      <c r="AL611" s="4">
        <v>2.0833333333333332E-2</v>
      </c>
      <c r="AM611" s="4">
        <v>2.0833333333333332E-2</v>
      </c>
      <c r="AN611" s="4">
        <v>2.0833333333333332E-2</v>
      </c>
      <c r="AO611" s="4">
        <v>2.0833333333333332E-2</v>
      </c>
      <c r="AP611" s="4">
        <v>2.0833333333333332E-2</v>
      </c>
      <c r="AQ611" s="4">
        <v>2.0833333333333332E-2</v>
      </c>
      <c r="AR611" s="4">
        <v>2.0833333333333332E-2</v>
      </c>
      <c r="AS611" s="4">
        <v>2.0833333333333332E-2</v>
      </c>
      <c r="AT611" s="4">
        <v>2.0833333333333332E-2</v>
      </c>
      <c r="AU611" s="4">
        <v>2.0833333333333332E-2</v>
      </c>
      <c r="AV611" s="4">
        <v>2.0833333333333332E-2</v>
      </c>
      <c r="AW611" s="4">
        <v>5.7870370370370366E-5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</row>
    <row r="612" spans="2:66" x14ac:dyDescent="0.25">
      <c r="B612">
        <v>35617</v>
      </c>
      <c r="C612" s="2" t="s">
        <v>530</v>
      </c>
      <c r="D612" s="2">
        <v>45045106</v>
      </c>
      <c r="E612" s="2" t="s">
        <v>36</v>
      </c>
      <c r="F612" s="1" t="s">
        <v>12</v>
      </c>
      <c r="G612" s="1">
        <v>590</v>
      </c>
      <c r="H612" s="1" t="s">
        <v>928</v>
      </c>
      <c r="I612" s="1" t="s">
        <v>924</v>
      </c>
      <c r="J612" s="16">
        <v>0.625</v>
      </c>
      <c r="K612" s="16">
        <v>0.62561342592592595</v>
      </c>
      <c r="L612" s="16">
        <v>6.1342592592592352E-4</v>
      </c>
      <c r="M612" s="16">
        <v>0.61458333333333337</v>
      </c>
      <c r="N612" s="16">
        <v>0.63541666666666663</v>
      </c>
      <c r="O612" s="1">
        <v>1</v>
      </c>
      <c r="P612" s="3">
        <v>0</v>
      </c>
      <c r="Q612" s="3">
        <v>6.9999999999999991</v>
      </c>
      <c r="R612" s="11">
        <v>0.29108796296296297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2.0219907407407409E-2</v>
      </c>
      <c r="AX612" s="4">
        <v>2.0833333333333332E-2</v>
      </c>
      <c r="AY612" s="4">
        <v>2.0833333333333332E-2</v>
      </c>
      <c r="AZ612" s="4">
        <v>2.0833333333333332E-2</v>
      </c>
      <c r="BA612" s="4">
        <v>2.0833333333333332E-2</v>
      </c>
      <c r="BB612" s="4">
        <v>2.0833333333333332E-2</v>
      </c>
      <c r="BC612" s="4">
        <v>2.0833333333333332E-2</v>
      </c>
      <c r="BD612" s="4">
        <v>2.0833333333333332E-2</v>
      </c>
      <c r="BE612" s="4">
        <v>2.0833333333333332E-2</v>
      </c>
      <c r="BF612" s="4">
        <v>2.0833333333333332E-2</v>
      </c>
      <c r="BG612" s="4">
        <v>2.0833333333333332E-2</v>
      </c>
      <c r="BH612" s="4">
        <v>2.0833333333333332E-2</v>
      </c>
      <c r="BI612" s="4">
        <v>2.0833333333333332E-2</v>
      </c>
      <c r="BJ612" s="4">
        <v>2.0833333333333332E-2</v>
      </c>
      <c r="BK612" s="4">
        <v>3.4722222222222222E-5</v>
      </c>
      <c r="BL612" s="4">
        <v>0</v>
      </c>
      <c r="BM612" s="4">
        <v>0</v>
      </c>
      <c r="BN612" s="4">
        <v>0</v>
      </c>
    </row>
    <row r="613" spans="2:66" x14ac:dyDescent="0.25">
      <c r="B613">
        <v>35640</v>
      </c>
      <c r="C613" s="2" t="s">
        <v>783</v>
      </c>
      <c r="D613" s="2">
        <v>35391017</v>
      </c>
      <c r="E613" s="2" t="s">
        <v>61</v>
      </c>
      <c r="F613" s="1" t="s">
        <v>3</v>
      </c>
      <c r="G613" s="1">
        <v>925</v>
      </c>
      <c r="H613" s="1" t="s">
        <v>931</v>
      </c>
      <c r="I613" s="1" t="s">
        <v>924</v>
      </c>
      <c r="J613" s="16">
        <v>0.25</v>
      </c>
      <c r="K613" s="16">
        <v>0.25011574074074072</v>
      </c>
      <c r="L613" s="16">
        <v>1.1574074074073917E-4</v>
      </c>
      <c r="M613" s="16">
        <v>0.23958333333333334</v>
      </c>
      <c r="N613" s="16">
        <v>0.26041666666666669</v>
      </c>
      <c r="O613" s="1">
        <v>1</v>
      </c>
      <c r="P613" s="3">
        <v>0</v>
      </c>
      <c r="Q613" s="3">
        <v>6</v>
      </c>
      <c r="R613" s="11">
        <v>0.24991898148148151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2.071759259259259E-2</v>
      </c>
      <c r="AF613" s="4">
        <v>2.0833333333333332E-2</v>
      </c>
      <c r="AG613" s="4">
        <v>2.0833333333333332E-2</v>
      </c>
      <c r="AH613" s="4">
        <v>2.0833333333333332E-2</v>
      </c>
      <c r="AI613" s="4">
        <v>2.0833333333333332E-2</v>
      </c>
      <c r="AJ613" s="4">
        <v>2.0833333333333332E-2</v>
      </c>
      <c r="AK613" s="4">
        <v>2.0833333333333332E-2</v>
      </c>
      <c r="AL613" s="4">
        <v>2.0833333333333332E-2</v>
      </c>
      <c r="AM613" s="4">
        <v>2.0833333333333332E-2</v>
      </c>
      <c r="AN613" s="4">
        <v>2.0833333333333332E-2</v>
      </c>
      <c r="AO613" s="4">
        <v>2.0833333333333332E-2</v>
      </c>
      <c r="AP613" s="4">
        <v>2.0833333333333332E-2</v>
      </c>
      <c r="AQ613" s="4">
        <v>3.4722222222222222E-5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</row>
    <row r="614" spans="2:66" x14ac:dyDescent="0.25">
      <c r="B614">
        <v>35641</v>
      </c>
      <c r="C614" s="2" t="s">
        <v>796</v>
      </c>
      <c r="D614" s="2">
        <v>29178618</v>
      </c>
      <c r="E614" s="2" t="s">
        <v>131</v>
      </c>
      <c r="F614" s="1" t="s">
        <v>12</v>
      </c>
      <c r="G614" s="1">
        <v>504</v>
      </c>
      <c r="H614" s="1" t="s">
        <v>945</v>
      </c>
      <c r="I614" s="1" t="s">
        <v>924</v>
      </c>
      <c r="J614" s="16">
        <v>0.66666666666666663</v>
      </c>
      <c r="K614" s="16">
        <v>0.66680555555555554</v>
      </c>
      <c r="L614" s="16">
        <v>1.3888888888888631E-4</v>
      </c>
      <c r="M614" s="16">
        <v>0.65625</v>
      </c>
      <c r="N614" s="16">
        <v>0.67708333333333326</v>
      </c>
      <c r="O614" s="1">
        <v>1</v>
      </c>
      <c r="P614" s="3">
        <v>0</v>
      </c>
      <c r="Q614" s="3">
        <v>6</v>
      </c>
      <c r="R614" s="11">
        <v>0.24989583333333337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2.0694444444444446E-2</v>
      </c>
      <c r="AZ614" s="4">
        <v>2.0833333333333332E-2</v>
      </c>
      <c r="BA614" s="4">
        <v>2.0833333333333332E-2</v>
      </c>
      <c r="BB614" s="4">
        <v>2.0833333333333332E-2</v>
      </c>
      <c r="BC614" s="4">
        <v>2.0833333333333332E-2</v>
      </c>
      <c r="BD614" s="4">
        <v>2.0833333333333332E-2</v>
      </c>
      <c r="BE614" s="4">
        <v>2.0833333333333332E-2</v>
      </c>
      <c r="BF614" s="4">
        <v>2.0833333333333332E-2</v>
      </c>
      <c r="BG614" s="4">
        <v>2.0833333333333332E-2</v>
      </c>
      <c r="BH614" s="4">
        <v>2.0833333333333332E-2</v>
      </c>
      <c r="BI614" s="4">
        <v>2.0833333333333332E-2</v>
      </c>
      <c r="BJ614" s="4">
        <v>2.0833333333333332E-2</v>
      </c>
      <c r="BK614" s="4">
        <v>3.4722222222222222E-5</v>
      </c>
      <c r="BL614" s="4">
        <v>0</v>
      </c>
      <c r="BM614" s="4">
        <v>0</v>
      </c>
      <c r="BN614" s="4">
        <v>0</v>
      </c>
    </row>
    <row r="615" spans="2:66" x14ac:dyDescent="0.25">
      <c r="B615">
        <v>35643</v>
      </c>
      <c r="C615" s="2" t="s">
        <v>789</v>
      </c>
      <c r="D615" s="2">
        <v>36197961</v>
      </c>
      <c r="E615" s="2" t="s">
        <v>11</v>
      </c>
      <c r="F615" s="1" t="s">
        <v>12</v>
      </c>
      <c r="G615" s="1">
        <v>909</v>
      </c>
      <c r="H615" s="1" t="s">
        <v>927</v>
      </c>
      <c r="I615" s="1" t="s">
        <v>924</v>
      </c>
      <c r="J615" s="16">
        <v>0.625</v>
      </c>
      <c r="K615" s="16">
        <v>0.62719907407407405</v>
      </c>
      <c r="L615" s="16">
        <v>2.199074074074072E-3</v>
      </c>
      <c r="M615" s="16">
        <v>0.61458333333333337</v>
      </c>
      <c r="N615" s="16">
        <v>0.63541666666666663</v>
      </c>
      <c r="O615" s="1">
        <v>1</v>
      </c>
      <c r="P615" s="3">
        <v>0</v>
      </c>
      <c r="Q615" s="3">
        <v>6</v>
      </c>
      <c r="R615" s="11">
        <v>0.2494328703703704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1.8634259259259257E-2</v>
      </c>
      <c r="AX615" s="4">
        <v>2.0833333333333332E-2</v>
      </c>
      <c r="AY615" s="4">
        <v>2.0833333333333332E-2</v>
      </c>
      <c r="AZ615" s="4">
        <v>2.0833333333333332E-2</v>
      </c>
      <c r="BA615" s="4">
        <v>2.0833333333333332E-2</v>
      </c>
      <c r="BB615" s="4">
        <v>2.0833333333333332E-2</v>
      </c>
      <c r="BC615" s="4">
        <v>2.0833333333333332E-2</v>
      </c>
      <c r="BD615" s="4">
        <v>2.0833333333333332E-2</v>
      </c>
      <c r="BE615" s="4">
        <v>2.0833333333333332E-2</v>
      </c>
      <c r="BF615" s="4">
        <v>2.0833333333333332E-2</v>
      </c>
      <c r="BG615" s="4">
        <v>2.0833333333333332E-2</v>
      </c>
      <c r="BH615" s="4">
        <v>2.0833333333333332E-2</v>
      </c>
      <c r="BI615" s="4">
        <v>1.6319444444444445E-3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</row>
    <row r="616" spans="2:66" x14ac:dyDescent="0.25">
      <c r="B616">
        <v>35648</v>
      </c>
      <c r="C616" s="2" t="s">
        <v>435</v>
      </c>
      <c r="D616" s="2">
        <v>29335755</v>
      </c>
      <c r="E616" s="2" t="s">
        <v>38</v>
      </c>
      <c r="F616" s="1" t="s">
        <v>6</v>
      </c>
      <c r="G616" s="1">
        <v>925</v>
      </c>
      <c r="H616" s="1" t="s">
        <v>931</v>
      </c>
      <c r="I616" s="1" t="s">
        <v>924</v>
      </c>
      <c r="J616" s="16">
        <v>0.625</v>
      </c>
      <c r="K616" s="16">
        <v>0.63365740740740739</v>
      </c>
      <c r="L616" s="16">
        <v>8.6574074074074071E-3</v>
      </c>
      <c r="M616" s="16">
        <v>0.61458333333333337</v>
      </c>
      <c r="N616" s="16">
        <v>0.63541666666666663</v>
      </c>
      <c r="O616" s="1">
        <v>1</v>
      </c>
      <c r="P616" s="3">
        <v>0</v>
      </c>
      <c r="Q616" s="3">
        <v>6</v>
      </c>
      <c r="R616" s="11">
        <v>0.2416203703703704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1.2175925925925929E-2</v>
      </c>
      <c r="AX616" s="4">
        <v>2.0833333333333332E-2</v>
      </c>
      <c r="AY616" s="4">
        <v>2.0833333333333332E-2</v>
      </c>
      <c r="AZ616" s="4">
        <v>2.0833333333333332E-2</v>
      </c>
      <c r="BA616" s="4">
        <v>2.0833333333333332E-2</v>
      </c>
      <c r="BB616" s="4">
        <v>2.0833333333333332E-2</v>
      </c>
      <c r="BC616" s="4">
        <v>2.0833333333333332E-2</v>
      </c>
      <c r="BD616" s="4">
        <v>2.0833333333333332E-2</v>
      </c>
      <c r="BE616" s="4">
        <v>2.0833333333333332E-2</v>
      </c>
      <c r="BF616" s="4">
        <v>2.0833333333333332E-2</v>
      </c>
      <c r="BG616" s="4">
        <v>2.0833333333333332E-2</v>
      </c>
      <c r="BH616" s="4">
        <v>2.0833333333333332E-2</v>
      </c>
      <c r="BI616" s="4">
        <v>2.7777777777777778E-4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</row>
    <row r="617" spans="2:66" x14ac:dyDescent="0.25">
      <c r="B617">
        <v>35651</v>
      </c>
      <c r="C617" s="2" t="s">
        <v>578</v>
      </c>
      <c r="D617" s="2">
        <v>35483142</v>
      </c>
      <c r="E617" s="2" t="s">
        <v>119</v>
      </c>
      <c r="F617" s="1" t="s">
        <v>6</v>
      </c>
      <c r="G617" s="1">
        <v>418</v>
      </c>
      <c r="H617" s="1" t="s">
        <v>934</v>
      </c>
      <c r="I617" s="1" t="s">
        <v>924</v>
      </c>
      <c r="J617" s="16">
        <v>0.375</v>
      </c>
      <c r="K617" s="16">
        <v>0.37222222222222223</v>
      </c>
      <c r="L617" s="16">
        <v>1.8055555555555554E-2</v>
      </c>
      <c r="M617" s="16">
        <v>0.36458333333333331</v>
      </c>
      <c r="N617" s="16">
        <v>0.38541666666666669</v>
      </c>
      <c r="O617" s="1">
        <v>1</v>
      </c>
      <c r="P617" s="3">
        <v>0</v>
      </c>
      <c r="Q617" s="3">
        <v>6</v>
      </c>
      <c r="R617" s="11">
        <v>0.24339120370370373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2.7777777777777779E-3</v>
      </c>
      <c r="AK617" s="4">
        <v>2.0833333333333332E-2</v>
      </c>
      <c r="AL617" s="4">
        <v>2.0833333333333332E-2</v>
      </c>
      <c r="AM617" s="4">
        <v>2.0833333333333332E-2</v>
      </c>
      <c r="AN617" s="4">
        <v>2.0833333333333332E-2</v>
      </c>
      <c r="AO617" s="4">
        <v>1.3321759259259261E-2</v>
      </c>
      <c r="AP617" s="4">
        <v>1.6886574074074075E-2</v>
      </c>
      <c r="AQ617" s="4">
        <v>2.0833333333333332E-2</v>
      </c>
      <c r="AR617" s="4">
        <v>2.0833333333333332E-2</v>
      </c>
      <c r="AS617" s="4">
        <v>2.0833333333333332E-2</v>
      </c>
      <c r="AT617" s="4">
        <v>2.0833333333333332E-2</v>
      </c>
      <c r="AU617" s="4">
        <v>2.0833333333333332E-2</v>
      </c>
      <c r="AV617" s="4">
        <v>2.0833333333333332E-2</v>
      </c>
      <c r="AW617" s="4">
        <v>2.0717592592592593E-3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</row>
    <row r="618" spans="2:66" x14ac:dyDescent="0.25">
      <c r="B618">
        <v>35657</v>
      </c>
      <c r="C618" s="2" t="s">
        <v>824</v>
      </c>
      <c r="D618" s="2">
        <v>28681830</v>
      </c>
      <c r="E618" s="2" t="s">
        <v>920</v>
      </c>
      <c r="F618" s="1" t="s">
        <v>3</v>
      </c>
      <c r="G618" s="1">
        <v>914</v>
      </c>
      <c r="H618" s="1" t="s">
        <v>953</v>
      </c>
      <c r="I618" s="1" t="s">
        <v>924</v>
      </c>
      <c r="J618" s="16">
        <v>0.41666666666666669</v>
      </c>
      <c r="K618" s="16">
        <v>0.41612268518518514</v>
      </c>
      <c r="L618" s="16">
        <v>2.028935185185185E-2</v>
      </c>
      <c r="M618" s="16">
        <v>0.40625</v>
      </c>
      <c r="N618" s="16">
        <v>0.42708333333333337</v>
      </c>
      <c r="O618" s="1">
        <v>1</v>
      </c>
      <c r="P618" s="3">
        <v>0</v>
      </c>
      <c r="Q618" s="3">
        <v>5.9999999999999982</v>
      </c>
      <c r="R618" s="11">
        <v>0.2540277777777778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5.4398148148148144E-4</v>
      </c>
      <c r="AM618" s="4">
        <v>2.0833333333333332E-2</v>
      </c>
      <c r="AN618" s="4">
        <v>2.0833333333333332E-2</v>
      </c>
      <c r="AO618" s="4">
        <v>2.0833333333333332E-2</v>
      </c>
      <c r="AP618" s="4">
        <v>2.0833333333333332E-2</v>
      </c>
      <c r="AQ618" s="4">
        <v>2.0833333333333332E-2</v>
      </c>
      <c r="AR618" s="4">
        <v>2.0833333333333332E-2</v>
      </c>
      <c r="AS618" s="4">
        <v>2.0833333333333332E-2</v>
      </c>
      <c r="AT618" s="4">
        <v>2.0833333333333332E-2</v>
      </c>
      <c r="AU618" s="4">
        <v>2.0833333333333332E-2</v>
      </c>
      <c r="AV618" s="4">
        <v>2.0833333333333332E-2</v>
      </c>
      <c r="AW618" s="4">
        <v>2.0833333333333332E-2</v>
      </c>
      <c r="AX618" s="4">
        <v>2.0833333333333332E-2</v>
      </c>
      <c r="AY618" s="4">
        <v>3.483796296296296E-3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</row>
    <row r="619" spans="2:66" x14ac:dyDescent="0.25">
      <c r="B619">
        <v>35660</v>
      </c>
      <c r="C619" s="2" t="s">
        <v>618</v>
      </c>
      <c r="D619" s="2">
        <v>31063749</v>
      </c>
      <c r="E619" s="2" t="s">
        <v>131</v>
      </c>
      <c r="F619" s="1" t="s">
        <v>12</v>
      </c>
      <c r="G619" s="1">
        <v>504</v>
      </c>
      <c r="H619" s="1" t="s">
        <v>945</v>
      </c>
      <c r="I619" s="1" t="s">
        <v>924</v>
      </c>
      <c r="J619" s="16">
        <v>0.625</v>
      </c>
      <c r="K619" s="16">
        <v>0.6248379629629629</v>
      </c>
      <c r="L619" s="16">
        <v>2.0671296296296295E-2</v>
      </c>
      <c r="M619" s="16">
        <v>0.61458333333333337</v>
      </c>
      <c r="N619" s="16">
        <v>0.63541666666666663</v>
      </c>
      <c r="O619" s="1">
        <v>1</v>
      </c>
      <c r="P619" s="3">
        <v>0</v>
      </c>
      <c r="Q619" s="3">
        <v>6</v>
      </c>
      <c r="R619" s="11">
        <v>0.25277777777777777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1.6203703703703703E-4</v>
      </c>
      <c r="AW619" s="4">
        <v>2.0833333333333332E-2</v>
      </c>
      <c r="AX619" s="4">
        <v>2.0833333333333332E-2</v>
      </c>
      <c r="AY619" s="4">
        <v>2.0833333333333332E-2</v>
      </c>
      <c r="AZ619" s="4">
        <v>2.0833333333333332E-2</v>
      </c>
      <c r="BA619" s="4">
        <v>2.0833333333333332E-2</v>
      </c>
      <c r="BB619" s="4">
        <v>2.0833333333333332E-2</v>
      </c>
      <c r="BC619" s="4">
        <v>2.0833333333333332E-2</v>
      </c>
      <c r="BD619" s="4">
        <v>2.0833333333333332E-2</v>
      </c>
      <c r="BE619" s="4">
        <v>2.0833333333333332E-2</v>
      </c>
      <c r="BF619" s="4">
        <v>2.0833333333333332E-2</v>
      </c>
      <c r="BG619" s="4">
        <v>2.0833333333333332E-2</v>
      </c>
      <c r="BH619" s="4">
        <v>2.0833333333333332E-2</v>
      </c>
      <c r="BI619" s="4">
        <v>2.615740740740741E-3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</row>
    <row r="620" spans="2:66" x14ac:dyDescent="0.25">
      <c r="B620">
        <v>35666</v>
      </c>
      <c r="C620" s="2" t="s">
        <v>242</v>
      </c>
      <c r="D620" s="2">
        <v>36115437</v>
      </c>
      <c r="E620" s="2" t="s">
        <v>42</v>
      </c>
      <c r="F620" s="1" t="s">
        <v>12</v>
      </c>
      <c r="G620" s="1">
        <v>905</v>
      </c>
      <c r="H620" s="1" t="s">
        <v>940</v>
      </c>
      <c r="I620" s="1" t="s">
        <v>924</v>
      </c>
      <c r="J620" s="16">
        <v>0.58333333333333337</v>
      </c>
      <c r="K620" s="16">
        <v>0.58443287037037039</v>
      </c>
      <c r="L620" s="16">
        <v>1.0995370370370343E-3</v>
      </c>
      <c r="M620" s="16">
        <v>0.57291666666666674</v>
      </c>
      <c r="N620" s="16">
        <v>0.59375</v>
      </c>
      <c r="O620" s="1">
        <v>1</v>
      </c>
      <c r="P620" s="3">
        <v>0</v>
      </c>
      <c r="Q620" s="3">
        <v>6</v>
      </c>
      <c r="R620" s="11">
        <v>0.250462962962963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1.9733796296296298E-2</v>
      </c>
      <c r="AV620" s="4">
        <v>2.0833333333333332E-2</v>
      </c>
      <c r="AW620" s="4">
        <v>2.0833333333333332E-2</v>
      </c>
      <c r="AX620" s="4">
        <v>2.0833333333333332E-2</v>
      </c>
      <c r="AY620" s="4">
        <v>2.0833333333333332E-2</v>
      </c>
      <c r="AZ620" s="4">
        <v>2.0833333333333332E-2</v>
      </c>
      <c r="BA620" s="4">
        <v>2.0833333333333332E-2</v>
      </c>
      <c r="BB620" s="4">
        <v>2.0833333333333332E-2</v>
      </c>
      <c r="BC620" s="4">
        <v>2.0833333333333332E-2</v>
      </c>
      <c r="BD620" s="4">
        <v>2.0833333333333332E-2</v>
      </c>
      <c r="BE620" s="4">
        <v>2.0833333333333332E-2</v>
      </c>
      <c r="BF620" s="4">
        <v>2.0833333333333332E-2</v>
      </c>
      <c r="BG620" s="4">
        <v>1.5624999999999999E-3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</row>
    <row r="621" spans="2:66" x14ac:dyDescent="0.25">
      <c r="B621">
        <v>35673</v>
      </c>
      <c r="C621" s="2" t="s">
        <v>832</v>
      </c>
      <c r="D621" s="2">
        <v>39308549</v>
      </c>
      <c r="E621" s="2" t="s">
        <v>131</v>
      </c>
      <c r="F621" s="1" t="s">
        <v>12</v>
      </c>
      <c r="G621" s="1">
        <v>504</v>
      </c>
      <c r="H621" s="1" t="s">
        <v>945</v>
      </c>
      <c r="I621" s="1" t="s">
        <v>924</v>
      </c>
      <c r="J621" s="16">
        <v>0.625</v>
      </c>
      <c r="K621" s="16">
        <v>0.62503472222222223</v>
      </c>
      <c r="L621" s="16">
        <v>3.4722222222220711E-5</v>
      </c>
      <c r="M621" s="16">
        <v>0.61458333333333337</v>
      </c>
      <c r="N621" s="16">
        <v>0.63541666666666663</v>
      </c>
      <c r="O621" s="1">
        <v>1</v>
      </c>
      <c r="P621" s="3">
        <v>0</v>
      </c>
      <c r="Q621" s="3">
        <v>6</v>
      </c>
      <c r="R621" s="11">
        <v>0.25490740740740742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2.0798611111111111E-2</v>
      </c>
      <c r="AX621" s="4">
        <v>2.0833333333333332E-2</v>
      </c>
      <c r="AY621" s="4">
        <v>2.0833333333333332E-2</v>
      </c>
      <c r="AZ621" s="4">
        <v>2.0833333333333332E-2</v>
      </c>
      <c r="BA621" s="4">
        <v>2.0833333333333332E-2</v>
      </c>
      <c r="BB621" s="4">
        <v>2.0833333333333332E-2</v>
      </c>
      <c r="BC621" s="4">
        <v>2.0833333333333332E-2</v>
      </c>
      <c r="BD621" s="4">
        <v>2.0833333333333332E-2</v>
      </c>
      <c r="BE621" s="4">
        <v>2.0833333333333332E-2</v>
      </c>
      <c r="BF621" s="4">
        <v>1.9004629629629632E-2</v>
      </c>
      <c r="BG621" s="4">
        <v>2.0833333333333332E-2</v>
      </c>
      <c r="BH621" s="4">
        <v>2.0833333333333332E-2</v>
      </c>
      <c r="BI621" s="4">
        <v>6.7708333333333336E-3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</row>
    <row r="622" spans="2:66" x14ac:dyDescent="0.25">
      <c r="B622">
        <v>35675</v>
      </c>
      <c r="C622" s="2" t="s">
        <v>316</v>
      </c>
      <c r="D622" s="2">
        <v>43686440</v>
      </c>
      <c r="E622" s="2" t="s">
        <v>86</v>
      </c>
      <c r="F622" s="1" t="s">
        <v>6</v>
      </c>
      <c r="G622" s="1">
        <v>920</v>
      </c>
      <c r="H622" s="1" t="s">
        <v>930</v>
      </c>
      <c r="I622" s="1" t="s">
        <v>924</v>
      </c>
      <c r="J622" s="16">
        <v>0.58333333333333337</v>
      </c>
      <c r="K622" s="16">
        <v>0.58987268518518521</v>
      </c>
      <c r="L622" s="16">
        <v>6.53935185185185E-3</v>
      </c>
      <c r="M622" s="16">
        <v>0.57291666666666674</v>
      </c>
      <c r="N622" s="16">
        <v>0.59375</v>
      </c>
      <c r="O622" s="1">
        <v>1</v>
      </c>
      <c r="P622" s="3">
        <v>0</v>
      </c>
      <c r="Q622" s="3">
        <v>6.9999999999999991</v>
      </c>
      <c r="R622" s="11">
        <v>0.28520833333333334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1.4293981481481482E-2</v>
      </c>
      <c r="AV622" s="4">
        <v>2.0833333333333332E-2</v>
      </c>
      <c r="AW622" s="4">
        <v>2.0833333333333332E-2</v>
      </c>
      <c r="AX622" s="4">
        <v>2.0833333333333332E-2</v>
      </c>
      <c r="AY622" s="4">
        <v>2.0833333333333332E-2</v>
      </c>
      <c r="AZ622" s="4">
        <v>2.0833333333333332E-2</v>
      </c>
      <c r="BA622" s="4">
        <v>2.0833333333333332E-2</v>
      </c>
      <c r="BB622" s="4">
        <v>2.0833333333333332E-2</v>
      </c>
      <c r="BC622" s="4">
        <v>2.0833333333333332E-2</v>
      </c>
      <c r="BD622" s="4">
        <v>2.0833333333333332E-2</v>
      </c>
      <c r="BE622" s="4">
        <v>2.0833333333333332E-2</v>
      </c>
      <c r="BF622" s="4">
        <v>2.0833333333333332E-2</v>
      </c>
      <c r="BG622" s="4">
        <v>2.0833333333333332E-2</v>
      </c>
      <c r="BH622" s="4">
        <v>2.0833333333333332E-2</v>
      </c>
      <c r="BI622" s="4">
        <v>8.1018518518518516E-5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</row>
    <row r="623" spans="2:66" x14ac:dyDescent="0.25">
      <c r="B623">
        <v>35681</v>
      </c>
      <c r="C623" s="2" t="s">
        <v>362</v>
      </c>
      <c r="D623" s="2">
        <v>32062668</v>
      </c>
      <c r="E623" s="2" t="s">
        <v>196</v>
      </c>
      <c r="F623" s="1" t="s">
        <v>12</v>
      </c>
      <c r="G623" s="1">
        <v>909</v>
      </c>
      <c r="H623" s="1" t="s">
        <v>927</v>
      </c>
      <c r="I623" s="1" t="s">
        <v>924</v>
      </c>
      <c r="J623" s="16">
        <v>0.58333333333333337</v>
      </c>
      <c r="K623" s="16">
        <v>0.58369212962962969</v>
      </c>
      <c r="L623" s="16">
        <v>3.5879629629629456E-4</v>
      </c>
      <c r="M623" s="16">
        <v>0.57291666666666674</v>
      </c>
      <c r="N623" s="16">
        <v>0.59375</v>
      </c>
      <c r="O623" s="1">
        <v>1</v>
      </c>
      <c r="P623" s="3">
        <v>0</v>
      </c>
      <c r="Q623" s="3">
        <v>6</v>
      </c>
      <c r="R623" s="11">
        <v>0.25035879629629632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2.0474537037037038E-2</v>
      </c>
      <c r="AV623" s="4">
        <v>2.0833333333333332E-2</v>
      </c>
      <c r="AW623" s="4">
        <v>2.0833333333333332E-2</v>
      </c>
      <c r="AX623" s="4">
        <v>2.0833333333333332E-2</v>
      </c>
      <c r="AY623" s="4">
        <v>2.0833333333333332E-2</v>
      </c>
      <c r="AZ623" s="4">
        <v>2.0833333333333332E-2</v>
      </c>
      <c r="BA623" s="4">
        <v>2.0833333333333332E-2</v>
      </c>
      <c r="BB623" s="4">
        <v>2.0833333333333332E-2</v>
      </c>
      <c r="BC623" s="4">
        <v>2.0833333333333332E-2</v>
      </c>
      <c r="BD623" s="4">
        <v>2.0833333333333332E-2</v>
      </c>
      <c r="BE623" s="4">
        <v>2.0833333333333332E-2</v>
      </c>
      <c r="BF623" s="4">
        <v>2.0833333333333332E-2</v>
      </c>
      <c r="BG623" s="4">
        <v>7.175925925925927E-4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</row>
    <row r="624" spans="2:66" x14ac:dyDescent="0.25">
      <c r="B624">
        <v>35697</v>
      </c>
      <c r="C624" s="2" t="s">
        <v>517</v>
      </c>
      <c r="D624" s="2">
        <v>41121919</v>
      </c>
      <c r="E624" s="2" t="s">
        <v>58</v>
      </c>
      <c r="F624" s="1" t="s">
        <v>6</v>
      </c>
      <c r="G624" s="1">
        <v>418</v>
      </c>
      <c r="H624" s="1" t="s">
        <v>934</v>
      </c>
      <c r="I624" s="1" t="s">
        <v>924</v>
      </c>
      <c r="J624" s="16">
        <v>0.58333333333333337</v>
      </c>
      <c r="K624" s="16">
        <v>0.58753472222222225</v>
      </c>
      <c r="L624" s="16">
        <v>4.2013888888888865E-3</v>
      </c>
      <c r="M624" s="16">
        <v>0.57291666666666674</v>
      </c>
      <c r="N624" s="16">
        <v>0.59375</v>
      </c>
      <c r="O624" s="1">
        <v>1</v>
      </c>
      <c r="P624" s="3">
        <v>0</v>
      </c>
      <c r="Q624" s="3">
        <v>6</v>
      </c>
      <c r="R624" s="11">
        <v>0.25128472222222226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1.6631944444444446E-2</v>
      </c>
      <c r="AV624" s="4">
        <v>2.0833333333333332E-2</v>
      </c>
      <c r="AW624" s="4">
        <v>2.0833333333333332E-2</v>
      </c>
      <c r="AX624" s="4">
        <v>2.0833333333333332E-2</v>
      </c>
      <c r="AY624" s="4">
        <v>2.0833333333333332E-2</v>
      </c>
      <c r="AZ624" s="4">
        <v>2.0833333333333332E-2</v>
      </c>
      <c r="BA624" s="4">
        <v>2.0833333333333332E-2</v>
      </c>
      <c r="BB624" s="4">
        <v>2.0833333333333332E-2</v>
      </c>
      <c r="BC624" s="4">
        <v>2.0833333333333332E-2</v>
      </c>
      <c r="BD624" s="4">
        <v>2.0833333333333332E-2</v>
      </c>
      <c r="BE624" s="4">
        <v>2.0833333333333332E-2</v>
      </c>
      <c r="BF624" s="4">
        <v>2.0833333333333332E-2</v>
      </c>
      <c r="BG624" s="4">
        <v>5.4861111111111117E-3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</row>
    <row r="625" spans="2:66" x14ac:dyDescent="0.25">
      <c r="B625">
        <v>35698</v>
      </c>
      <c r="C625" s="2" t="s">
        <v>53</v>
      </c>
      <c r="D625" s="2">
        <v>34457902</v>
      </c>
      <c r="E625" s="2" t="s">
        <v>57</v>
      </c>
      <c r="F625" s="1" t="s">
        <v>6</v>
      </c>
      <c r="G625" s="1">
        <v>417</v>
      </c>
      <c r="H625" s="1" t="s">
        <v>934</v>
      </c>
      <c r="I625" s="1" t="s">
        <v>924</v>
      </c>
      <c r="J625" s="16">
        <v>0.58333333333333337</v>
      </c>
      <c r="K625" s="16">
        <v>0.59839120370370369</v>
      </c>
      <c r="L625" s="16">
        <v>1.5057870370370369E-2</v>
      </c>
      <c r="M625" s="16">
        <v>0.57291666666666674</v>
      </c>
      <c r="N625" s="16">
        <v>0.59375</v>
      </c>
      <c r="O625" s="1">
        <v>1</v>
      </c>
      <c r="P625" s="3">
        <v>1</v>
      </c>
      <c r="Q625" s="3">
        <v>6.9999999999999991</v>
      </c>
      <c r="R625" s="11">
        <v>0.27912037037037041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5.7754629629629623E-3</v>
      </c>
      <c r="AV625" s="4">
        <v>2.0833333333333332E-2</v>
      </c>
      <c r="AW625" s="4">
        <v>2.0833333333333332E-2</v>
      </c>
      <c r="AX625" s="4">
        <v>2.0833333333333332E-2</v>
      </c>
      <c r="AY625" s="4">
        <v>2.0833333333333332E-2</v>
      </c>
      <c r="AZ625" s="4">
        <v>2.0833333333333332E-2</v>
      </c>
      <c r="BA625" s="4">
        <v>2.0833333333333332E-2</v>
      </c>
      <c r="BB625" s="4">
        <v>2.0833333333333332E-2</v>
      </c>
      <c r="BC625" s="4">
        <v>2.0833333333333332E-2</v>
      </c>
      <c r="BD625" s="4">
        <v>2.0833333333333332E-2</v>
      </c>
      <c r="BE625" s="4">
        <v>2.0833333333333332E-2</v>
      </c>
      <c r="BF625" s="4">
        <v>2.0833333333333332E-2</v>
      </c>
      <c r="BG625" s="4">
        <v>2.0833333333333332E-2</v>
      </c>
      <c r="BH625" s="4">
        <v>2.0833333333333332E-2</v>
      </c>
      <c r="BI625" s="4">
        <v>2.5115740740740741E-3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</row>
    <row r="626" spans="2:66" x14ac:dyDescent="0.25">
      <c r="B626">
        <v>35707</v>
      </c>
      <c r="C626" s="2" t="s">
        <v>59</v>
      </c>
      <c r="D626" s="2">
        <v>34244074</v>
      </c>
      <c r="E626" s="2" t="s">
        <v>60</v>
      </c>
      <c r="F626" s="1" t="s">
        <v>6</v>
      </c>
      <c r="G626" s="1">
        <v>418</v>
      </c>
      <c r="H626" s="1" t="s">
        <v>934</v>
      </c>
      <c r="I626" s="1" t="s">
        <v>924</v>
      </c>
      <c r="J626" s="16">
        <v>0.625</v>
      </c>
      <c r="K626" s="16">
        <v>0.63846064814814818</v>
      </c>
      <c r="L626" s="16">
        <v>1.3460648148148147E-2</v>
      </c>
      <c r="M626" s="16">
        <v>0.61458333333333337</v>
      </c>
      <c r="N626" s="16">
        <v>0.63541666666666663</v>
      </c>
      <c r="O626" s="1">
        <v>1</v>
      </c>
      <c r="P626" s="3">
        <v>1</v>
      </c>
      <c r="Q626" s="3">
        <v>6</v>
      </c>
      <c r="R626" s="11">
        <v>0.24009259259259264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9.0856481481481483E-3</v>
      </c>
      <c r="AX626" s="4">
        <v>2.0833333333333332E-2</v>
      </c>
      <c r="AY626" s="4">
        <v>2.0833333333333332E-2</v>
      </c>
      <c r="AZ626" s="4">
        <v>2.0833333333333332E-2</v>
      </c>
      <c r="BA626" s="4">
        <v>2.0833333333333332E-2</v>
      </c>
      <c r="BB626" s="4">
        <v>2.0833333333333332E-2</v>
      </c>
      <c r="BC626" s="4">
        <v>2.0833333333333332E-2</v>
      </c>
      <c r="BD626" s="4">
        <v>2.0833333333333332E-2</v>
      </c>
      <c r="BE626" s="4">
        <v>2.0833333333333332E-2</v>
      </c>
      <c r="BF626" s="4">
        <v>2.0833333333333332E-2</v>
      </c>
      <c r="BG626" s="4">
        <v>2.0833333333333332E-2</v>
      </c>
      <c r="BH626" s="4">
        <v>2.0833333333333332E-2</v>
      </c>
      <c r="BI626" s="4">
        <v>1.8402777777777777E-3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</row>
    <row r="627" spans="2:66" x14ac:dyDescent="0.25">
      <c r="B627">
        <v>35713</v>
      </c>
      <c r="C627" s="2" t="s">
        <v>41</v>
      </c>
      <c r="D627" s="2">
        <v>44387175</v>
      </c>
      <c r="E627" s="2" t="s">
        <v>36</v>
      </c>
      <c r="F627" s="1" t="s">
        <v>12</v>
      </c>
      <c r="G627" s="1">
        <v>589</v>
      </c>
      <c r="H627" s="1" t="s">
        <v>942</v>
      </c>
      <c r="I627" s="1" t="s">
        <v>924</v>
      </c>
      <c r="J627" s="16">
        <v>0.75</v>
      </c>
      <c r="K627" s="16">
        <v>0.75034722222222228</v>
      </c>
      <c r="L627" s="16">
        <v>3.4722222222222099E-4</v>
      </c>
      <c r="M627" s="16">
        <v>0.73958333333333337</v>
      </c>
      <c r="N627" s="16">
        <v>0.76041666666666663</v>
      </c>
      <c r="O627" s="1" t="s">
        <v>978</v>
      </c>
      <c r="P627" s="3" t="s">
        <v>978</v>
      </c>
      <c r="Q627" s="3" t="s">
        <v>979</v>
      </c>
      <c r="R627" s="11">
        <v>0.24965277777777781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2.0486111111111111E-2</v>
      </c>
      <c r="BD627" s="4">
        <v>2.0833333333333332E-2</v>
      </c>
      <c r="BE627" s="4">
        <v>2.0833333333333332E-2</v>
      </c>
      <c r="BF627" s="4">
        <v>2.0833333333333332E-2</v>
      </c>
      <c r="BG627" s="4">
        <v>2.0833333333333332E-2</v>
      </c>
      <c r="BH627" s="4">
        <v>2.0833333333333332E-2</v>
      </c>
      <c r="BI627" s="4">
        <v>2.0833333333333332E-2</v>
      </c>
      <c r="BJ627" s="4">
        <v>2.0833333333333332E-2</v>
      </c>
      <c r="BK627" s="4">
        <v>2.0833333333333332E-2</v>
      </c>
      <c r="BL627" s="4">
        <v>2.0833333333333332E-2</v>
      </c>
      <c r="BM627" s="4">
        <v>2.0833333333333332E-2</v>
      </c>
      <c r="BN627" s="4">
        <v>2.0833333333333332E-2</v>
      </c>
    </row>
    <row r="628" spans="2:66" x14ac:dyDescent="0.25">
      <c r="B628">
        <v>35715</v>
      </c>
      <c r="C628" s="2" t="s">
        <v>740</v>
      </c>
      <c r="D628" s="2">
        <v>44944204</v>
      </c>
      <c r="E628" s="2" t="s">
        <v>196</v>
      </c>
      <c r="F628" s="1" t="s">
        <v>12</v>
      </c>
      <c r="G628" s="1">
        <v>909</v>
      </c>
      <c r="H628" s="1" t="s">
        <v>927</v>
      </c>
      <c r="I628" s="1" t="s">
        <v>924</v>
      </c>
      <c r="J628" s="16">
        <v>0.625</v>
      </c>
      <c r="K628" s="16">
        <v>0.62653935185185183</v>
      </c>
      <c r="L628" s="16">
        <v>1.5393518518518508E-3</v>
      </c>
      <c r="M628" s="16">
        <v>0.61458333333333337</v>
      </c>
      <c r="N628" s="16">
        <v>0.63541666666666663</v>
      </c>
      <c r="O628" s="1">
        <v>1</v>
      </c>
      <c r="P628" s="3">
        <v>0</v>
      </c>
      <c r="Q628" s="3">
        <v>6</v>
      </c>
      <c r="R628" s="11">
        <v>0.24865740740740747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1.9293981481481485E-2</v>
      </c>
      <c r="AX628" s="4">
        <v>2.0833333333333332E-2</v>
      </c>
      <c r="AY628" s="4">
        <v>2.0833333333333332E-2</v>
      </c>
      <c r="AZ628" s="4">
        <v>2.0833333333333332E-2</v>
      </c>
      <c r="BA628" s="4">
        <v>2.0833333333333332E-2</v>
      </c>
      <c r="BB628" s="4">
        <v>2.0833333333333332E-2</v>
      </c>
      <c r="BC628" s="4">
        <v>2.0833333333333332E-2</v>
      </c>
      <c r="BD628" s="4">
        <v>2.0833333333333332E-2</v>
      </c>
      <c r="BE628" s="4">
        <v>2.0833333333333332E-2</v>
      </c>
      <c r="BF628" s="4">
        <v>2.0833333333333332E-2</v>
      </c>
      <c r="BG628" s="4">
        <v>2.0833333333333332E-2</v>
      </c>
      <c r="BH628" s="4">
        <v>2.0833333333333332E-2</v>
      </c>
      <c r="BI628" s="4">
        <v>1.9675925925925926E-4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</row>
    <row r="629" spans="2:66" x14ac:dyDescent="0.25">
      <c r="B629">
        <v>35729</v>
      </c>
      <c r="C629" s="2" t="s">
        <v>399</v>
      </c>
      <c r="D629" s="2">
        <v>40792989</v>
      </c>
      <c r="E629" s="2" t="s">
        <v>57</v>
      </c>
      <c r="F629" s="1" t="s">
        <v>6</v>
      </c>
      <c r="G629" s="1">
        <v>417</v>
      </c>
      <c r="H629" s="1" t="s">
        <v>934</v>
      </c>
      <c r="I629" s="1" t="s">
        <v>924</v>
      </c>
      <c r="J629" s="16">
        <v>0.625</v>
      </c>
      <c r="K629" s="16">
        <v>0.6278125</v>
      </c>
      <c r="L629" s="16">
        <v>2.812499999999999E-3</v>
      </c>
      <c r="M629" s="16">
        <v>0.61458333333333337</v>
      </c>
      <c r="N629" s="16">
        <v>0.63541666666666663</v>
      </c>
      <c r="O629" s="1">
        <v>1</v>
      </c>
      <c r="P629" s="3">
        <v>0</v>
      </c>
      <c r="Q629" s="3">
        <v>6</v>
      </c>
      <c r="R629" s="11">
        <v>0.24787037037037041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1.8020833333333333E-2</v>
      </c>
      <c r="AX629" s="4">
        <v>2.0833333333333332E-2</v>
      </c>
      <c r="AY629" s="4">
        <v>2.0833333333333332E-2</v>
      </c>
      <c r="AZ629" s="4">
        <v>2.0833333333333332E-2</v>
      </c>
      <c r="BA629" s="4">
        <v>2.0833333333333332E-2</v>
      </c>
      <c r="BB629" s="4">
        <v>2.0833333333333332E-2</v>
      </c>
      <c r="BC629" s="4">
        <v>2.0833333333333332E-2</v>
      </c>
      <c r="BD629" s="4">
        <v>2.0833333333333332E-2</v>
      </c>
      <c r="BE629" s="4">
        <v>2.0833333333333332E-2</v>
      </c>
      <c r="BF629" s="4">
        <v>2.0833333333333332E-2</v>
      </c>
      <c r="BG629" s="4">
        <v>2.0833333333333332E-2</v>
      </c>
      <c r="BH629" s="4">
        <v>2.0833333333333332E-2</v>
      </c>
      <c r="BI629" s="4">
        <v>6.8287037037037025E-4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</row>
    <row r="630" spans="2:66" x14ac:dyDescent="0.25">
      <c r="B630">
        <v>35730</v>
      </c>
      <c r="C630" s="2" t="s">
        <v>65</v>
      </c>
      <c r="D630" s="2">
        <v>37494402</v>
      </c>
      <c r="E630" s="2" t="s">
        <v>19</v>
      </c>
      <c r="F630" s="1" t="s">
        <v>6</v>
      </c>
      <c r="G630" s="1">
        <v>590</v>
      </c>
      <c r="H630" s="1" t="s">
        <v>928</v>
      </c>
      <c r="I630" s="1" t="s">
        <v>924</v>
      </c>
      <c r="J630" s="16">
        <v>0.625</v>
      </c>
      <c r="K630" s="16">
        <v>0.63361111111111112</v>
      </c>
      <c r="L630" s="16">
        <v>8.6111111111111093E-3</v>
      </c>
      <c r="M630" s="16">
        <v>0.61458333333333337</v>
      </c>
      <c r="N630" s="16">
        <v>0.63541666666666663</v>
      </c>
      <c r="O630" s="1">
        <v>1</v>
      </c>
      <c r="P630" s="3">
        <v>0</v>
      </c>
      <c r="Q630" s="3">
        <v>6</v>
      </c>
      <c r="R630" s="11">
        <v>0.2416319444444445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1.2222222222222223E-2</v>
      </c>
      <c r="AX630" s="4">
        <v>2.0833333333333332E-2</v>
      </c>
      <c r="AY630" s="4">
        <v>2.0833333333333332E-2</v>
      </c>
      <c r="AZ630" s="4">
        <v>2.0833333333333332E-2</v>
      </c>
      <c r="BA630" s="4">
        <v>2.0833333333333332E-2</v>
      </c>
      <c r="BB630" s="4">
        <v>2.0833333333333332E-2</v>
      </c>
      <c r="BC630" s="4">
        <v>2.0833333333333332E-2</v>
      </c>
      <c r="BD630" s="4">
        <v>2.0833333333333332E-2</v>
      </c>
      <c r="BE630" s="4">
        <v>2.0833333333333332E-2</v>
      </c>
      <c r="BF630" s="4">
        <v>2.0833333333333332E-2</v>
      </c>
      <c r="BG630" s="4">
        <v>2.0833333333333332E-2</v>
      </c>
      <c r="BH630" s="4">
        <v>2.0833333333333332E-2</v>
      </c>
      <c r="BI630" s="4">
        <v>2.4305555555555552E-4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</row>
    <row r="631" spans="2:66" x14ac:dyDescent="0.25">
      <c r="B631">
        <v>35735</v>
      </c>
      <c r="C631" s="2" t="s">
        <v>302</v>
      </c>
      <c r="D631" s="2">
        <v>40501697</v>
      </c>
      <c r="E631" s="2" t="s">
        <v>36</v>
      </c>
      <c r="F631" s="1" t="s">
        <v>12</v>
      </c>
      <c r="G631" s="1">
        <v>590</v>
      </c>
      <c r="H631" s="1" t="s">
        <v>928</v>
      </c>
      <c r="I631" s="1" t="s">
        <v>924</v>
      </c>
      <c r="J631" s="16">
        <v>0.54166666666666663</v>
      </c>
      <c r="K631" s="16">
        <v>0.54859953703703701</v>
      </c>
      <c r="L631" s="16">
        <v>6.9328703703703688E-3</v>
      </c>
      <c r="M631" s="16">
        <v>0.53125</v>
      </c>
      <c r="N631" s="16">
        <v>0.55208333333333326</v>
      </c>
      <c r="O631" s="1">
        <v>1</v>
      </c>
      <c r="P631" s="3">
        <v>0</v>
      </c>
      <c r="Q631" s="3">
        <v>7.0000000000000018</v>
      </c>
      <c r="R631" s="11">
        <v>0.2865509259259259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1.5405092592592593E-2</v>
      </c>
      <c r="AT631" s="4">
        <v>2.0833333333333332E-2</v>
      </c>
      <c r="AU631" s="4">
        <v>2.0833333333333332E-2</v>
      </c>
      <c r="AV631" s="4">
        <v>2.0833333333333332E-2</v>
      </c>
      <c r="AW631" s="4">
        <v>2.0833333333333332E-2</v>
      </c>
      <c r="AX631" s="4">
        <v>2.0833333333333332E-2</v>
      </c>
      <c r="AY631" s="4">
        <v>2.0833333333333332E-2</v>
      </c>
      <c r="AZ631" s="4">
        <v>2.0833333333333332E-2</v>
      </c>
      <c r="BA631" s="4">
        <v>2.0833333333333332E-2</v>
      </c>
      <c r="BB631" s="4">
        <v>2.0833333333333332E-2</v>
      </c>
      <c r="BC631" s="4">
        <v>2.0833333333333332E-2</v>
      </c>
      <c r="BD631" s="4">
        <v>2.0833333333333332E-2</v>
      </c>
      <c r="BE631" s="4">
        <v>2.0833333333333332E-2</v>
      </c>
      <c r="BF631" s="4">
        <v>2.0833333333333332E-2</v>
      </c>
      <c r="BG631" s="4">
        <v>3.1250000000000001E-4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</row>
    <row r="632" spans="2:66" x14ac:dyDescent="0.25">
      <c r="B632">
        <v>35737</v>
      </c>
      <c r="C632" s="2" t="s">
        <v>130</v>
      </c>
      <c r="D632" s="2">
        <v>37584670</v>
      </c>
      <c r="E632" s="2" t="s">
        <v>131</v>
      </c>
      <c r="F632" s="1" t="s">
        <v>12</v>
      </c>
      <c r="G632" s="1">
        <v>504</v>
      </c>
      <c r="H632" s="1" t="s">
        <v>945</v>
      </c>
      <c r="I632" s="1" t="s">
        <v>924</v>
      </c>
      <c r="J632" s="16">
        <v>0.64583333333333337</v>
      </c>
      <c r="K632" s="16">
        <v>0.64585648148148156</v>
      </c>
      <c r="L632" s="16">
        <v>2.3148148148147141E-5</v>
      </c>
      <c r="M632" s="16">
        <v>0.63541666666666674</v>
      </c>
      <c r="N632" s="16">
        <v>0.65625</v>
      </c>
      <c r="O632" s="1">
        <v>1</v>
      </c>
      <c r="P632" s="3">
        <v>0</v>
      </c>
      <c r="Q632" s="3">
        <v>6</v>
      </c>
      <c r="R632" s="11">
        <v>0.25003472222222228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2.0810185185185185E-2</v>
      </c>
      <c r="AY632" s="4">
        <v>2.0833333333333332E-2</v>
      </c>
      <c r="AZ632" s="4">
        <v>2.0833333333333332E-2</v>
      </c>
      <c r="BA632" s="4">
        <v>2.0833333333333332E-2</v>
      </c>
      <c r="BB632" s="4">
        <v>2.0833333333333332E-2</v>
      </c>
      <c r="BC632" s="4">
        <v>2.0833333333333332E-2</v>
      </c>
      <c r="BD632" s="4">
        <v>2.0833333333333332E-2</v>
      </c>
      <c r="BE632" s="4">
        <v>2.0833333333333332E-2</v>
      </c>
      <c r="BF632" s="4">
        <v>2.0833333333333332E-2</v>
      </c>
      <c r="BG632" s="4">
        <v>2.0833333333333332E-2</v>
      </c>
      <c r="BH632" s="4">
        <v>2.0833333333333332E-2</v>
      </c>
      <c r="BI632" s="4">
        <v>2.0833333333333332E-2</v>
      </c>
      <c r="BJ632" s="4">
        <v>5.7870370370370366E-5</v>
      </c>
      <c r="BK632" s="4">
        <v>0</v>
      </c>
      <c r="BL632" s="4">
        <v>0</v>
      </c>
      <c r="BM632" s="4">
        <v>0</v>
      </c>
      <c r="BN632" s="4">
        <v>0</v>
      </c>
    </row>
    <row r="633" spans="2:66" x14ac:dyDescent="0.25">
      <c r="B633">
        <v>35742</v>
      </c>
      <c r="C633" s="2" t="s">
        <v>703</v>
      </c>
      <c r="D633" s="2">
        <v>28661442</v>
      </c>
      <c r="E633" s="2" t="s">
        <v>951</v>
      </c>
      <c r="F633" s="1" t="s">
        <v>12</v>
      </c>
      <c r="G633" s="1">
        <v>909</v>
      </c>
      <c r="H633" s="1" t="s">
        <v>927</v>
      </c>
      <c r="I633" s="1" t="s">
        <v>924</v>
      </c>
      <c r="J633" s="16">
        <v>0.58333333333333337</v>
      </c>
      <c r="K633" s="16">
        <v>0.58920138888888896</v>
      </c>
      <c r="L633" s="16">
        <v>5.8680555555555552E-3</v>
      </c>
      <c r="M633" s="16">
        <v>0.57291666666666674</v>
      </c>
      <c r="N633" s="16">
        <v>0.59375</v>
      </c>
      <c r="O633" s="1">
        <v>1</v>
      </c>
      <c r="P633" s="3">
        <v>0</v>
      </c>
      <c r="Q633" s="3">
        <v>6</v>
      </c>
      <c r="R633" s="11">
        <v>0.24446759259259263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1.4965277777777779E-2</v>
      </c>
      <c r="AV633" s="4">
        <v>2.0833333333333332E-2</v>
      </c>
      <c r="AW633" s="4">
        <v>2.0833333333333332E-2</v>
      </c>
      <c r="AX633" s="4">
        <v>2.0833333333333332E-2</v>
      </c>
      <c r="AY633" s="4">
        <v>2.0833333333333332E-2</v>
      </c>
      <c r="AZ633" s="4">
        <v>2.0833333333333332E-2</v>
      </c>
      <c r="BA633" s="4">
        <v>2.0833333333333332E-2</v>
      </c>
      <c r="BB633" s="4">
        <v>2.0833333333333332E-2</v>
      </c>
      <c r="BC633" s="4">
        <v>2.0833333333333332E-2</v>
      </c>
      <c r="BD633" s="4">
        <v>2.0833333333333332E-2</v>
      </c>
      <c r="BE633" s="4">
        <v>2.0833333333333332E-2</v>
      </c>
      <c r="BF633" s="4">
        <v>2.0833333333333332E-2</v>
      </c>
      <c r="BG633" s="4">
        <v>3.3564814814814812E-4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</row>
    <row r="634" spans="2:66" x14ac:dyDescent="0.25">
      <c r="B634">
        <v>35765</v>
      </c>
      <c r="C634" s="2" t="s">
        <v>729</v>
      </c>
      <c r="D634" s="2">
        <v>42216935</v>
      </c>
      <c r="E634" s="2" t="s">
        <v>36</v>
      </c>
      <c r="F634" s="1" t="s">
        <v>12</v>
      </c>
      <c r="G634" s="1">
        <v>590</v>
      </c>
      <c r="H634" s="1" t="s">
        <v>928</v>
      </c>
      <c r="I634" s="1" t="s">
        <v>924</v>
      </c>
      <c r="J634" s="16">
        <v>0.625</v>
      </c>
      <c r="K634" s="16">
        <v>0.62564814814814818</v>
      </c>
      <c r="L634" s="16">
        <v>6.481481481481477E-4</v>
      </c>
      <c r="M634" s="16">
        <v>0.61458333333333337</v>
      </c>
      <c r="N634" s="16">
        <v>0.63541666666666663</v>
      </c>
      <c r="O634" s="1">
        <v>1</v>
      </c>
      <c r="P634" s="3">
        <v>0</v>
      </c>
      <c r="Q634" s="3">
        <v>6</v>
      </c>
      <c r="R634" s="11">
        <v>0.25086805555555558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2.0185185185185184E-2</v>
      </c>
      <c r="AX634" s="4">
        <v>2.0833333333333332E-2</v>
      </c>
      <c r="AY634" s="4">
        <v>2.0833333333333332E-2</v>
      </c>
      <c r="AZ634" s="4">
        <v>2.0833333333333332E-2</v>
      </c>
      <c r="BA634" s="4">
        <v>2.0833333333333332E-2</v>
      </c>
      <c r="BB634" s="4">
        <v>2.0833333333333332E-2</v>
      </c>
      <c r="BC634" s="4">
        <v>2.0833333333333332E-2</v>
      </c>
      <c r="BD634" s="4">
        <v>2.0833333333333332E-2</v>
      </c>
      <c r="BE634" s="4">
        <v>2.0833333333333332E-2</v>
      </c>
      <c r="BF634" s="4">
        <v>2.0833333333333332E-2</v>
      </c>
      <c r="BG634" s="4">
        <v>2.0833333333333332E-2</v>
      </c>
      <c r="BH634" s="4">
        <v>2.0833333333333332E-2</v>
      </c>
      <c r="BI634" s="4">
        <v>1.5162037037037036E-3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</row>
    <row r="635" spans="2:66" x14ac:dyDescent="0.25">
      <c r="B635">
        <v>35768</v>
      </c>
      <c r="C635" s="2" t="s">
        <v>753</v>
      </c>
      <c r="D635" s="2">
        <v>31698608</v>
      </c>
      <c r="E635" s="2" t="s">
        <v>48</v>
      </c>
      <c r="F635" s="1" t="s">
        <v>12</v>
      </c>
      <c r="G635" s="1">
        <v>590</v>
      </c>
      <c r="H635" s="1" t="s">
        <v>928</v>
      </c>
      <c r="I635" s="1" t="s">
        <v>924</v>
      </c>
      <c r="J635" s="16">
        <v>0.41666666666666669</v>
      </c>
      <c r="K635" s="16">
        <v>0.41685185185185186</v>
      </c>
      <c r="L635" s="16">
        <v>1.8518518518518406E-4</v>
      </c>
      <c r="M635" s="16">
        <v>0.40625</v>
      </c>
      <c r="N635" s="16">
        <v>0.42708333333333337</v>
      </c>
      <c r="O635" s="1">
        <v>1</v>
      </c>
      <c r="P635" s="3">
        <v>0</v>
      </c>
      <c r="Q635" s="3">
        <v>7</v>
      </c>
      <c r="R635" s="11">
        <v>0.29407407407407404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2.0648148148148148E-2</v>
      </c>
      <c r="AN635" s="4">
        <v>2.0833333333333332E-2</v>
      </c>
      <c r="AO635" s="4">
        <v>2.0833333333333332E-2</v>
      </c>
      <c r="AP635" s="4">
        <v>2.0833333333333332E-2</v>
      </c>
      <c r="AQ635" s="4">
        <v>2.0833333333333332E-2</v>
      </c>
      <c r="AR635" s="4">
        <v>2.0833333333333332E-2</v>
      </c>
      <c r="AS635" s="4">
        <v>1.9953703703703706E-2</v>
      </c>
      <c r="AT635" s="4">
        <v>2.0833333333333332E-2</v>
      </c>
      <c r="AU635" s="4">
        <v>2.0833333333333332E-2</v>
      </c>
      <c r="AV635" s="4">
        <v>2.0833333333333332E-2</v>
      </c>
      <c r="AW635" s="4">
        <v>2.0833333333333332E-2</v>
      </c>
      <c r="AX635" s="4">
        <v>2.0833333333333332E-2</v>
      </c>
      <c r="AY635" s="4">
        <v>2.0833333333333332E-2</v>
      </c>
      <c r="AZ635" s="4">
        <v>2.0833333333333332E-2</v>
      </c>
      <c r="BA635" s="4">
        <v>3.472222222222222E-3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</row>
    <row r="636" spans="2:66" x14ac:dyDescent="0.25">
      <c r="B636">
        <v>35773</v>
      </c>
      <c r="C636" s="2" t="s">
        <v>870</v>
      </c>
      <c r="D636" s="2">
        <v>34061276</v>
      </c>
      <c r="E636" s="2" t="s">
        <v>26</v>
      </c>
      <c r="F636" s="1" t="s">
        <v>3</v>
      </c>
      <c r="G636" s="1">
        <v>914</v>
      </c>
      <c r="H636" s="1" t="s">
        <v>953</v>
      </c>
      <c r="I636" s="1" t="s">
        <v>924</v>
      </c>
      <c r="J636" s="16">
        <v>0.75</v>
      </c>
      <c r="K636" s="16">
        <v>0.75979166666666664</v>
      </c>
      <c r="L636" s="16">
        <v>9.7916666666666655E-3</v>
      </c>
      <c r="M636" s="16">
        <v>0.73958333333333337</v>
      </c>
      <c r="N636" s="16">
        <v>0.76041666666666663</v>
      </c>
      <c r="O636" s="1" t="s">
        <v>978</v>
      </c>
      <c r="P636" s="3" t="s">
        <v>978</v>
      </c>
      <c r="Q636" s="3" t="s">
        <v>979</v>
      </c>
      <c r="R636" s="11">
        <v>0.2013425925925926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1.1041666666666667E-2</v>
      </c>
      <c r="BD636" s="4">
        <v>2.0833333333333332E-2</v>
      </c>
      <c r="BE636" s="4">
        <v>2.0833333333333332E-2</v>
      </c>
      <c r="BF636" s="4">
        <v>2.0833333333333332E-2</v>
      </c>
      <c r="BG636" s="4">
        <v>2.0833333333333332E-2</v>
      </c>
      <c r="BH636" s="4">
        <v>2.0833333333333332E-2</v>
      </c>
      <c r="BI636" s="4">
        <v>2.0833333333333332E-2</v>
      </c>
      <c r="BJ636" s="4">
        <v>2.0833333333333332E-2</v>
      </c>
      <c r="BK636" s="4">
        <v>2.0833333333333332E-2</v>
      </c>
      <c r="BL636" s="4">
        <v>2.0833333333333332E-2</v>
      </c>
      <c r="BM636" s="4">
        <v>2.8009259259259259E-3</v>
      </c>
      <c r="BN636" s="4">
        <v>0</v>
      </c>
    </row>
    <row r="637" spans="2:66" x14ac:dyDescent="0.25">
      <c r="B637">
        <v>35779</v>
      </c>
      <c r="C637" s="2" t="s">
        <v>853</v>
      </c>
      <c r="D637" s="2">
        <v>32165203</v>
      </c>
      <c r="E637" s="2" t="s">
        <v>119</v>
      </c>
      <c r="F637" s="1" t="s">
        <v>6</v>
      </c>
      <c r="G637" s="1">
        <v>418</v>
      </c>
      <c r="H637" s="1" t="s">
        <v>934</v>
      </c>
      <c r="I637" s="1" t="s">
        <v>924</v>
      </c>
      <c r="J637" s="16">
        <v>0.33333333333333331</v>
      </c>
      <c r="K637" s="16">
        <v>0.33347222222222223</v>
      </c>
      <c r="L637" s="16">
        <v>1.3888888888888631E-4</v>
      </c>
      <c r="M637" s="16">
        <v>0.32291666666666663</v>
      </c>
      <c r="N637" s="16">
        <v>0.34375</v>
      </c>
      <c r="O637" s="1">
        <v>1</v>
      </c>
      <c r="P637" s="3">
        <v>0</v>
      </c>
      <c r="Q637" s="3">
        <v>5</v>
      </c>
      <c r="R637" s="11">
        <v>0.20539351851851853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2.0694444444444446E-2</v>
      </c>
      <c r="AJ637" s="4">
        <v>2.0833333333333332E-2</v>
      </c>
      <c r="AK637" s="4">
        <v>2.0833333333333332E-2</v>
      </c>
      <c r="AL637" s="4">
        <v>2.0833333333333332E-2</v>
      </c>
      <c r="AM637" s="4">
        <v>2.0833333333333332E-2</v>
      </c>
      <c r="AN637" s="4">
        <v>2.0833333333333332E-2</v>
      </c>
      <c r="AO637" s="4">
        <v>2.0833333333333332E-2</v>
      </c>
      <c r="AP637" s="4">
        <v>1.7222222222222222E-2</v>
      </c>
      <c r="AQ637" s="4">
        <v>2.0833333333333332E-2</v>
      </c>
      <c r="AR637" s="4">
        <v>2.0833333333333332E-2</v>
      </c>
      <c r="AS637" s="4">
        <v>8.1018518518518516E-4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</row>
    <row r="638" spans="2:66" x14ac:dyDescent="0.25">
      <c r="B638">
        <v>35782</v>
      </c>
      <c r="C638" s="2" t="s">
        <v>249</v>
      </c>
      <c r="D638" s="2">
        <v>17355844</v>
      </c>
      <c r="E638" s="2" t="s">
        <v>81</v>
      </c>
      <c r="F638" s="1" t="s">
        <v>6</v>
      </c>
      <c r="G638" s="1">
        <v>918</v>
      </c>
      <c r="H638" s="1" t="s">
        <v>935</v>
      </c>
      <c r="I638" s="1" t="s">
        <v>924</v>
      </c>
      <c r="J638" s="16">
        <v>0.625</v>
      </c>
      <c r="K638" s="16">
        <v>0.62534722222222228</v>
      </c>
      <c r="L638" s="16">
        <v>3.4722222222222099E-4</v>
      </c>
      <c r="M638" s="16">
        <v>0.61458333333333337</v>
      </c>
      <c r="N638" s="16">
        <v>0.63541666666666663</v>
      </c>
      <c r="O638" s="1">
        <v>1</v>
      </c>
      <c r="P638" s="3">
        <v>0</v>
      </c>
      <c r="Q638" s="3">
        <v>6</v>
      </c>
      <c r="R638" s="11">
        <v>0.24975694444444446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2.0486111111111111E-2</v>
      </c>
      <c r="AX638" s="4">
        <v>2.0833333333333332E-2</v>
      </c>
      <c r="AY638" s="4">
        <v>2.0833333333333332E-2</v>
      </c>
      <c r="AZ638" s="4">
        <v>2.0833333333333332E-2</v>
      </c>
      <c r="BA638" s="4">
        <v>2.0833333333333332E-2</v>
      </c>
      <c r="BB638" s="4">
        <v>2.0833333333333332E-2</v>
      </c>
      <c r="BC638" s="4">
        <v>2.0833333333333332E-2</v>
      </c>
      <c r="BD638" s="4">
        <v>2.0833333333333332E-2</v>
      </c>
      <c r="BE638" s="4">
        <v>2.0833333333333332E-2</v>
      </c>
      <c r="BF638" s="4">
        <v>2.0833333333333332E-2</v>
      </c>
      <c r="BG638" s="4">
        <v>2.0833333333333332E-2</v>
      </c>
      <c r="BH638" s="4">
        <v>2.0833333333333332E-2</v>
      </c>
      <c r="BI638" s="4">
        <v>1.0416666666666667E-4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</row>
    <row r="639" spans="2:66" x14ac:dyDescent="0.25">
      <c r="B639">
        <v>35799</v>
      </c>
      <c r="C639" s="2" t="s">
        <v>195</v>
      </c>
      <c r="D639" s="2">
        <v>43933166</v>
      </c>
      <c r="E639" s="2" t="s">
        <v>73</v>
      </c>
      <c r="F639" s="1" t="s">
        <v>12</v>
      </c>
      <c r="G639" s="1">
        <v>590</v>
      </c>
      <c r="H639" s="1" t="s">
        <v>928</v>
      </c>
      <c r="I639" s="1" t="s">
        <v>924</v>
      </c>
      <c r="J639" s="16">
        <v>0</v>
      </c>
      <c r="K639" s="16">
        <v>1.5208333333333332E-2</v>
      </c>
      <c r="L639" s="16">
        <v>1.5208333333333332E-2</v>
      </c>
      <c r="M639" s="16">
        <v>-1.0416666666666666E-2</v>
      </c>
      <c r="N639" s="16">
        <v>1.0416666666666666E-2</v>
      </c>
      <c r="O639" s="1">
        <v>1</v>
      </c>
      <c r="P639" s="3">
        <v>1</v>
      </c>
      <c r="Q639" s="3">
        <v>6</v>
      </c>
      <c r="R639" s="11">
        <v>0.23524305555555558</v>
      </c>
      <c r="S639" s="4">
        <v>5.6249999999999989E-3</v>
      </c>
      <c r="T639" s="4">
        <v>2.0833333333333332E-2</v>
      </c>
      <c r="U639" s="4">
        <v>2.0833333333333332E-2</v>
      </c>
      <c r="V639" s="4">
        <v>2.0833333333333332E-2</v>
      </c>
      <c r="W639" s="4">
        <v>2.0833333333333332E-2</v>
      </c>
      <c r="X639" s="4">
        <v>2.0833333333333332E-2</v>
      </c>
      <c r="Y639" s="4">
        <v>2.0833333333333332E-2</v>
      </c>
      <c r="Z639" s="4">
        <v>2.0833333333333332E-2</v>
      </c>
      <c r="AA639" s="4">
        <v>2.0833333333333332E-2</v>
      </c>
      <c r="AB639" s="4">
        <v>2.0833333333333332E-2</v>
      </c>
      <c r="AC639" s="4">
        <v>2.0833333333333332E-2</v>
      </c>
      <c r="AD639" s="4">
        <v>2.0833333333333332E-2</v>
      </c>
      <c r="AE639" s="4">
        <v>3.5879629629629635E-4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9.2592592592592588E-5</v>
      </c>
    </row>
    <row r="640" spans="2:66" x14ac:dyDescent="0.25">
      <c r="B640">
        <v>35802</v>
      </c>
      <c r="C640" s="2" t="s">
        <v>183</v>
      </c>
      <c r="D640" s="2">
        <v>40967671</v>
      </c>
      <c r="E640" s="2" t="s">
        <v>149</v>
      </c>
      <c r="F640" s="1" t="s">
        <v>12</v>
      </c>
      <c r="G640" s="1">
        <v>587</v>
      </c>
      <c r="H640" s="1" t="s">
        <v>949</v>
      </c>
      <c r="I640" s="1" t="s">
        <v>924</v>
      </c>
      <c r="J640" s="16">
        <v>0.625</v>
      </c>
      <c r="K640" s="16">
        <v>0.62814814814814812</v>
      </c>
      <c r="L640" s="16">
        <v>3.1481481481481464E-3</v>
      </c>
      <c r="M640" s="16">
        <v>0.61458333333333337</v>
      </c>
      <c r="N640" s="16">
        <v>0.63541666666666663</v>
      </c>
      <c r="O640" s="1">
        <v>1</v>
      </c>
      <c r="P640" s="3">
        <v>0</v>
      </c>
      <c r="Q640" s="3">
        <v>6.9999999999999991</v>
      </c>
      <c r="R640" s="11">
        <v>0.28854166666666664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1.7685185185185182E-2</v>
      </c>
      <c r="AX640" s="4">
        <v>2.0833333333333332E-2</v>
      </c>
      <c r="AY640" s="4">
        <v>2.0833333333333332E-2</v>
      </c>
      <c r="AZ640" s="4">
        <v>2.0833333333333332E-2</v>
      </c>
      <c r="BA640" s="4">
        <v>2.0833333333333332E-2</v>
      </c>
      <c r="BB640" s="4">
        <v>2.0833333333333332E-2</v>
      </c>
      <c r="BC640" s="4">
        <v>2.0833333333333332E-2</v>
      </c>
      <c r="BD640" s="4">
        <v>2.0833333333333332E-2</v>
      </c>
      <c r="BE640" s="4">
        <v>2.0833333333333332E-2</v>
      </c>
      <c r="BF640" s="4">
        <v>2.0833333333333332E-2</v>
      </c>
      <c r="BG640" s="4">
        <v>2.0833333333333332E-2</v>
      </c>
      <c r="BH640" s="4">
        <v>2.0833333333333332E-2</v>
      </c>
      <c r="BI640" s="4">
        <v>2.0833333333333332E-2</v>
      </c>
      <c r="BJ640" s="4">
        <v>2.0833333333333332E-2</v>
      </c>
      <c r="BK640" s="4">
        <v>2.3148148148148147E-5</v>
      </c>
      <c r="BL640" s="4">
        <v>0</v>
      </c>
      <c r="BM640" s="4">
        <v>0</v>
      </c>
      <c r="BN640" s="4">
        <v>0</v>
      </c>
    </row>
    <row r="641" spans="2:66" x14ac:dyDescent="0.25">
      <c r="B641">
        <v>35804</v>
      </c>
      <c r="C641" s="2" t="s">
        <v>455</v>
      </c>
      <c r="D641" s="2">
        <v>21363380</v>
      </c>
      <c r="E641" s="2" t="s">
        <v>38</v>
      </c>
      <c r="F641" s="1" t="s">
        <v>6</v>
      </c>
      <c r="G641" s="1">
        <v>923</v>
      </c>
      <c r="H641" s="1" t="s">
        <v>931</v>
      </c>
      <c r="I641" s="1" t="s">
        <v>924</v>
      </c>
      <c r="J641" s="16">
        <v>0.75</v>
      </c>
      <c r="K641" s="16">
        <v>0</v>
      </c>
      <c r="L641" s="16">
        <v>0</v>
      </c>
      <c r="M641" s="16">
        <v>0.73958333333333337</v>
      </c>
      <c r="N641" s="16">
        <v>0.76041666666666663</v>
      </c>
      <c r="O641" s="1" t="s">
        <v>978</v>
      </c>
      <c r="P641" s="3" t="s">
        <v>978</v>
      </c>
      <c r="Q641" s="3" t="s">
        <v>979</v>
      </c>
      <c r="R641" s="11">
        <v>0.33012731481481478</v>
      </c>
      <c r="S641" s="4">
        <v>2.0833333333333332E-2</v>
      </c>
      <c r="T641" s="4">
        <v>2.0833333333333332E-2</v>
      </c>
      <c r="U641" s="4">
        <v>2.0833333333333332E-2</v>
      </c>
      <c r="V641" s="4">
        <v>2.0833333333333332E-2</v>
      </c>
      <c r="W641" s="4">
        <v>2.4305555555555552E-4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2.199074074074074E-4</v>
      </c>
      <c r="BC641" s="4">
        <v>2.0833333333333332E-2</v>
      </c>
      <c r="BD641" s="4">
        <v>2.0833333333333332E-2</v>
      </c>
      <c r="BE641" s="4">
        <v>2.0833333333333332E-2</v>
      </c>
      <c r="BF641" s="4">
        <v>2.0833333333333332E-2</v>
      </c>
      <c r="BG641" s="4">
        <v>2.0833333333333332E-2</v>
      </c>
      <c r="BH641" s="4">
        <v>2.0833333333333332E-2</v>
      </c>
      <c r="BI641" s="4">
        <v>2.0833333333333332E-2</v>
      </c>
      <c r="BJ641" s="4">
        <v>2.0833333333333332E-2</v>
      </c>
      <c r="BK641" s="4">
        <v>1.7164351851851851E-2</v>
      </c>
      <c r="BL641" s="4">
        <v>2.0833333333333332E-2</v>
      </c>
      <c r="BM641" s="4">
        <v>2.0833333333333332E-2</v>
      </c>
      <c r="BN641" s="4">
        <v>2.0833333333333332E-2</v>
      </c>
    </row>
    <row r="642" spans="2:66" x14ac:dyDescent="0.25">
      <c r="B642">
        <v>35817</v>
      </c>
      <c r="C642" s="2" t="s">
        <v>39</v>
      </c>
      <c r="D642" s="2">
        <v>40446969</v>
      </c>
      <c r="E642" s="2" t="s">
        <v>11</v>
      </c>
      <c r="F642" s="1" t="s">
        <v>12</v>
      </c>
      <c r="G642" s="1">
        <v>909</v>
      </c>
      <c r="H642" s="1" t="s">
        <v>927</v>
      </c>
      <c r="I642" s="1" t="s">
        <v>924</v>
      </c>
      <c r="J642" s="16">
        <v>0.66666666666666663</v>
      </c>
      <c r="K642" s="16">
        <v>0.66402777777777777</v>
      </c>
      <c r="L642" s="16">
        <v>1.8194444444444444E-2</v>
      </c>
      <c r="M642" s="16">
        <v>0.65625</v>
      </c>
      <c r="N642" s="16">
        <v>0.67708333333333326</v>
      </c>
      <c r="O642" s="1">
        <v>1</v>
      </c>
      <c r="P642" s="3">
        <v>0</v>
      </c>
      <c r="Q642" s="3">
        <v>6</v>
      </c>
      <c r="R642" s="11">
        <v>0.24834490740740744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2.6388888888888885E-3</v>
      </c>
      <c r="AY642" s="4">
        <v>2.0833333333333332E-2</v>
      </c>
      <c r="AZ642" s="4">
        <v>2.0833333333333332E-2</v>
      </c>
      <c r="BA642" s="4">
        <v>2.0833333333333332E-2</v>
      </c>
      <c r="BB642" s="4">
        <v>2.0833333333333332E-2</v>
      </c>
      <c r="BC642" s="4">
        <v>2.0833333333333332E-2</v>
      </c>
      <c r="BD642" s="4">
        <v>2.0833333333333332E-2</v>
      </c>
      <c r="BE642" s="4">
        <v>2.0833333333333332E-2</v>
      </c>
      <c r="BF642" s="4">
        <v>2.0833333333333332E-2</v>
      </c>
      <c r="BG642" s="4">
        <v>2.0833333333333332E-2</v>
      </c>
      <c r="BH642" s="4">
        <v>2.0833333333333332E-2</v>
      </c>
      <c r="BI642" s="4">
        <v>2.0833333333333332E-2</v>
      </c>
      <c r="BJ642" s="4">
        <v>1.653935185185185E-2</v>
      </c>
      <c r="BK642" s="4">
        <v>0</v>
      </c>
      <c r="BL642" s="4">
        <v>0</v>
      </c>
      <c r="BM642" s="4">
        <v>0</v>
      </c>
      <c r="BN642" s="4">
        <v>0</v>
      </c>
    </row>
    <row r="643" spans="2:66" x14ac:dyDescent="0.25">
      <c r="B643">
        <v>35825</v>
      </c>
      <c r="C643" s="2" t="s">
        <v>384</v>
      </c>
      <c r="D643" s="2">
        <v>35556659</v>
      </c>
      <c r="E643" s="2" t="s">
        <v>60</v>
      </c>
      <c r="F643" s="1" t="s">
        <v>6</v>
      </c>
      <c r="G643" s="1">
        <v>418</v>
      </c>
      <c r="H643" s="1" t="s">
        <v>934</v>
      </c>
      <c r="I643" s="1" t="s">
        <v>924</v>
      </c>
      <c r="J643" s="16">
        <v>0.58333333333333337</v>
      </c>
      <c r="K643" s="16">
        <v>0.58349537037037036</v>
      </c>
      <c r="L643" s="16">
        <v>1.6203703703703692E-4</v>
      </c>
      <c r="M643" s="16">
        <v>0.57291666666666674</v>
      </c>
      <c r="N643" s="16">
        <v>0.59375</v>
      </c>
      <c r="O643" s="1">
        <v>1</v>
      </c>
      <c r="P643" s="3">
        <v>0</v>
      </c>
      <c r="Q643" s="3">
        <v>6</v>
      </c>
      <c r="R643" s="11">
        <v>0.24391203703703707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2.0671296296296295E-2</v>
      </c>
      <c r="AV643" s="4">
        <v>2.0833333333333332E-2</v>
      </c>
      <c r="AW643" s="4">
        <v>2.0833333333333332E-2</v>
      </c>
      <c r="AX643" s="4">
        <v>2.0833333333333332E-2</v>
      </c>
      <c r="AY643" s="4">
        <v>2.0833333333333332E-2</v>
      </c>
      <c r="AZ643" s="4">
        <v>2.0833333333333332E-2</v>
      </c>
      <c r="BA643" s="4">
        <v>2.0833333333333332E-2</v>
      </c>
      <c r="BB643" s="4">
        <v>2.0833333333333332E-2</v>
      </c>
      <c r="BC643" s="4">
        <v>1.4826388888888889E-2</v>
      </c>
      <c r="BD643" s="4">
        <v>2.0833333333333332E-2</v>
      </c>
      <c r="BE643" s="4">
        <v>2.0833333333333332E-2</v>
      </c>
      <c r="BF643" s="4">
        <v>2.0833333333333332E-2</v>
      </c>
      <c r="BG643" s="4">
        <v>8.1018518518518516E-5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</row>
    <row r="644" spans="2:66" x14ac:dyDescent="0.25">
      <c r="B644">
        <v>35834</v>
      </c>
      <c r="C644" s="2" t="s">
        <v>319</v>
      </c>
      <c r="D644" s="2">
        <v>38986116</v>
      </c>
      <c r="E644" s="2" t="s">
        <v>96</v>
      </c>
      <c r="F644" s="1" t="s">
        <v>16</v>
      </c>
      <c r="G644" s="1">
        <v>590</v>
      </c>
      <c r="H644" s="1" t="s">
        <v>928</v>
      </c>
      <c r="I644" s="1" t="s">
        <v>924</v>
      </c>
      <c r="J644" s="16">
        <v>0.25</v>
      </c>
      <c r="K644" s="16">
        <v>0.24368055555555554</v>
      </c>
      <c r="L644" s="16">
        <v>1.4513888888888889E-2</v>
      </c>
      <c r="M644" s="16">
        <v>0.23958333333333334</v>
      </c>
      <c r="N644" s="16">
        <v>0.26041666666666669</v>
      </c>
      <c r="O644" s="1">
        <v>1</v>
      </c>
      <c r="P644" s="3">
        <v>0</v>
      </c>
      <c r="Q644" s="3">
        <v>6</v>
      </c>
      <c r="R644" s="11">
        <v>0.25630787037037039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6.3194444444444444E-3</v>
      </c>
      <c r="AE644" s="4">
        <v>2.0833333333333332E-2</v>
      </c>
      <c r="AF644" s="4">
        <v>2.0833333333333332E-2</v>
      </c>
      <c r="AG644" s="4">
        <v>2.0833333333333332E-2</v>
      </c>
      <c r="AH644" s="4">
        <v>2.0833333333333332E-2</v>
      </c>
      <c r="AI644" s="4">
        <v>2.0833333333333332E-2</v>
      </c>
      <c r="AJ644" s="4">
        <v>2.0833333333333332E-2</v>
      </c>
      <c r="AK644" s="4">
        <v>2.0833333333333332E-2</v>
      </c>
      <c r="AL644" s="4">
        <v>2.0833333333333332E-2</v>
      </c>
      <c r="AM644" s="4">
        <v>2.0833333333333332E-2</v>
      </c>
      <c r="AN644" s="4">
        <v>2.0833333333333332E-2</v>
      </c>
      <c r="AO644" s="4">
        <v>2.0833333333333332E-2</v>
      </c>
      <c r="AP644" s="4">
        <v>2.0821759259259259E-2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</row>
    <row r="645" spans="2:66" x14ac:dyDescent="0.25">
      <c r="B645">
        <v>35835</v>
      </c>
      <c r="C645" s="2" t="s">
        <v>190</v>
      </c>
      <c r="D645" s="2">
        <v>42745603</v>
      </c>
      <c r="E645" s="2" t="s">
        <v>131</v>
      </c>
      <c r="F645" s="1" t="s">
        <v>12</v>
      </c>
      <c r="G645" s="1">
        <v>504</v>
      </c>
      <c r="H645" s="1" t="s">
        <v>945</v>
      </c>
      <c r="I645" s="1" t="s">
        <v>924</v>
      </c>
      <c r="J645" s="16">
        <v>0.70833333333333337</v>
      </c>
      <c r="K645" s="16">
        <v>0.7136689814814815</v>
      </c>
      <c r="L645" s="16">
        <v>5.3356481481481467E-3</v>
      </c>
      <c r="M645" s="16">
        <v>0.69791666666666674</v>
      </c>
      <c r="N645" s="16">
        <v>0.71875</v>
      </c>
      <c r="O645" s="1" t="s">
        <v>978</v>
      </c>
      <c r="P645" s="3" t="s">
        <v>978</v>
      </c>
      <c r="Q645" s="3" t="s">
        <v>979</v>
      </c>
      <c r="R645" s="11">
        <v>0.27979166666666666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1.5497685185185186E-2</v>
      </c>
      <c r="BB645" s="4">
        <v>2.0833333333333332E-2</v>
      </c>
      <c r="BC645" s="4">
        <v>2.0833333333333332E-2</v>
      </c>
      <c r="BD645" s="4">
        <v>2.0833333333333332E-2</v>
      </c>
      <c r="BE645" s="4">
        <v>2.0833333333333332E-2</v>
      </c>
      <c r="BF645" s="4">
        <v>2.0833333333333332E-2</v>
      </c>
      <c r="BG645" s="4">
        <v>2.0833333333333332E-2</v>
      </c>
      <c r="BH645" s="4">
        <v>1.877314814814815E-2</v>
      </c>
      <c r="BI645" s="4">
        <v>1.6354166666666666E-2</v>
      </c>
      <c r="BJ645" s="4">
        <v>2.0833333333333332E-2</v>
      </c>
      <c r="BK645" s="4">
        <v>2.0833333333333332E-2</v>
      </c>
      <c r="BL645" s="4">
        <v>2.0833333333333332E-2</v>
      </c>
      <c r="BM645" s="4">
        <v>2.0833333333333332E-2</v>
      </c>
      <c r="BN645" s="4">
        <v>2.0833333333333332E-2</v>
      </c>
    </row>
    <row r="646" spans="2:66" x14ac:dyDescent="0.25">
      <c r="B646">
        <v>35845</v>
      </c>
      <c r="C646" s="2" t="s">
        <v>414</v>
      </c>
      <c r="D646" s="2">
        <v>44271930</v>
      </c>
      <c r="E646" s="2" t="s">
        <v>69</v>
      </c>
      <c r="F646" s="1" t="s">
        <v>6</v>
      </c>
      <c r="G646" s="1">
        <v>417</v>
      </c>
      <c r="H646" s="1" t="s">
        <v>934</v>
      </c>
      <c r="I646" s="1" t="s">
        <v>924</v>
      </c>
      <c r="J646" s="16">
        <v>0.33333333333333331</v>
      </c>
      <c r="K646" s="16">
        <v>0.33468749999999997</v>
      </c>
      <c r="L646" s="16">
        <v>1.3541666666666667E-3</v>
      </c>
      <c r="M646" s="16">
        <v>0.32291666666666663</v>
      </c>
      <c r="N646" s="16">
        <v>0.34375</v>
      </c>
      <c r="O646" s="1">
        <v>1</v>
      </c>
      <c r="P646" s="3">
        <v>0</v>
      </c>
      <c r="Q646" s="3">
        <v>6.0000000000000018</v>
      </c>
      <c r="R646" s="11">
        <v>0.24879629629629632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1.9479166666666669E-2</v>
      </c>
      <c r="AJ646" s="4">
        <v>2.0833333333333332E-2</v>
      </c>
      <c r="AK646" s="4">
        <v>2.0833333333333332E-2</v>
      </c>
      <c r="AL646" s="4">
        <v>2.0833333333333332E-2</v>
      </c>
      <c r="AM646" s="4">
        <v>2.0833333333333332E-2</v>
      </c>
      <c r="AN646" s="4">
        <v>2.0833333333333332E-2</v>
      </c>
      <c r="AO646" s="4">
        <v>2.0833333333333332E-2</v>
      </c>
      <c r="AP646" s="4">
        <v>2.0833333333333332E-2</v>
      </c>
      <c r="AQ646" s="4">
        <v>2.0833333333333332E-2</v>
      </c>
      <c r="AR646" s="4">
        <v>2.0833333333333332E-2</v>
      </c>
      <c r="AS646" s="4">
        <v>2.0833333333333332E-2</v>
      </c>
      <c r="AT646" s="4">
        <v>2.0833333333333332E-2</v>
      </c>
      <c r="AU646" s="4">
        <v>1.5046296296296297E-4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</row>
    <row r="647" spans="2:66" x14ac:dyDescent="0.25">
      <c r="B647">
        <v>35855</v>
      </c>
      <c r="C647" s="2" t="s">
        <v>158</v>
      </c>
      <c r="D647" s="2">
        <v>36420814</v>
      </c>
      <c r="E647" s="2" t="s">
        <v>34</v>
      </c>
      <c r="F647" s="1" t="s">
        <v>3</v>
      </c>
      <c r="G647" s="1">
        <v>918</v>
      </c>
      <c r="H647" s="1" t="s">
        <v>935</v>
      </c>
      <c r="I647" s="1" t="s">
        <v>924</v>
      </c>
      <c r="J647" s="16">
        <v>0.41666666666666669</v>
      </c>
      <c r="K647" s="16">
        <v>0.41637731481481477</v>
      </c>
      <c r="L647" s="16">
        <v>2.0543981481481479E-2</v>
      </c>
      <c r="M647" s="16">
        <v>0.40625</v>
      </c>
      <c r="N647" s="16">
        <v>0.42708333333333337</v>
      </c>
      <c r="O647" s="1">
        <v>1</v>
      </c>
      <c r="P647" s="3">
        <v>0</v>
      </c>
      <c r="Q647" s="3">
        <v>5.9999999999999982</v>
      </c>
      <c r="R647" s="11">
        <v>0.2505324074074074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2.8935185185185189E-4</v>
      </c>
      <c r="AM647" s="4">
        <v>2.0833333333333332E-2</v>
      </c>
      <c r="AN647" s="4">
        <v>2.0833333333333332E-2</v>
      </c>
      <c r="AO647" s="4">
        <v>2.0833333333333332E-2</v>
      </c>
      <c r="AP647" s="4">
        <v>2.0833333333333332E-2</v>
      </c>
      <c r="AQ647" s="4">
        <v>2.0833333333333332E-2</v>
      </c>
      <c r="AR647" s="4">
        <v>2.0833333333333332E-2</v>
      </c>
      <c r="AS647" s="4">
        <v>2.0833333333333332E-2</v>
      </c>
      <c r="AT647" s="4">
        <v>2.0833333333333332E-2</v>
      </c>
      <c r="AU647" s="4">
        <v>2.0833333333333332E-2</v>
      </c>
      <c r="AV647" s="4">
        <v>2.0833333333333332E-2</v>
      </c>
      <c r="AW647" s="4">
        <v>2.0833333333333332E-2</v>
      </c>
      <c r="AX647" s="4">
        <v>2.0833333333333332E-2</v>
      </c>
      <c r="AY647" s="4">
        <v>2.4305555555555552E-4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</row>
    <row r="648" spans="2:66" x14ac:dyDescent="0.25">
      <c r="B648">
        <v>35859</v>
      </c>
      <c r="C648" s="2" t="s">
        <v>547</v>
      </c>
      <c r="D648" s="2">
        <v>37885279</v>
      </c>
      <c r="E648" s="2" t="s">
        <v>66</v>
      </c>
      <c r="F648" s="1" t="s">
        <v>6</v>
      </c>
      <c r="G648" s="1">
        <v>918</v>
      </c>
      <c r="H648" s="1" t="s">
        <v>935</v>
      </c>
      <c r="I648" s="1" t="s">
        <v>924</v>
      </c>
      <c r="J648" s="16">
        <v>0.70833333333333337</v>
      </c>
      <c r="K648" s="16">
        <v>0.70729166666666665</v>
      </c>
      <c r="L648" s="16">
        <v>1.9791666666666666E-2</v>
      </c>
      <c r="M648" s="16">
        <v>0.69791666666666674</v>
      </c>
      <c r="N648" s="16">
        <v>0.71875</v>
      </c>
      <c r="O648" s="1" t="s">
        <v>978</v>
      </c>
      <c r="P648" s="3" t="s">
        <v>978</v>
      </c>
      <c r="Q648" s="3" t="s">
        <v>979</v>
      </c>
      <c r="R648" s="11">
        <v>0.28865740740740742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1.0416666666666667E-3</v>
      </c>
      <c r="BA648" s="4">
        <v>2.0833333333333332E-2</v>
      </c>
      <c r="BB648" s="4">
        <v>2.0833333333333332E-2</v>
      </c>
      <c r="BC648" s="4">
        <v>2.0833333333333332E-2</v>
      </c>
      <c r="BD648" s="4">
        <v>2.0833333333333332E-2</v>
      </c>
      <c r="BE648" s="4">
        <v>2.0833333333333332E-2</v>
      </c>
      <c r="BF648" s="4">
        <v>2.0833333333333332E-2</v>
      </c>
      <c r="BG648" s="4">
        <v>2.0833333333333332E-2</v>
      </c>
      <c r="BH648" s="4">
        <v>2.0833333333333332E-2</v>
      </c>
      <c r="BI648" s="4">
        <v>1.6782407407407409E-2</v>
      </c>
      <c r="BJ648" s="4">
        <v>2.0833333333333332E-2</v>
      </c>
      <c r="BK648" s="4">
        <v>2.0833333333333332E-2</v>
      </c>
      <c r="BL648" s="4">
        <v>2.0833333333333332E-2</v>
      </c>
      <c r="BM648" s="4">
        <v>2.0833333333333332E-2</v>
      </c>
      <c r="BN648" s="4">
        <v>2.0833333333333332E-2</v>
      </c>
    </row>
    <row r="649" spans="2:66" x14ac:dyDescent="0.25">
      <c r="B649">
        <v>35892</v>
      </c>
      <c r="C649" s="2" t="s">
        <v>281</v>
      </c>
      <c r="D649" s="2">
        <v>36934609</v>
      </c>
      <c r="E649" s="2" t="s">
        <v>57</v>
      </c>
      <c r="F649" s="1" t="s">
        <v>6</v>
      </c>
      <c r="G649" s="1">
        <v>418</v>
      </c>
      <c r="H649" s="1" t="s">
        <v>934</v>
      </c>
      <c r="I649" s="1" t="s">
        <v>924</v>
      </c>
      <c r="J649" s="16">
        <v>0.58333333333333337</v>
      </c>
      <c r="K649" s="16">
        <v>0.59018518518518526</v>
      </c>
      <c r="L649" s="16">
        <v>6.8518518518518503E-3</v>
      </c>
      <c r="M649" s="16">
        <v>0.57291666666666674</v>
      </c>
      <c r="N649" s="16">
        <v>0.59375</v>
      </c>
      <c r="O649" s="1">
        <v>1</v>
      </c>
      <c r="P649" s="3">
        <v>0</v>
      </c>
      <c r="Q649" s="3">
        <v>6</v>
      </c>
      <c r="R649" s="11">
        <v>0.24449074074074076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1.3981481481481482E-2</v>
      </c>
      <c r="AV649" s="4">
        <v>2.0833333333333332E-2</v>
      </c>
      <c r="AW649" s="4">
        <v>2.0833333333333332E-2</v>
      </c>
      <c r="AX649" s="4">
        <v>2.0833333333333332E-2</v>
      </c>
      <c r="AY649" s="4">
        <v>2.0833333333333332E-2</v>
      </c>
      <c r="AZ649" s="4">
        <v>2.0833333333333332E-2</v>
      </c>
      <c r="BA649" s="4">
        <v>2.0833333333333332E-2</v>
      </c>
      <c r="BB649" s="4">
        <v>2.0833333333333332E-2</v>
      </c>
      <c r="BC649" s="4">
        <v>2.0833333333333332E-2</v>
      </c>
      <c r="BD649" s="4">
        <v>2.0833333333333332E-2</v>
      </c>
      <c r="BE649" s="4">
        <v>2.0833333333333332E-2</v>
      </c>
      <c r="BF649" s="4">
        <v>2.0833333333333332E-2</v>
      </c>
      <c r="BG649" s="4">
        <v>1.3425925925925925E-3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</row>
    <row r="650" spans="2:66" x14ac:dyDescent="0.25">
      <c r="B650">
        <v>35897</v>
      </c>
      <c r="C650" s="2" t="s">
        <v>642</v>
      </c>
      <c r="D650" s="2">
        <v>46313378</v>
      </c>
      <c r="E650" s="2" t="s">
        <v>103</v>
      </c>
      <c r="F650" s="1" t="s">
        <v>12</v>
      </c>
      <c r="G650" s="1">
        <v>590</v>
      </c>
      <c r="H650" s="1" t="s">
        <v>928</v>
      </c>
      <c r="I650" s="1" t="s">
        <v>924</v>
      </c>
      <c r="J650" s="16">
        <v>0.625</v>
      </c>
      <c r="K650" s="16">
        <v>0.6303819444444444</v>
      </c>
      <c r="L650" s="16">
        <v>5.3819444444444427E-3</v>
      </c>
      <c r="M650" s="16">
        <v>0.61458333333333337</v>
      </c>
      <c r="N650" s="16">
        <v>0.63541666666666663</v>
      </c>
      <c r="O650" s="1">
        <v>1</v>
      </c>
      <c r="P650" s="3">
        <v>0</v>
      </c>
      <c r="Q650" s="3">
        <v>6.9999999999999991</v>
      </c>
      <c r="R650" s="11">
        <v>0.28733796296296299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1.545138888888889E-2</v>
      </c>
      <c r="AX650" s="4">
        <v>2.0833333333333332E-2</v>
      </c>
      <c r="AY650" s="4">
        <v>2.0833333333333332E-2</v>
      </c>
      <c r="AZ650" s="4">
        <v>2.0833333333333332E-2</v>
      </c>
      <c r="BA650" s="4">
        <v>2.0833333333333332E-2</v>
      </c>
      <c r="BB650" s="4">
        <v>2.0833333333333332E-2</v>
      </c>
      <c r="BC650" s="4">
        <v>2.0833333333333332E-2</v>
      </c>
      <c r="BD650" s="4">
        <v>2.0833333333333332E-2</v>
      </c>
      <c r="BE650" s="4">
        <v>2.0833333333333332E-2</v>
      </c>
      <c r="BF650" s="4">
        <v>2.0833333333333332E-2</v>
      </c>
      <c r="BG650" s="4">
        <v>2.0833333333333332E-2</v>
      </c>
      <c r="BH650" s="4">
        <v>2.0833333333333332E-2</v>
      </c>
      <c r="BI650" s="4">
        <v>2.0833333333333332E-2</v>
      </c>
      <c r="BJ650" s="4">
        <v>2.0833333333333332E-2</v>
      </c>
      <c r="BK650" s="4">
        <v>1.0532407407407407E-3</v>
      </c>
      <c r="BL650" s="4">
        <v>0</v>
      </c>
      <c r="BM650" s="4">
        <v>0</v>
      </c>
      <c r="BN650" s="4">
        <v>0</v>
      </c>
    </row>
    <row r="651" spans="2:66" x14ac:dyDescent="0.25">
      <c r="B651">
        <v>35925</v>
      </c>
      <c r="C651" s="2" t="s">
        <v>497</v>
      </c>
      <c r="D651" s="2">
        <v>34638950</v>
      </c>
      <c r="E651" s="2" t="s">
        <v>57</v>
      </c>
      <c r="F651" s="1" t="s">
        <v>6</v>
      </c>
      <c r="G651" s="1">
        <v>417</v>
      </c>
      <c r="H651" s="1" t="s">
        <v>934</v>
      </c>
      <c r="I651" s="1" t="s">
        <v>924</v>
      </c>
      <c r="J651" s="16">
        <v>0.625</v>
      </c>
      <c r="K651" s="16">
        <v>0.63289351851851849</v>
      </c>
      <c r="L651" s="16">
        <v>7.8935185185185167E-3</v>
      </c>
      <c r="M651" s="16">
        <v>0.61458333333333337</v>
      </c>
      <c r="N651" s="16">
        <v>0.63541666666666663</v>
      </c>
      <c r="O651" s="1">
        <v>1</v>
      </c>
      <c r="P651" s="3">
        <v>0</v>
      </c>
      <c r="Q651" s="3">
        <v>6</v>
      </c>
      <c r="R651" s="11">
        <v>0.2431828703703704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1.2939814814814814E-2</v>
      </c>
      <c r="AX651" s="4">
        <v>2.0833333333333332E-2</v>
      </c>
      <c r="AY651" s="4">
        <v>2.0833333333333332E-2</v>
      </c>
      <c r="AZ651" s="4">
        <v>2.0833333333333332E-2</v>
      </c>
      <c r="BA651" s="4">
        <v>2.0833333333333332E-2</v>
      </c>
      <c r="BB651" s="4">
        <v>2.0833333333333332E-2</v>
      </c>
      <c r="BC651" s="4">
        <v>2.0833333333333332E-2</v>
      </c>
      <c r="BD651" s="4">
        <v>2.0833333333333332E-2</v>
      </c>
      <c r="BE651" s="4">
        <v>2.0833333333333332E-2</v>
      </c>
      <c r="BF651" s="4">
        <v>2.0833333333333332E-2</v>
      </c>
      <c r="BG651" s="4">
        <v>2.0833333333333332E-2</v>
      </c>
      <c r="BH651" s="4">
        <v>2.0833333333333332E-2</v>
      </c>
      <c r="BI651" s="4">
        <v>1.0763888888888889E-3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</row>
    <row r="652" spans="2:66" x14ac:dyDescent="0.25">
      <c r="B652">
        <v>35929</v>
      </c>
      <c r="C652" s="2" t="s">
        <v>406</v>
      </c>
      <c r="D652" s="2">
        <v>41389233</v>
      </c>
      <c r="E652" s="2" t="s">
        <v>103</v>
      </c>
      <c r="F652" s="1" t="s">
        <v>12</v>
      </c>
      <c r="G652" s="1">
        <v>590</v>
      </c>
      <c r="H652" s="1" t="s">
        <v>928</v>
      </c>
      <c r="I652" s="1" t="s">
        <v>924</v>
      </c>
      <c r="J652" s="16">
        <v>0.70833333333333337</v>
      </c>
      <c r="K652" s="16">
        <v>0.71429398148148149</v>
      </c>
      <c r="L652" s="16">
        <v>5.9606481481481472E-3</v>
      </c>
      <c r="M652" s="16">
        <v>0.69791666666666674</v>
      </c>
      <c r="N652" s="16">
        <v>0.71875</v>
      </c>
      <c r="O652" s="1" t="s">
        <v>978</v>
      </c>
      <c r="P652" s="3" t="s">
        <v>978</v>
      </c>
      <c r="Q652" s="3" t="s">
        <v>979</v>
      </c>
      <c r="R652" s="11">
        <v>0.28570601851851851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1.4872685185185185E-2</v>
      </c>
      <c r="BB652" s="4">
        <v>2.0833333333333332E-2</v>
      </c>
      <c r="BC652" s="4">
        <v>2.0833333333333332E-2</v>
      </c>
      <c r="BD652" s="4">
        <v>2.0833333333333332E-2</v>
      </c>
      <c r="BE652" s="4">
        <v>2.0833333333333332E-2</v>
      </c>
      <c r="BF652" s="4">
        <v>2.0833333333333332E-2</v>
      </c>
      <c r="BG652" s="4">
        <v>2.0833333333333332E-2</v>
      </c>
      <c r="BH652" s="4">
        <v>2.0833333333333332E-2</v>
      </c>
      <c r="BI652" s="4">
        <v>2.0833333333333332E-2</v>
      </c>
      <c r="BJ652" s="4">
        <v>2.0833333333333332E-2</v>
      </c>
      <c r="BK652" s="4">
        <v>2.0833333333333332E-2</v>
      </c>
      <c r="BL652" s="4">
        <v>2.0833333333333332E-2</v>
      </c>
      <c r="BM652" s="4">
        <v>2.0833333333333332E-2</v>
      </c>
      <c r="BN652" s="4">
        <v>2.0833333333333332E-2</v>
      </c>
    </row>
    <row r="653" spans="2:66" x14ac:dyDescent="0.25">
      <c r="B653">
        <v>35932</v>
      </c>
      <c r="C653" s="2" t="s">
        <v>516</v>
      </c>
      <c r="D653" s="2">
        <v>40865952</v>
      </c>
      <c r="E653" s="2" t="s">
        <v>50</v>
      </c>
      <c r="F653" s="1" t="s">
        <v>6</v>
      </c>
      <c r="G653" s="1">
        <v>417</v>
      </c>
      <c r="H653" s="1" t="s">
        <v>934</v>
      </c>
      <c r="I653" s="1" t="s">
        <v>924</v>
      </c>
      <c r="J653" s="16">
        <v>0.41666666666666669</v>
      </c>
      <c r="K653" s="16">
        <v>0.42195601851851855</v>
      </c>
      <c r="L653" s="16">
        <v>5.2893518518518506E-3</v>
      </c>
      <c r="M653" s="16">
        <v>0.40625</v>
      </c>
      <c r="N653" s="16">
        <v>0.42708333333333337</v>
      </c>
      <c r="O653" s="1">
        <v>1</v>
      </c>
      <c r="P653" s="3">
        <v>0</v>
      </c>
      <c r="Q653" s="3">
        <v>7</v>
      </c>
      <c r="R653" s="11">
        <v>0.29067129629629629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1.554398148148148E-2</v>
      </c>
      <c r="AN653" s="4">
        <v>2.0833333333333332E-2</v>
      </c>
      <c r="AO653" s="4">
        <v>2.0833333333333332E-2</v>
      </c>
      <c r="AP653" s="4">
        <v>2.0833333333333332E-2</v>
      </c>
      <c r="AQ653" s="4">
        <v>2.0833333333333332E-2</v>
      </c>
      <c r="AR653" s="4">
        <v>2.0833333333333332E-2</v>
      </c>
      <c r="AS653" s="4">
        <v>2.0833333333333332E-2</v>
      </c>
      <c r="AT653" s="4">
        <v>2.0833333333333332E-2</v>
      </c>
      <c r="AU653" s="4">
        <v>2.0833333333333332E-2</v>
      </c>
      <c r="AV653" s="4">
        <v>2.0833333333333332E-2</v>
      </c>
      <c r="AW653" s="4">
        <v>2.0833333333333332E-2</v>
      </c>
      <c r="AX653" s="4">
        <v>2.0833333333333332E-2</v>
      </c>
      <c r="AY653" s="4">
        <v>2.0833333333333332E-2</v>
      </c>
      <c r="AZ653" s="4">
        <v>2.0833333333333332E-2</v>
      </c>
      <c r="BA653" s="4">
        <v>4.2939814814814811E-3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</row>
    <row r="654" spans="2:66" x14ac:dyDescent="0.25">
      <c r="B654">
        <v>35936</v>
      </c>
      <c r="C654" s="2" t="s">
        <v>546</v>
      </c>
      <c r="D654" s="2">
        <v>37796167</v>
      </c>
      <c r="E654" s="2" t="s">
        <v>103</v>
      </c>
      <c r="F654" s="1" t="s">
        <v>12</v>
      </c>
      <c r="G654" s="1">
        <v>590</v>
      </c>
      <c r="H654" s="1" t="s">
        <v>928</v>
      </c>
      <c r="I654" s="1" t="s">
        <v>924</v>
      </c>
      <c r="J654" s="16">
        <v>0.70833333333333337</v>
      </c>
      <c r="K654" s="16">
        <v>0.70734953703703707</v>
      </c>
      <c r="L654" s="16">
        <v>1.9849537037037037E-2</v>
      </c>
      <c r="M654" s="16">
        <v>0.69791666666666674</v>
      </c>
      <c r="N654" s="16">
        <v>0.71875</v>
      </c>
      <c r="O654" s="1" t="s">
        <v>978</v>
      </c>
      <c r="P654" s="3" t="s">
        <v>978</v>
      </c>
      <c r="Q654" s="3" t="s">
        <v>979</v>
      </c>
      <c r="R654" s="11">
        <v>0.25206018518518519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9.8379629629629642E-4</v>
      </c>
      <c r="BA654" s="4">
        <v>2.0833333333333332E-2</v>
      </c>
      <c r="BB654" s="4">
        <v>2.0833333333333332E-2</v>
      </c>
      <c r="BC654" s="4">
        <v>2.0833333333333332E-2</v>
      </c>
      <c r="BD654" s="4">
        <v>2.0833333333333332E-2</v>
      </c>
      <c r="BE654" s="4">
        <v>2.0833333333333332E-2</v>
      </c>
      <c r="BF654" s="4">
        <v>2.0833333333333332E-2</v>
      </c>
      <c r="BG654" s="4">
        <v>2.0833333333333332E-2</v>
      </c>
      <c r="BH654" s="4">
        <v>2.0833333333333332E-2</v>
      </c>
      <c r="BI654" s="4">
        <v>2.0833333333333332E-2</v>
      </c>
      <c r="BJ654" s="4">
        <v>2.0833333333333332E-2</v>
      </c>
      <c r="BK654" s="4">
        <v>2.0833333333333332E-2</v>
      </c>
      <c r="BL654" s="4">
        <v>2.0833333333333332E-2</v>
      </c>
      <c r="BM654" s="4">
        <v>1.0763888888888889E-3</v>
      </c>
      <c r="BN654" s="4">
        <v>0</v>
      </c>
    </row>
    <row r="655" spans="2:66" x14ac:dyDescent="0.25">
      <c r="B655">
        <v>35939</v>
      </c>
      <c r="C655" s="2" t="s">
        <v>582</v>
      </c>
      <c r="D655" s="2">
        <v>36019163</v>
      </c>
      <c r="E655" s="2" t="s">
        <v>131</v>
      </c>
      <c r="F655" s="1" t="s">
        <v>12</v>
      </c>
      <c r="G655" s="1">
        <v>504</v>
      </c>
      <c r="H655" s="1" t="s">
        <v>945</v>
      </c>
      <c r="I655" s="1" t="s">
        <v>924</v>
      </c>
      <c r="J655" s="16">
        <v>0.64583333333333337</v>
      </c>
      <c r="K655" s="16">
        <v>0.64946759259259268</v>
      </c>
      <c r="L655" s="16">
        <v>3.6342592592592572E-3</v>
      </c>
      <c r="M655" s="16">
        <v>0.63541666666666674</v>
      </c>
      <c r="N655" s="16">
        <v>0.65625</v>
      </c>
      <c r="O655" s="1">
        <v>1</v>
      </c>
      <c r="P655" s="3">
        <v>0</v>
      </c>
      <c r="Q655" s="3">
        <v>6</v>
      </c>
      <c r="R655" s="11">
        <v>0.24648148148148152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1.7199074074074071E-2</v>
      </c>
      <c r="AY655" s="4">
        <v>2.0833333333333332E-2</v>
      </c>
      <c r="AZ655" s="4">
        <v>2.0833333333333332E-2</v>
      </c>
      <c r="BA655" s="4">
        <v>2.0833333333333332E-2</v>
      </c>
      <c r="BB655" s="4">
        <v>2.0833333333333332E-2</v>
      </c>
      <c r="BC655" s="4">
        <v>2.0833333333333332E-2</v>
      </c>
      <c r="BD655" s="4">
        <v>2.0833333333333332E-2</v>
      </c>
      <c r="BE655" s="4">
        <v>2.0833333333333332E-2</v>
      </c>
      <c r="BF655" s="4">
        <v>2.0833333333333332E-2</v>
      </c>
      <c r="BG655" s="4">
        <v>2.0833333333333332E-2</v>
      </c>
      <c r="BH655" s="4">
        <v>2.0833333333333332E-2</v>
      </c>
      <c r="BI655" s="4">
        <v>2.0833333333333332E-2</v>
      </c>
      <c r="BJ655" s="4">
        <v>1.1574074074074073E-4</v>
      </c>
      <c r="BK655" s="4">
        <v>0</v>
      </c>
      <c r="BL655" s="4">
        <v>0</v>
      </c>
      <c r="BM655" s="4">
        <v>0</v>
      </c>
      <c r="BN655" s="4">
        <v>0</v>
      </c>
    </row>
    <row r="656" spans="2:66" x14ac:dyDescent="0.25">
      <c r="B656">
        <v>35959</v>
      </c>
      <c r="C656" s="2" t="s">
        <v>153</v>
      </c>
      <c r="D656" s="2">
        <v>31699226</v>
      </c>
      <c r="E656" s="2" t="s">
        <v>48</v>
      </c>
      <c r="F656" s="1" t="s">
        <v>12</v>
      </c>
      <c r="G656" s="1">
        <v>590</v>
      </c>
      <c r="H656" s="1" t="s">
        <v>928</v>
      </c>
      <c r="I656" s="1" t="s">
        <v>924</v>
      </c>
      <c r="J656" s="16">
        <v>0.41666666666666669</v>
      </c>
      <c r="K656" s="16">
        <v>0.41672453703703705</v>
      </c>
      <c r="L656" s="16">
        <v>5.7870370370367852E-5</v>
      </c>
      <c r="M656" s="16">
        <v>0.40625</v>
      </c>
      <c r="N656" s="16">
        <v>0.42708333333333337</v>
      </c>
      <c r="O656" s="1">
        <v>1</v>
      </c>
      <c r="P656" s="3">
        <v>0</v>
      </c>
      <c r="Q656" s="3">
        <v>7</v>
      </c>
      <c r="R656" s="11">
        <v>0.2940625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2.0775462962962964E-2</v>
      </c>
      <c r="AN656" s="4">
        <v>2.0833333333333332E-2</v>
      </c>
      <c r="AO656" s="4">
        <v>2.0833333333333332E-2</v>
      </c>
      <c r="AP656" s="4">
        <v>2.0833333333333332E-2</v>
      </c>
      <c r="AQ656" s="4">
        <v>2.0833333333333332E-2</v>
      </c>
      <c r="AR656" s="4">
        <v>2.0833333333333332E-2</v>
      </c>
      <c r="AS656" s="4">
        <v>2.0833333333333332E-2</v>
      </c>
      <c r="AT656" s="4">
        <v>2.0833333333333332E-2</v>
      </c>
      <c r="AU656" s="4">
        <v>2.0833333333333332E-2</v>
      </c>
      <c r="AV656" s="4">
        <v>2.0833333333333332E-2</v>
      </c>
      <c r="AW656" s="4">
        <v>2.0833333333333332E-2</v>
      </c>
      <c r="AX656" s="4">
        <v>2.0833333333333332E-2</v>
      </c>
      <c r="AY656" s="4">
        <v>2.0833333333333332E-2</v>
      </c>
      <c r="AZ656" s="4">
        <v>2.0833333333333332E-2</v>
      </c>
      <c r="BA656" s="4">
        <v>2.4537037037037036E-3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</row>
    <row r="657" spans="2:66" x14ac:dyDescent="0.25">
      <c r="B657">
        <v>35970</v>
      </c>
      <c r="C657" s="2" t="s">
        <v>10</v>
      </c>
      <c r="D657" s="2">
        <v>39617277</v>
      </c>
      <c r="E657" s="2" t="s">
        <v>11</v>
      </c>
      <c r="F657" s="1" t="s">
        <v>12</v>
      </c>
      <c r="G657" s="1">
        <v>909</v>
      </c>
      <c r="H657" s="1" t="s">
        <v>927</v>
      </c>
      <c r="I657" s="1" t="s">
        <v>924</v>
      </c>
      <c r="J657" s="16">
        <v>0.83333333333333337</v>
      </c>
      <c r="K657" s="16">
        <v>0.83506944444444453</v>
      </c>
      <c r="L657" s="16">
        <v>1.7361111111111084E-3</v>
      </c>
      <c r="M657" s="16">
        <v>0.82291666666666674</v>
      </c>
      <c r="N657" s="16">
        <v>0.84375</v>
      </c>
      <c r="O657" s="1" t="s">
        <v>978</v>
      </c>
      <c r="P657" s="3" t="s">
        <v>978</v>
      </c>
      <c r="Q657" s="3" t="s">
        <v>979</v>
      </c>
      <c r="R657" s="11">
        <v>0.16423611111111111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1.909722222222222E-2</v>
      </c>
      <c r="BH657" s="4">
        <v>2.0833333333333332E-2</v>
      </c>
      <c r="BI657" s="4">
        <v>2.0833333333333332E-2</v>
      </c>
      <c r="BJ657" s="4">
        <v>2.013888888888889E-2</v>
      </c>
      <c r="BK657" s="4">
        <v>2.0833333333333332E-2</v>
      </c>
      <c r="BL657" s="4">
        <v>2.0833333333333332E-2</v>
      </c>
      <c r="BM657" s="4">
        <v>2.0833333333333332E-2</v>
      </c>
      <c r="BN657" s="4">
        <v>2.0833333333333332E-2</v>
      </c>
    </row>
    <row r="658" spans="2:66" x14ac:dyDescent="0.25">
      <c r="B658">
        <v>35996</v>
      </c>
      <c r="C658" s="2" t="s">
        <v>500</v>
      </c>
      <c r="D658" s="2">
        <v>35524877</v>
      </c>
      <c r="E658" s="2" t="s">
        <v>93</v>
      </c>
      <c r="F658" s="1" t="s">
        <v>16</v>
      </c>
      <c r="G658" s="1">
        <v>590</v>
      </c>
      <c r="H658" s="1" t="s">
        <v>928</v>
      </c>
      <c r="I658" s="1" t="s">
        <v>924</v>
      </c>
      <c r="J658" s="16">
        <v>0.70833333333333337</v>
      </c>
      <c r="K658" s="16">
        <v>0.70976851851851852</v>
      </c>
      <c r="L658" s="16">
        <v>1.4351851851851852E-3</v>
      </c>
      <c r="M658" s="16">
        <v>0.69791666666666674</v>
      </c>
      <c r="N658" s="16">
        <v>0.71875</v>
      </c>
      <c r="O658" s="1" t="s">
        <v>978</v>
      </c>
      <c r="P658" s="3" t="s">
        <v>978</v>
      </c>
      <c r="Q658" s="3" t="s">
        <v>979</v>
      </c>
      <c r="R658" s="11">
        <v>0.28063657407407411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1.9398148148148147E-2</v>
      </c>
      <c r="BB658" s="4">
        <v>1.9594907407407405E-2</v>
      </c>
      <c r="BC658" s="4">
        <v>2.0833333333333332E-2</v>
      </c>
      <c r="BD658" s="4">
        <v>2.0833333333333332E-2</v>
      </c>
      <c r="BE658" s="4">
        <v>2.0833333333333332E-2</v>
      </c>
      <c r="BF658" s="4">
        <v>2.0833333333333332E-2</v>
      </c>
      <c r="BG658" s="4">
        <v>2.0833333333333332E-2</v>
      </c>
      <c r="BH658" s="4">
        <v>2.0833333333333332E-2</v>
      </c>
      <c r="BI658" s="4">
        <v>2.0833333333333332E-2</v>
      </c>
      <c r="BJ658" s="4">
        <v>2.0833333333333332E-2</v>
      </c>
      <c r="BK658" s="4">
        <v>2.0833333333333332E-2</v>
      </c>
      <c r="BL658" s="4">
        <v>2.0833333333333332E-2</v>
      </c>
      <c r="BM658" s="4">
        <v>1.247685185185185E-2</v>
      </c>
      <c r="BN658" s="4">
        <v>2.0833333333333332E-2</v>
      </c>
    </row>
    <row r="659" spans="2:66" x14ac:dyDescent="0.25">
      <c r="B659">
        <v>35999</v>
      </c>
      <c r="C659" s="2" t="s">
        <v>458</v>
      </c>
      <c r="D659" s="2">
        <v>24077947</v>
      </c>
      <c r="E659" s="2" t="s">
        <v>151</v>
      </c>
      <c r="F659" s="1" t="s">
        <v>12</v>
      </c>
      <c r="G659" s="1">
        <v>590</v>
      </c>
      <c r="H659" s="1" t="s">
        <v>928</v>
      </c>
      <c r="I659" s="1" t="s">
        <v>924</v>
      </c>
      <c r="J659" s="16">
        <v>0.375</v>
      </c>
      <c r="K659" s="16">
        <v>0.37439814814814815</v>
      </c>
      <c r="L659" s="16">
        <v>2.0231481481481479E-2</v>
      </c>
      <c r="M659" s="16">
        <v>0.36458333333333331</v>
      </c>
      <c r="N659" s="16">
        <v>0.38541666666666669</v>
      </c>
      <c r="O659" s="1">
        <v>1</v>
      </c>
      <c r="P659" s="3">
        <v>0</v>
      </c>
      <c r="Q659" s="3">
        <v>6.9999999999999991</v>
      </c>
      <c r="R659" s="11">
        <v>0.28747685185185184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6.018518518518519E-4</v>
      </c>
      <c r="AK659" s="4">
        <v>2.0833333333333332E-2</v>
      </c>
      <c r="AL659" s="4">
        <v>2.0833333333333332E-2</v>
      </c>
      <c r="AM659" s="4">
        <v>2.0833333333333332E-2</v>
      </c>
      <c r="AN659" s="4">
        <v>2.0833333333333332E-2</v>
      </c>
      <c r="AO659" s="4">
        <v>2.0833333333333332E-2</v>
      </c>
      <c r="AP659" s="4">
        <v>1.5104166666666667E-2</v>
      </c>
      <c r="AQ659" s="4">
        <v>2.0833333333333332E-2</v>
      </c>
      <c r="AR659" s="4">
        <v>2.0833333333333332E-2</v>
      </c>
      <c r="AS659" s="4">
        <v>2.0833333333333332E-2</v>
      </c>
      <c r="AT659" s="4">
        <v>2.0833333333333332E-2</v>
      </c>
      <c r="AU659" s="4">
        <v>2.0833333333333332E-2</v>
      </c>
      <c r="AV659" s="4">
        <v>2.0833333333333332E-2</v>
      </c>
      <c r="AW659" s="4">
        <v>2.0833333333333332E-2</v>
      </c>
      <c r="AX659" s="4">
        <v>2.0833333333333332E-2</v>
      </c>
      <c r="AY659" s="4">
        <v>9.3750000000000007E-4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</row>
    <row r="660" spans="2:66" x14ac:dyDescent="0.25">
      <c r="B660" t="s">
        <v>922</v>
      </c>
      <c r="C660" s="2" t="s">
        <v>979</v>
      </c>
      <c r="D660" s="2" t="s">
        <v>979</v>
      </c>
      <c r="E660" s="2" t="s">
        <v>979</v>
      </c>
      <c r="F660" s="1" t="s">
        <v>979</v>
      </c>
      <c r="G660" s="1" t="s">
        <v>979</v>
      </c>
      <c r="H660" s="1" t="s">
        <v>979</v>
      </c>
      <c r="I660" s="1" t="s">
        <v>979</v>
      </c>
      <c r="J660" s="16" t="s">
        <v>979</v>
      </c>
      <c r="K660" s="16" t="s">
        <v>979</v>
      </c>
      <c r="L660" s="16" t="s">
        <v>979</v>
      </c>
      <c r="M660" s="16" t="e">
        <v>#VALUE!</v>
      </c>
      <c r="N660" s="16" t="e">
        <v>#VALUE!</v>
      </c>
      <c r="O660" s="1" t="s">
        <v>978</v>
      </c>
      <c r="P660" s="3" t="s">
        <v>978</v>
      </c>
      <c r="Q660" s="3" t="s">
        <v>979</v>
      </c>
      <c r="R660" s="11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</row>
    <row r="661" spans="2:66" x14ac:dyDescent="0.25">
      <c r="B661">
        <v>35186</v>
      </c>
      <c r="C661" s="2" t="s">
        <v>604</v>
      </c>
      <c r="D661" s="2">
        <v>27961147</v>
      </c>
      <c r="E661" s="2" t="s">
        <v>47</v>
      </c>
      <c r="F661" s="1" t="s">
        <v>3</v>
      </c>
      <c r="G661" s="1">
        <v>914</v>
      </c>
      <c r="H661" s="1" t="s">
        <v>953</v>
      </c>
      <c r="I661" s="1" t="s">
        <v>924</v>
      </c>
      <c r="J661" s="16">
        <v>0.45833333333333331</v>
      </c>
      <c r="K661" s="16">
        <v>0.4602546296296296</v>
      </c>
      <c r="L661" s="16">
        <v>1.9212962962962959E-3</v>
      </c>
      <c r="M661" s="16">
        <v>0.44791666666666663</v>
      </c>
      <c r="N661" s="16">
        <v>0.46875</v>
      </c>
      <c r="O661" s="1">
        <v>1</v>
      </c>
      <c r="P661" s="3">
        <v>0</v>
      </c>
      <c r="Q661" s="3">
        <v>6.0000000000000018</v>
      </c>
      <c r="R661" s="11">
        <v>0.2486805555555556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1.8912037037037036E-2</v>
      </c>
      <c r="AP661" s="4">
        <v>2.0833333333333332E-2</v>
      </c>
      <c r="AQ661" s="4">
        <v>2.0833333333333332E-2</v>
      </c>
      <c r="AR661" s="4">
        <v>2.0833333333333332E-2</v>
      </c>
      <c r="AS661" s="4">
        <v>2.0833333333333332E-2</v>
      </c>
      <c r="AT661" s="4">
        <v>2.0833333333333332E-2</v>
      </c>
      <c r="AU661" s="4">
        <v>2.0833333333333332E-2</v>
      </c>
      <c r="AV661" s="4">
        <v>2.0833333333333332E-2</v>
      </c>
      <c r="AW661" s="4">
        <v>2.0833333333333332E-2</v>
      </c>
      <c r="AX661" s="4">
        <v>2.0833333333333332E-2</v>
      </c>
      <c r="AY661" s="4">
        <v>2.0833333333333332E-2</v>
      </c>
      <c r="AZ661" s="4">
        <v>2.0833333333333332E-2</v>
      </c>
      <c r="BA661" s="4">
        <v>6.018518518518519E-4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</row>
    <row r="662" spans="2:66" x14ac:dyDescent="0.25">
      <c r="B662">
        <v>34582</v>
      </c>
      <c r="C662" s="2" t="s">
        <v>248</v>
      </c>
      <c r="D662" s="2">
        <v>16500886</v>
      </c>
      <c r="E662" s="2" t="s">
        <v>138</v>
      </c>
      <c r="F662" s="1" t="s">
        <v>16</v>
      </c>
      <c r="G662" s="1">
        <v>440</v>
      </c>
      <c r="H662" s="1" t="s">
        <v>936</v>
      </c>
      <c r="I662" s="1" t="s">
        <v>924</v>
      </c>
      <c r="J662" s="16">
        <v>0.35416666666666669</v>
      </c>
      <c r="K662" s="16">
        <v>0.35296296296296292</v>
      </c>
      <c r="L662" s="16">
        <v>1.9629629629629629E-2</v>
      </c>
      <c r="M662" s="16">
        <v>0.34375</v>
      </c>
      <c r="N662" s="16">
        <v>0.36458333333333337</v>
      </c>
      <c r="O662" s="1">
        <v>1</v>
      </c>
      <c r="P662" s="3">
        <v>0</v>
      </c>
      <c r="Q662" s="3">
        <v>5.9999999999999982</v>
      </c>
      <c r="R662" s="11">
        <v>0.25480324074074073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1.2037037037037038E-3</v>
      </c>
      <c r="AJ662" s="4">
        <v>2.0833333333333332E-2</v>
      </c>
      <c r="AK662" s="4">
        <v>2.0833333333333332E-2</v>
      </c>
      <c r="AL662" s="4">
        <v>2.0833333333333332E-2</v>
      </c>
      <c r="AM662" s="4">
        <v>2.0833333333333332E-2</v>
      </c>
      <c r="AN662" s="4">
        <v>2.0833333333333332E-2</v>
      </c>
      <c r="AO662" s="4">
        <v>2.0833333333333332E-2</v>
      </c>
      <c r="AP662" s="4">
        <v>2.0833333333333332E-2</v>
      </c>
      <c r="AQ662" s="4">
        <v>2.0833333333333332E-2</v>
      </c>
      <c r="AR662" s="4">
        <v>2.0833333333333332E-2</v>
      </c>
      <c r="AS662" s="4">
        <v>2.0833333333333332E-2</v>
      </c>
      <c r="AT662" s="4">
        <v>2.0833333333333332E-2</v>
      </c>
      <c r="AU662" s="4">
        <v>2.0833333333333332E-2</v>
      </c>
      <c r="AV662" s="4">
        <v>3.5995370370370369E-3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</row>
    <row r="663" spans="2:66" x14ac:dyDescent="0.25">
      <c r="B663">
        <v>33574</v>
      </c>
      <c r="C663" s="2" t="s">
        <v>273</v>
      </c>
      <c r="D663" s="2">
        <v>30069141</v>
      </c>
      <c r="E663" s="2" t="s">
        <v>920</v>
      </c>
      <c r="F663" s="1" t="s">
        <v>3</v>
      </c>
      <c r="G663" s="1">
        <v>914</v>
      </c>
      <c r="H663" s="1" t="s">
        <v>953</v>
      </c>
      <c r="I663" s="1" t="s">
        <v>924</v>
      </c>
      <c r="J663" s="16">
        <v>0.45833333333333331</v>
      </c>
      <c r="K663" s="16">
        <v>0.45858796296296295</v>
      </c>
      <c r="L663" s="16">
        <v>2.5462962962962896E-4</v>
      </c>
      <c r="M663" s="16">
        <v>0.44791666666666663</v>
      </c>
      <c r="N663" s="16">
        <v>0.46875</v>
      </c>
      <c r="O663" s="1">
        <v>1</v>
      </c>
      <c r="P663" s="3">
        <v>0</v>
      </c>
      <c r="Q663" s="3">
        <v>6.0000000000000018</v>
      </c>
      <c r="R663" s="11">
        <v>0.25035879629629632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2.0578703703703703E-2</v>
      </c>
      <c r="AP663" s="4">
        <v>2.0833333333333332E-2</v>
      </c>
      <c r="AQ663" s="4">
        <v>2.0833333333333332E-2</v>
      </c>
      <c r="AR663" s="4">
        <v>2.0833333333333332E-2</v>
      </c>
      <c r="AS663" s="4">
        <v>2.0833333333333332E-2</v>
      </c>
      <c r="AT663" s="4">
        <v>2.0833333333333332E-2</v>
      </c>
      <c r="AU663" s="4">
        <v>2.0833333333333332E-2</v>
      </c>
      <c r="AV663" s="4">
        <v>2.0833333333333332E-2</v>
      </c>
      <c r="AW663" s="4">
        <v>2.0833333333333332E-2</v>
      </c>
      <c r="AX663" s="4">
        <v>2.0833333333333332E-2</v>
      </c>
      <c r="AY663" s="4">
        <v>2.0833333333333332E-2</v>
      </c>
      <c r="AZ663" s="4">
        <v>2.0833333333333332E-2</v>
      </c>
      <c r="BA663" s="4">
        <v>6.134259259259259E-4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</row>
    <row r="664" spans="2:66" x14ac:dyDescent="0.25">
      <c r="B664">
        <v>32097</v>
      </c>
      <c r="C664" s="2" t="s">
        <v>446</v>
      </c>
      <c r="D664" s="2">
        <v>30214360</v>
      </c>
      <c r="E664" s="2" t="s">
        <v>151</v>
      </c>
      <c r="F664" s="1" t="s">
        <v>12</v>
      </c>
      <c r="G664" s="1">
        <v>589</v>
      </c>
      <c r="H664" s="1" t="s">
        <v>942</v>
      </c>
      <c r="I664" s="1" t="s">
        <v>924</v>
      </c>
      <c r="J664" s="16">
        <v>0.25</v>
      </c>
      <c r="K664" s="16">
        <v>0.25114583333333335</v>
      </c>
      <c r="L664" s="16">
        <v>1.145833333333332E-3</v>
      </c>
      <c r="M664" s="16">
        <v>0.23958333333333334</v>
      </c>
      <c r="N664" s="16">
        <v>0.26041666666666669</v>
      </c>
      <c r="O664" s="1">
        <v>1</v>
      </c>
      <c r="P664" s="3">
        <v>0</v>
      </c>
      <c r="Q664" s="3">
        <v>6.9999999999999991</v>
      </c>
      <c r="R664" s="11">
        <v>0.29068287037037038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1.96875E-2</v>
      </c>
      <c r="AF664" s="4">
        <v>2.0833333333333332E-2</v>
      </c>
      <c r="AG664" s="4">
        <v>2.0833333333333332E-2</v>
      </c>
      <c r="AH664" s="4">
        <v>2.0833333333333332E-2</v>
      </c>
      <c r="AI664" s="4">
        <v>2.0833333333333332E-2</v>
      </c>
      <c r="AJ664" s="4">
        <v>2.0833333333333332E-2</v>
      </c>
      <c r="AK664" s="4">
        <v>2.0833333333333332E-2</v>
      </c>
      <c r="AL664" s="4">
        <v>2.0833333333333332E-2</v>
      </c>
      <c r="AM664" s="4">
        <v>2.0833333333333332E-2</v>
      </c>
      <c r="AN664" s="4">
        <v>2.0833333333333332E-2</v>
      </c>
      <c r="AO664" s="4">
        <v>2.0833333333333332E-2</v>
      </c>
      <c r="AP664" s="4">
        <v>2.0833333333333332E-2</v>
      </c>
      <c r="AQ664" s="4">
        <v>2.0833333333333332E-2</v>
      </c>
      <c r="AR664" s="4">
        <v>2.0833333333333332E-2</v>
      </c>
      <c r="AS664" s="4">
        <v>1.6203703703703703E-4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</row>
    <row r="665" spans="2:66" x14ac:dyDescent="0.25">
      <c r="B665">
        <v>34142</v>
      </c>
      <c r="C665" s="2" t="s">
        <v>307</v>
      </c>
      <c r="D665" s="2">
        <v>41651827</v>
      </c>
      <c r="E665" s="2" t="s">
        <v>22</v>
      </c>
      <c r="F665" s="1" t="s">
        <v>3</v>
      </c>
      <c r="G665" s="1">
        <v>918</v>
      </c>
      <c r="H665" s="1" t="s">
        <v>935</v>
      </c>
      <c r="I665" s="1" t="s">
        <v>924</v>
      </c>
      <c r="J665" s="16">
        <v>0.33333333333333331</v>
      </c>
      <c r="K665" s="16" t="s">
        <v>979</v>
      </c>
      <c r="L665" s="16" t="s">
        <v>979</v>
      </c>
      <c r="M665" s="16">
        <v>0.32291666666666663</v>
      </c>
      <c r="N665" s="16">
        <v>0.34375</v>
      </c>
      <c r="O665" s="1">
        <v>1</v>
      </c>
      <c r="P665" s="3">
        <v>1</v>
      </c>
      <c r="Q665" s="3">
        <v>6.0000000000000018</v>
      </c>
      <c r="R665" s="11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</row>
    <row r="666" spans="2:66" x14ac:dyDescent="0.25">
      <c r="B666">
        <v>35803</v>
      </c>
      <c r="C666" s="2" t="s">
        <v>687</v>
      </c>
      <c r="D666" s="2">
        <v>36565086</v>
      </c>
      <c r="E666" s="2" t="s">
        <v>32</v>
      </c>
      <c r="F666" s="1" t="s">
        <v>12</v>
      </c>
      <c r="G666" s="1">
        <v>587</v>
      </c>
      <c r="H666" s="1" t="s">
        <v>949</v>
      </c>
      <c r="I666" s="1" t="s">
        <v>924</v>
      </c>
      <c r="J666" s="16">
        <v>0.66666666666666663</v>
      </c>
      <c r="K666" s="16">
        <v>0.67243055555555553</v>
      </c>
      <c r="L666" s="16">
        <v>5.7638888888888878E-3</v>
      </c>
      <c r="M666" s="16">
        <v>0.65625</v>
      </c>
      <c r="N666" s="16">
        <v>0.67708333333333326</v>
      </c>
      <c r="O666" s="1">
        <v>1</v>
      </c>
      <c r="P666" s="3">
        <v>0</v>
      </c>
      <c r="Q666" s="3">
        <v>7.0000000000000018</v>
      </c>
      <c r="R666" s="11">
        <v>0.27885416666666668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1.5069444444444443E-2</v>
      </c>
      <c r="AZ666" s="4">
        <v>2.0833333333333332E-2</v>
      </c>
      <c r="BA666" s="4">
        <v>2.0833333333333332E-2</v>
      </c>
      <c r="BB666" s="4">
        <v>2.0833333333333332E-2</v>
      </c>
      <c r="BC666" s="4">
        <v>2.0833333333333332E-2</v>
      </c>
      <c r="BD666" s="4">
        <v>2.0833333333333332E-2</v>
      </c>
      <c r="BE666" s="4">
        <v>2.0833333333333332E-2</v>
      </c>
      <c r="BF666" s="4">
        <v>2.0833333333333332E-2</v>
      </c>
      <c r="BG666" s="4">
        <v>2.0833333333333332E-2</v>
      </c>
      <c r="BH666" s="4">
        <v>1.1469907407407408E-2</v>
      </c>
      <c r="BI666" s="4">
        <v>1.8518518518518521E-2</v>
      </c>
      <c r="BJ666" s="4">
        <v>2.0833333333333332E-2</v>
      </c>
      <c r="BK666" s="4">
        <v>2.0833333333333332E-2</v>
      </c>
      <c r="BL666" s="4">
        <v>2.0833333333333332E-2</v>
      </c>
      <c r="BM666" s="4">
        <v>4.6296296296296302E-3</v>
      </c>
      <c r="BN666" s="4">
        <v>0</v>
      </c>
    </row>
    <row r="667" spans="2:66" x14ac:dyDescent="0.25">
      <c r="B667">
        <v>33919</v>
      </c>
      <c r="C667" s="2" t="s">
        <v>790</v>
      </c>
      <c r="D667" s="2">
        <v>36231982</v>
      </c>
      <c r="E667" s="2" t="s">
        <v>61</v>
      </c>
      <c r="F667" s="1" t="s">
        <v>3</v>
      </c>
      <c r="G667" s="1">
        <v>925</v>
      </c>
      <c r="H667" s="1" t="s">
        <v>931</v>
      </c>
      <c r="I667" s="1" t="s">
        <v>924</v>
      </c>
      <c r="J667" s="16">
        <v>0.25</v>
      </c>
      <c r="K667" s="16">
        <v>0.24971064814814814</v>
      </c>
      <c r="L667" s="16">
        <v>2.0543981481481479E-2</v>
      </c>
      <c r="M667" s="16">
        <v>0.23958333333333334</v>
      </c>
      <c r="N667" s="16">
        <v>0.26041666666666669</v>
      </c>
      <c r="O667" s="1">
        <v>1</v>
      </c>
      <c r="P667" s="3">
        <v>0</v>
      </c>
      <c r="Q667" s="3">
        <v>6</v>
      </c>
      <c r="R667" s="11">
        <v>0.25108796296296299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2.8935185185185189E-4</v>
      </c>
      <c r="AE667" s="4">
        <v>2.0833333333333332E-2</v>
      </c>
      <c r="AF667" s="4">
        <v>2.0833333333333332E-2</v>
      </c>
      <c r="AG667" s="4">
        <v>2.0833333333333332E-2</v>
      </c>
      <c r="AH667" s="4">
        <v>2.0833333333333332E-2</v>
      </c>
      <c r="AI667" s="4">
        <v>2.0833333333333332E-2</v>
      </c>
      <c r="AJ667" s="4">
        <v>2.0833333333333332E-2</v>
      </c>
      <c r="AK667" s="4">
        <v>2.0833333333333332E-2</v>
      </c>
      <c r="AL667" s="4">
        <v>2.0833333333333332E-2</v>
      </c>
      <c r="AM667" s="4">
        <v>2.0833333333333332E-2</v>
      </c>
      <c r="AN667" s="4">
        <v>2.0833333333333332E-2</v>
      </c>
      <c r="AO667" s="4">
        <v>2.0833333333333332E-2</v>
      </c>
      <c r="AP667" s="4">
        <v>2.0833333333333332E-2</v>
      </c>
      <c r="AQ667" s="4">
        <v>7.9861111111111105E-4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</row>
    <row r="668" spans="2:66" x14ac:dyDescent="0.25">
      <c r="B668">
        <v>34302</v>
      </c>
      <c r="C668" s="2" t="s">
        <v>589</v>
      </c>
      <c r="D668" s="2">
        <v>14661373</v>
      </c>
      <c r="E668" s="2" t="s">
        <v>88</v>
      </c>
      <c r="F668" s="1" t="s">
        <v>3</v>
      </c>
      <c r="G668" s="1">
        <v>1120</v>
      </c>
      <c r="H668" s="1" t="s">
        <v>943</v>
      </c>
      <c r="I668" s="1" t="s">
        <v>925</v>
      </c>
      <c r="J668" s="16">
        <v>0.66666666666666663</v>
      </c>
      <c r="K668" s="16">
        <v>0.67410879629629628</v>
      </c>
      <c r="L668" s="16">
        <v>7.4421296296296284E-3</v>
      </c>
      <c r="M668" s="16">
        <v>0.65625</v>
      </c>
      <c r="N668" s="16">
        <v>0.67708333333333326</v>
      </c>
      <c r="O668" s="1">
        <v>1</v>
      </c>
      <c r="P668" s="3">
        <v>0</v>
      </c>
      <c r="Q668" s="3">
        <v>6</v>
      </c>
      <c r="R668" s="11">
        <v>0.24259259259259264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1.3391203703703704E-2</v>
      </c>
      <c r="AZ668" s="4">
        <v>2.0833333333333332E-2</v>
      </c>
      <c r="BA668" s="4">
        <v>2.0833333333333332E-2</v>
      </c>
      <c r="BB668" s="4">
        <v>2.0833333333333332E-2</v>
      </c>
      <c r="BC668" s="4">
        <v>2.0833333333333332E-2</v>
      </c>
      <c r="BD668" s="4">
        <v>2.0833333333333332E-2</v>
      </c>
      <c r="BE668" s="4">
        <v>2.0833333333333332E-2</v>
      </c>
      <c r="BF668" s="4">
        <v>2.0833333333333332E-2</v>
      </c>
      <c r="BG668" s="4">
        <v>2.0833333333333332E-2</v>
      </c>
      <c r="BH668" s="4">
        <v>2.0833333333333332E-2</v>
      </c>
      <c r="BI668" s="4">
        <v>2.0833333333333332E-2</v>
      </c>
      <c r="BJ668" s="4">
        <v>2.0833333333333332E-2</v>
      </c>
      <c r="BK668" s="4">
        <v>3.4722222222222222E-5</v>
      </c>
      <c r="BL668" s="4">
        <v>0</v>
      </c>
      <c r="BM668" s="4">
        <v>0</v>
      </c>
      <c r="BN668" s="4">
        <v>0</v>
      </c>
    </row>
    <row r="669" spans="2:66" x14ac:dyDescent="0.25">
      <c r="B669">
        <v>35957</v>
      </c>
      <c r="C669" s="2" t="s">
        <v>37</v>
      </c>
      <c r="D669" s="2">
        <v>30344872</v>
      </c>
      <c r="E669" s="2" t="s">
        <v>5</v>
      </c>
      <c r="F669" s="1" t="s">
        <v>6</v>
      </c>
      <c r="G669" s="1">
        <v>923</v>
      </c>
      <c r="H669" s="1" t="s">
        <v>931</v>
      </c>
      <c r="I669" s="1" t="s">
        <v>924</v>
      </c>
      <c r="J669" s="16">
        <v>0.625</v>
      </c>
      <c r="K669" s="16" t="s">
        <v>979</v>
      </c>
      <c r="L669" s="16" t="s">
        <v>979</v>
      </c>
      <c r="M669" s="16">
        <v>0.61458333333333337</v>
      </c>
      <c r="N669" s="16">
        <v>0.63541666666666663</v>
      </c>
      <c r="O669" s="1">
        <v>1</v>
      </c>
      <c r="P669" s="3">
        <v>1</v>
      </c>
      <c r="Q669" s="3">
        <v>6</v>
      </c>
      <c r="R669" s="11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</row>
    <row r="670" spans="2:66" x14ac:dyDescent="0.25">
      <c r="B670">
        <v>35065</v>
      </c>
      <c r="C670" s="2" t="s">
        <v>773</v>
      </c>
      <c r="D670" s="2">
        <v>33762828</v>
      </c>
      <c r="E670" s="2" t="s">
        <v>19</v>
      </c>
      <c r="F670" s="1" t="s">
        <v>6</v>
      </c>
      <c r="G670" s="1">
        <v>590</v>
      </c>
      <c r="H670" s="1" t="s">
        <v>928</v>
      </c>
      <c r="I670" s="1" t="s">
        <v>924</v>
      </c>
      <c r="J670" s="16">
        <v>0.625</v>
      </c>
      <c r="K670" s="16" t="s">
        <v>979</v>
      </c>
      <c r="L670" s="16" t="s">
        <v>979</v>
      </c>
      <c r="M670" s="16">
        <v>0.61458333333333337</v>
      </c>
      <c r="N670" s="16">
        <v>0.63541666666666663</v>
      </c>
      <c r="O670" s="1">
        <v>1</v>
      </c>
      <c r="P670" s="3">
        <v>1</v>
      </c>
      <c r="Q670" s="3">
        <v>6</v>
      </c>
      <c r="R670" s="11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</row>
    <row r="671" spans="2:66" x14ac:dyDescent="0.25">
      <c r="B671">
        <v>34253</v>
      </c>
      <c r="C671" s="2" t="s">
        <v>396</v>
      </c>
      <c r="D671" s="2">
        <v>36974893</v>
      </c>
      <c r="E671" s="2" t="s">
        <v>186</v>
      </c>
      <c r="F671" s="1" t="s">
        <v>12</v>
      </c>
      <c r="G671" s="1">
        <v>1215</v>
      </c>
      <c r="H671" s="1" t="s">
        <v>941</v>
      </c>
      <c r="I671" s="1" t="s">
        <v>924</v>
      </c>
      <c r="J671" s="16">
        <v>0.375</v>
      </c>
      <c r="K671" s="16">
        <v>0.37438657407407411</v>
      </c>
      <c r="L671" s="16">
        <v>2.0219907407407405E-2</v>
      </c>
      <c r="M671" s="16">
        <v>0.36458333333333331</v>
      </c>
      <c r="N671" s="16">
        <v>0.38541666666666669</v>
      </c>
      <c r="O671" s="1">
        <v>1</v>
      </c>
      <c r="P671" s="3">
        <v>0</v>
      </c>
      <c r="Q671" s="3">
        <v>6.9999999999999991</v>
      </c>
      <c r="R671" s="11">
        <v>0.2903587962962963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6.134259259259259E-4</v>
      </c>
      <c r="AK671" s="4">
        <v>2.0833333333333332E-2</v>
      </c>
      <c r="AL671" s="4">
        <v>2.0833333333333332E-2</v>
      </c>
      <c r="AM671" s="4">
        <v>2.0833333333333332E-2</v>
      </c>
      <c r="AN671" s="4">
        <v>2.0833333333333332E-2</v>
      </c>
      <c r="AO671" s="4">
        <v>2.0833333333333332E-2</v>
      </c>
      <c r="AP671" s="4">
        <v>2.0833333333333332E-2</v>
      </c>
      <c r="AQ671" s="4">
        <v>2.0833333333333332E-2</v>
      </c>
      <c r="AR671" s="4">
        <v>2.0833333333333332E-2</v>
      </c>
      <c r="AS671" s="4">
        <v>2.0833333333333332E-2</v>
      </c>
      <c r="AT671" s="4">
        <v>1.8530092592592595E-2</v>
      </c>
      <c r="AU671" s="4">
        <v>2.0833333333333332E-2</v>
      </c>
      <c r="AV671" s="4">
        <v>2.0833333333333332E-2</v>
      </c>
      <c r="AW671" s="4">
        <v>2.0833333333333332E-2</v>
      </c>
      <c r="AX671" s="4">
        <v>2.0833333333333332E-2</v>
      </c>
      <c r="AY671" s="4">
        <v>3.8194444444444446E-4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</row>
    <row r="672" spans="2:66" x14ac:dyDescent="0.25">
      <c r="B672">
        <v>32753</v>
      </c>
      <c r="C672" s="2" t="s">
        <v>159</v>
      </c>
      <c r="D672" s="2">
        <v>29279393</v>
      </c>
      <c r="E672" s="2" t="s">
        <v>201</v>
      </c>
      <c r="F672" s="1" t="s">
        <v>3</v>
      </c>
      <c r="G672" s="1">
        <v>923</v>
      </c>
      <c r="H672" s="1" t="s">
        <v>931</v>
      </c>
      <c r="I672" s="1" t="s">
        <v>924</v>
      </c>
      <c r="J672" s="16">
        <v>0.54166666666666663</v>
      </c>
      <c r="K672" s="16">
        <v>0.54565972222222214</v>
      </c>
      <c r="L672" s="16">
        <v>3.9930555555555552E-3</v>
      </c>
      <c r="M672" s="16">
        <v>0.53125</v>
      </c>
      <c r="N672" s="16">
        <v>0.55208333333333326</v>
      </c>
      <c r="O672" s="1">
        <v>1</v>
      </c>
      <c r="P672" s="3">
        <v>0</v>
      </c>
      <c r="Q672" s="3">
        <v>7.0000000000000018</v>
      </c>
      <c r="R672" s="11">
        <v>0.28806712962962966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1.6840277777777777E-2</v>
      </c>
      <c r="AT672" s="4">
        <v>2.0833333333333332E-2</v>
      </c>
      <c r="AU672" s="4">
        <v>2.0833333333333332E-2</v>
      </c>
      <c r="AV672" s="4">
        <v>2.0833333333333332E-2</v>
      </c>
      <c r="AW672" s="4">
        <v>2.0833333333333332E-2</v>
      </c>
      <c r="AX672" s="4">
        <v>2.0833333333333332E-2</v>
      </c>
      <c r="AY672" s="4">
        <v>2.0833333333333332E-2</v>
      </c>
      <c r="AZ672" s="4">
        <v>2.0833333333333332E-2</v>
      </c>
      <c r="BA672" s="4">
        <v>2.0833333333333332E-2</v>
      </c>
      <c r="BB672" s="4">
        <v>2.0833333333333332E-2</v>
      </c>
      <c r="BC672" s="4">
        <v>2.0833333333333332E-2</v>
      </c>
      <c r="BD672" s="4">
        <v>2.0833333333333332E-2</v>
      </c>
      <c r="BE672" s="4">
        <v>2.0833333333333332E-2</v>
      </c>
      <c r="BF672" s="4">
        <v>2.0833333333333332E-2</v>
      </c>
      <c r="BG672" s="4">
        <v>3.9351851851851852E-4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</row>
    <row r="673" spans="2:66" x14ac:dyDescent="0.25">
      <c r="B673">
        <v>34828</v>
      </c>
      <c r="C673" s="2" t="s">
        <v>134</v>
      </c>
      <c r="D673" s="2">
        <v>36654847</v>
      </c>
      <c r="E673" s="2" t="s">
        <v>221</v>
      </c>
      <c r="F673" s="1" t="s">
        <v>6</v>
      </c>
      <c r="G673" s="1">
        <v>590</v>
      </c>
      <c r="H673" s="1" t="s">
        <v>928</v>
      </c>
      <c r="I673" s="1" t="s">
        <v>924</v>
      </c>
      <c r="J673" s="16">
        <v>0.375</v>
      </c>
      <c r="K673" s="16" t="s">
        <v>979</v>
      </c>
      <c r="L673" s="16" t="s">
        <v>979</v>
      </c>
      <c r="M673" s="16">
        <v>0.36458333333333331</v>
      </c>
      <c r="N673" s="16">
        <v>0.38541666666666669</v>
      </c>
      <c r="O673" s="1">
        <v>1</v>
      </c>
      <c r="P673" s="3">
        <v>1</v>
      </c>
      <c r="Q673" s="3">
        <v>6</v>
      </c>
      <c r="R673" s="11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</row>
    <row r="674" spans="2:66" x14ac:dyDescent="0.25">
      <c r="B674">
        <v>35880</v>
      </c>
      <c r="C674" s="2" t="s">
        <v>572</v>
      </c>
      <c r="D674" s="2">
        <v>33819485</v>
      </c>
      <c r="E674" s="2" t="s">
        <v>201</v>
      </c>
      <c r="F674" s="1" t="s">
        <v>3</v>
      </c>
      <c r="G674" s="1">
        <v>925</v>
      </c>
      <c r="H674" s="1" t="s">
        <v>931</v>
      </c>
      <c r="I674" s="1" t="s">
        <v>924</v>
      </c>
      <c r="J674" s="16">
        <v>0.70833333333333337</v>
      </c>
      <c r="K674" s="16">
        <v>0.70842592592592601</v>
      </c>
      <c r="L674" s="16">
        <v>9.2592592592592032E-5</v>
      </c>
      <c r="M674" s="16">
        <v>0.69791666666666674</v>
      </c>
      <c r="N674" s="16">
        <v>0.71875</v>
      </c>
      <c r="O674" s="1" t="s">
        <v>978</v>
      </c>
      <c r="P674" s="3" t="s">
        <v>978</v>
      </c>
      <c r="Q674" s="3" t="s">
        <v>979</v>
      </c>
      <c r="R674" s="11">
        <v>0.20850694444444445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2.074074074074074E-2</v>
      </c>
      <c r="BB674" s="4">
        <v>2.0833333333333332E-2</v>
      </c>
      <c r="BC674" s="4">
        <v>2.0833333333333332E-2</v>
      </c>
      <c r="BD674" s="4">
        <v>2.0833333333333332E-2</v>
      </c>
      <c r="BE674" s="4">
        <v>2.0833333333333332E-2</v>
      </c>
      <c r="BF674" s="4">
        <v>2.0833333333333332E-2</v>
      </c>
      <c r="BG674" s="4">
        <v>2.0833333333333332E-2</v>
      </c>
      <c r="BH674" s="4">
        <v>2.0833333333333332E-2</v>
      </c>
      <c r="BI674" s="4">
        <v>2.0833333333333332E-2</v>
      </c>
      <c r="BJ674" s="4">
        <v>2.0833333333333332E-2</v>
      </c>
      <c r="BK674" s="4">
        <v>2.6620370370370372E-4</v>
      </c>
      <c r="BL674" s="4">
        <v>0</v>
      </c>
      <c r="BM674" s="4">
        <v>0</v>
      </c>
      <c r="BN674" s="4">
        <v>0</v>
      </c>
    </row>
    <row r="675" spans="2:66" x14ac:dyDescent="0.25">
      <c r="B675">
        <v>35508</v>
      </c>
      <c r="C675" s="2" t="s">
        <v>538</v>
      </c>
      <c r="D675" s="2">
        <v>39539878</v>
      </c>
      <c r="E675" s="2" t="s">
        <v>19</v>
      </c>
      <c r="F675" s="1" t="s">
        <v>6</v>
      </c>
      <c r="G675" s="1">
        <v>590</v>
      </c>
      <c r="H675" s="1" t="s">
        <v>928</v>
      </c>
      <c r="I675" s="1" t="s">
        <v>924</v>
      </c>
      <c r="J675" s="16">
        <v>0.625</v>
      </c>
      <c r="K675" s="16">
        <v>0.63298611111111114</v>
      </c>
      <c r="L675" s="16">
        <v>7.9861111111111105E-3</v>
      </c>
      <c r="M675" s="16">
        <v>0.61458333333333337</v>
      </c>
      <c r="N675" s="16">
        <v>0.63541666666666663</v>
      </c>
      <c r="O675" s="1">
        <v>1</v>
      </c>
      <c r="P675" s="3">
        <v>0</v>
      </c>
      <c r="Q675" s="3">
        <v>6</v>
      </c>
      <c r="R675" s="11">
        <v>0.2424189814814815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1.2847222222222223E-2</v>
      </c>
      <c r="AX675" s="4">
        <v>2.0833333333333332E-2</v>
      </c>
      <c r="AY675" s="4">
        <v>2.0833333333333332E-2</v>
      </c>
      <c r="AZ675" s="4">
        <v>2.0833333333333332E-2</v>
      </c>
      <c r="BA675" s="4">
        <v>2.0833333333333332E-2</v>
      </c>
      <c r="BB675" s="4">
        <v>2.0833333333333332E-2</v>
      </c>
      <c r="BC675" s="4">
        <v>2.0833333333333332E-2</v>
      </c>
      <c r="BD675" s="4">
        <v>2.0833333333333332E-2</v>
      </c>
      <c r="BE675" s="4">
        <v>2.0833333333333332E-2</v>
      </c>
      <c r="BF675" s="4">
        <v>2.0833333333333332E-2</v>
      </c>
      <c r="BG675" s="4">
        <v>2.0833333333333332E-2</v>
      </c>
      <c r="BH675" s="4">
        <v>2.0833333333333332E-2</v>
      </c>
      <c r="BI675" s="4">
        <v>4.0509259259259258E-4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</row>
    <row r="676" spans="2:66" x14ac:dyDescent="0.25">
      <c r="B676">
        <v>34965</v>
      </c>
      <c r="C676" s="2" t="s">
        <v>494</v>
      </c>
      <c r="D676" s="2">
        <v>33971780</v>
      </c>
      <c r="E676" s="2" t="s">
        <v>920</v>
      </c>
      <c r="F676" s="1" t="s">
        <v>3</v>
      </c>
      <c r="G676" s="1">
        <v>914</v>
      </c>
      <c r="H676" s="1" t="s">
        <v>953</v>
      </c>
      <c r="I676" s="1" t="s">
        <v>924</v>
      </c>
      <c r="J676" s="16">
        <v>0.375</v>
      </c>
      <c r="K676" s="16">
        <v>0.37443287037037037</v>
      </c>
      <c r="L676" s="16">
        <v>2.0266203703703703E-2</v>
      </c>
      <c r="M676" s="16">
        <v>0.36458333333333331</v>
      </c>
      <c r="N676" s="16">
        <v>0.38541666666666669</v>
      </c>
      <c r="O676" s="1">
        <v>1</v>
      </c>
      <c r="P676" s="3">
        <v>0</v>
      </c>
      <c r="Q676" s="3">
        <v>3.9999999999999991</v>
      </c>
      <c r="R676" s="11">
        <v>0.16751157407407408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5.6712962962962956E-4</v>
      </c>
      <c r="AK676" s="4">
        <v>2.0833333333333332E-2</v>
      </c>
      <c r="AL676" s="4">
        <v>2.0833333333333332E-2</v>
      </c>
      <c r="AM676" s="4">
        <v>2.0833333333333332E-2</v>
      </c>
      <c r="AN676" s="4">
        <v>2.0833333333333332E-2</v>
      </c>
      <c r="AO676" s="4">
        <v>2.0833333333333332E-2</v>
      </c>
      <c r="AP676" s="4">
        <v>2.0833333333333332E-2</v>
      </c>
      <c r="AQ676" s="4">
        <v>2.0833333333333332E-2</v>
      </c>
      <c r="AR676" s="4">
        <v>2.0833333333333332E-2</v>
      </c>
      <c r="AS676" s="4">
        <v>2.7777777777777778E-4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</row>
    <row r="677" spans="2:66" x14ac:dyDescent="0.25">
      <c r="B677">
        <v>32014</v>
      </c>
      <c r="C677" s="2" t="s">
        <v>638</v>
      </c>
      <c r="D677" s="2">
        <v>43616540</v>
      </c>
      <c r="E677" s="2" t="s">
        <v>186</v>
      </c>
      <c r="F677" s="1" t="s">
        <v>12</v>
      </c>
      <c r="G677" s="1">
        <v>1215</v>
      </c>
      <c r="H677" s="1" t="s">
        <v>941</v>
      </c>
      <c r="I677" s="1" t="s">
        <v>924</v>
      </c>
      <c r="J677" s="16">
        <v>0.375</v>
      </c>
      <c r="K677" s="16">
        <v>0.37444444444444447</v>
      </c>
      <c r="L677" s="16">
        <v>2.0277777777777777E-2</v>
      </c>
      <c r="M677" s="16">
        <v>0.36458333333333331</v>
      </c>
      <c r="N677" s="16">
        <v>0.38541666666666669</v>
      </c>
      <c r="O677" s="1">
        <v>1</v>
      </c>
      <c r="P677" s="3">
        <v>0</v>
      </c>
      <c r="Q677" s="3">
        <v>6.9999999999999991</v>
      </c>
      <c r="R677" s="11">
        <v>0.29231481481481481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5.5555555555555556E-4</v>
      </c>
      <c r="AK677" s="4">
        <v>2.0833333333333332E-2</v>
      </c>
      <c r="AL677" s="4">
        <v>2.0833333333333332E-2</v>
      </c>
      <c r="AM677" s="4">
        <v>2.0833333333333332E-2</v>
      </c>
      <c r="AN677" s="4">
        <v>2.0833333333333332E-2</v>
      </c>
      <c r="AO677" s="4">
        <v>2.0833333333333332E-2</v>
      </c>
      <c r="AP677" s="4">
        <v>2.0833333333333332E-2</v>
      </c>
      <c r="AQ677" s="4">
        <v>2.0833333333333332E-2</v>
      </c>
      <c r="AR677" s="4">
        <v>2.0833333333333332E-2</v>
      </c>
      <c r="AS677" s="4">
        <v>2.0833333333333332E-2</v>
      </c>
      <c r="AT677" s="4">
        <v>2.0833333333333332E-2</v>
      </c>
      <c r="AU677" s="4">
        <v>2.0833333333333332E-2</v>
      </c>
      <c r="AV677" s="4">
        <v>2.0833333333333332E-2</v>
      </c>
      <c r="AW677" s="4">
        <v>2.0833333333333332E-2</v>
      </c>
      <c r="AX677" s="4">
        <v>2.0833333333333332E-2</v>
      </c>
      <c r="AY677" s="4">
        <v>9.2592592592592588E-5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</row>
    <row r="678" spans="2:66" x14ac:dyDescent="0.25">
      <c r="B678">
        <v>33498</v>
      </c>
      <c r="C678" s="2" t="s">
        <v>264</v>
      </c>
      <c r="D678" s="2">
        <v>28251645</v>
      </c>
      <c r="E678" s="2" t="s">
        <v>135</v>
      </c>
      <c r="F678" s="1" t="s">
        <v>6</v>
      </c>
      <c r="G678" s="1">
        <v>431</v>
      </c>
      <c r="H678" s="1" t="s">
        <v>929</v>
      </c>
      <c r="I678" s="1" t="s">
        <v>925</v>
      </c>
      <c r="J678" s="16">
        <v>0.25</v>
      </c>
      <c r="K678" s="16" t="s">
        <v>979</v>
      </c>
      <c r="L678" s="16" t="s">
        <v>979</v>
      </c>
      <c r="M678" s="16">
        <v>0.23958333333333334</v>
      </c>
      <c r="N678" s="16">
        <v>0.26041666666666669</v>
      </c>
      <c r="O678" s="1">
        <v>1</v>
      </c>
      <c r="P678" s="3">
        <v>1</v>
      </c>
      <c r="Q678" s="3">
        <v>6.9999999999999991</v>
      </c>
      <c r="R678" s="11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</row>
    <row r="679" spans="2:66" x14ac:dyDescent="0.25">
      <c r="B679">
        <v>32389</v>
      </c>
      <c r="C679" s="2" t="s">
        <v>581</v>
      </c>
      <c r="D679" s="2">
        <v>36016708</v>
      </c>
      <c r="E679" s="2" t="s">
        <v>42</v>
      </c>
      <c r="F679" s="1" t="s">
        <v>12</v>
      </c>
      <c r="G679" s="1">
        <v>905</v>
      </c>
      <c r="H679" s="1" t="s">
        <v>940</v>
      </c>
      <c r="I679" s="1" t="s">
        <v>924</v>
      </c>
      <c r="J679" s="16">
        <v>0.83333333333333337</v>
      </c>
      <c r="K679" s="16">
        <v>0.83303240740740736</v>
      </c>
      <c r="L679" s="16">
        <v>2.0532407407407405E-2</v>
      </c>
      <c r="M679" s="16">
        <v>0.82291666666666674</v>
      </c>
      <c r="N679" s="16">
        <v>0.84375</v>
      </c>
      <c r="O679" s="1" t="s">
        <v>978</v>
      </c>
      <c r="P679" s="3" t="s">
        <v>978</v>
      </c>
      <c r="Q679" s="3" t="s">
        <v>979</v>
      </c>
      <c r="R679" s="11">
        <v>0.1632638888888889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3.0092592592592595E-4</v>
      </c>
      <c r="BG679" s="4">
        <v>1.8217592592592594E-2</v>
      </c>
      <c r="BH679" s="4">
        <v>2.0833333333333332E-2</v>
      </c>
      <c r="BI679" s="4">
        <v>2.0833333333333332E-2</v>
      </c>
      <c r="BJ679" s="4">
        <v>2.0833333333333332E-2</v>
      </c>
      <c r="BK679" s="4">
        <v>1.9745370370370371E-2</v>
      </c>
      <c r="BL679" s="4">
        <v>2.0833333333333332E-2</v>
      </c>
      <c r="BM679" s="4">
        <v>2.0833333333333332E-2</v>
      </c>
      <c r="BN679" s="4">
        <v>2.0833333333333332E-2</v>
      </c>
    </row>
    <row r="680" spans="2:66" x14ac:dyDescent="0.25">
      <c r="B680">
        <v>34281</v>
      </c>
      <c r="C680" s="2" t="s">
        <v>820</v>
      </c>
      <c r="D680" s="2">
        <v>27552101</v>
      </c>
      <c r="E680" s="2" t="s">
        <v>63</v>
      </c>
      <c r="F680" s="1" t="s">
        <v>6</v>
      </c>
      <c r="G680" s="1">
        <v>435</v>
      </c>
      <c r="H680" s="1" t="s">
        <v>932</v>
      </c>
      <c r="I680" s="1" t="s">
        <v>924</v>
      </c>
      <c r="J680" s="16">
        <v>0.35416666666666669</v>
      </c>
      <c r="K680" s="16">
        <v>0.35442129629629632</v>
      </c>
      <c r="L680" s="16">
        <v>2.5462962962962896E-4</v>
      </c>
      <c r="M680" s="16">
        <v>0.34375</v>
      </c>
      <c r="N680" s="16">
        <v>0.36458333333333337</v>
      </c>
      <c r="O680" s="1">
        <v>1</v>
      </c>
      <c r="P680" s="3">
        <v>0</v>
      </c>
      <c r="Q680" s="3">
        <v>5</v>
      </c>
      <c r="R680" s="11">
        <v>0.21627314814814816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2.0578703703703703E-2</v>
      </c>
      <c r="AK680" s="4">
        <v>2.0833333333333332E-2</v>
      </c>
      <c r="AL680" s="4">
        <v>2.0833333333333332E-2</v>
      </c>
      <c r="AM680" s="4">
        <v>2.0833333333333332E-2</v>
      </c>
      <c r="AN680" s="4">
        <v>2.0833333333333332E-2</v>
      </c>
      <c r="AO680" s="4">
        <v>2.0833333333333332E-2</v>
      </c>
      <c r="AP680" s="4">
        <v>2.0833333333333332E-2</v>
      </c>
      <c r="AQ680" s="4">
        <v>2.0833333333333332E-2</v>
      </c>
      <c r="AR680" s="4">
        <v>2.0833333333333332E-2</v>
      </c>
      <c r="AS680" s="4">
        <v>2.0833333333333332E-2</v>
      </c>
      <c r="AT680" s="4">
        <v>8.1944444444444452E-3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</row>
    <row r="681" spans="2:66" x14ac:dyDescent="0.25">
      <c r="B681">
        <v>33765</v>
      </c>
      <c r="C681" s="2" t="s">
        <v>180</v>
      </c>
      <c r="D681" s="2">
        <v>40178235</v>
      </c>
      <c r="E681" s="2" t="s">
        <v>113</v>
      </c>
      <c r="F681" s="1" t="s">
        <v>12</v>
      </c>
      <c r="G681" s="1">
        <v>504</v>
      </c>
      <c r="H681" s="1" t="s">
        <v>945</v>
      </c>
      <c r="I681" s="1" t="s">
        <v>924</v>
      </c>
      <c r="J681" s="16">
        <v>0.66666666666666663</v>
      </c>
      <c r="K681" s="16">
        <v>0.66650462962962964</v>
      </c>
      <c r="L681" s="16">
        <v>2.0671296296296295E-2</v>
      </c>
      <c r="M681" s="16">
        <v>0.65625</v>
      </c>
      <c r="N681" s="16">
        <v>0.67708333333333326</v>
      </c>
      <c r="O681" s="1">
        <v>1</v>
      </c>
      <c r="P681" s="3">
        <v>0</v>
      </c>
      <c r="Q681" s="3">
        <v>5.0000000000000009</v>
      </c>
      <c r="R681" s="11">
        <v>0.20844907407407409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1.6203703703703703E-4</v>
      </c>
      <c r="AY681" s="4">
        <v>2.0833333333333332E-2</v>
      </c>
      <c r="AZ681" s="4">
        <v>2.0833333333333332E-2</v>
      </c>
      <c r="BA681" s="4">
        <v>2.0833333333333332E-2</v>
      </c>
      <c r="BB681" s="4">
        <v>2.0833333333333332E-2</v>
      </c>
      <c r="BC681" s="4">
        <v>2.0833333333333332E-2</v>
      </c>
      <c r="BD681" s="4">
        <v>2.0833333333333332E-2</v>
      </c>
      <c r="BE681" s="4">
        <v>2.0833333333333332E-2</v>
      </c>
      <c r="BF681" s="4">
        <v>2.0833333333333332E-2</v>
      </c>
      <c r="BG681" s="4">
        <v>2.0833333333333332E-2</v>
      </c>
      <c r="BH681" s="4">
        <v>2.0787037037037038E-2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</row>
    <row r="682" spans="2:66" x14ac:dyDescent="0.25">
      <c r="B682">
        <v>35428</v>
      </c>
      <c r="C682" s="2" t="s">
        <v>737</v>
      </c>
      <c r="D682" s="2">
        <v>44682637</v>
      </c>
      <c r="E682" s="2" t="s">
        <v>32</v>
      </c>
      <c r="F682" s="1" t="s">
        <v>12</v>
      </c>
      <c r="G682" s="1">
        <v>587</v>
      </c>
      <c r="H682" s="1" t="s">
        <v>949</v>
      </c>
      <c r="I682" s="1" t="s">
        <v>924</v>
      </c>
      <c r="J682" s="16">
        <v>0.6875</v>
      </c>
      <c r="K682" s="16">
        <v>0.68725694444444441</v>
      </c>
      <c r="L682" s="16">
        <v>2.0590277777777777E-2</v>
      </c>
      <c r="M682" s="16">
        <v>0.67708333333333337</v>
      </c>
      <c r="N682" s="16">
        <v>0.69791666666666663</v>
      </c>
      <c r="O682" s="1">
        <v>1</v>
      </c>
      <c r="P682" s="3">
        <v>0</v>
      </c>
      <c r="Q682" s="3">
        <v>6</v>
      </c>
      <c r="R682" s="11">
        <v>0.25011574074074078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2.4305555555555552E-4</v>
      </c>
      <c r="AZ682" s="4">
        <v>2.0833333333333332E-2</v>
      </c>
      <c r="BA682" s="4">
        <v>2.0833333333333332E-2</v>
      </c>
      <c r="BB682" s="4">
        <v>2.0833333333333332E-2</v>
      </c>
      <c r="BC682" s="4">
        <v>2.0833333333333332E-2</v>
      </c>
      <c r="BD682" s="4">
        <v>2.0833333333333332E-2</v>
      </c>
      <c r="BE682" s="4">
        <v>2.0833333333333332E-2</v>
      </c>
      <c r="BF682" s="4">
        <v>2.0833333333333332E-2</v>
      </c>
      <c r="BG682" s="4">
        <v>2.0833333333333332E-2</v>
      </c>
      <c r="BH682" s="4">
        <v>2.0833333333333332E-2</v>
      </c>
      <c r="BI682" s="4">
        <v>2.0833333333333332E-2</v>
      </c>
      <c r="BJ682" s="4">
        <v>2.0833333333333332E-2</v>
      </c>
      <c r="BK682" s="4">
        <v>2.0706018518518519E-2</v>
      </c>
      <c r="BL682" s="4">
        <v>0</v>
      </c>
      <c r="BM682" s="4">
        <v>0</v>
      </c>
      <c r="BN682" s="4">
        <v>0</v>
      </c>
    </row>
    <row r="683" spans="2:66" x14ac:dyDescent="0.25">
      <c r="B683">
        <v>34456</v>
      </c>
      <c r="C683" s="2" t="s">
        <v>267</v>
      </c>
      <c r="D683" s="2">
        <v>28514803</v>
      </c>
      <c r="E683" s="2" t="s">
        <v>24</v>
      </c>
      <c r="F683" s="1" t="s">
        <v>3</v>
      </c>
      <c r="G683" s="1">
        <v>914</v>
      </c>
      <c r="H683" s="1" t="s">
        <v>953</v>
      </c>
      <c r="I683" s="1" t="s">
        <v>924</v>
      </c>
      <c r="J683" s="16">
        <v>0.5</v>
      </c>
      <c r="K683" s="16">
        <v>0.51599537037037035</v>
      </c>
      <c r="L683" s="16">
        <v>1.5995370370370368E-2</v>
      </c>
      <c r="M683" s="16">
        <v>0.48958333333333331</v>
      </c>
      <c r="N683" s="16">
        <v>0.51041666666666663</v>
      </c>
      <c r="O683" s="1">
        <v>1</v>
      </c>
      <c r="P683" s="3">
        <v>1</v>
      </c>
      <c r="Q683" s="3">
        <v>6.9999999999999991</v>
      </c>
      <c r="R683" s="11">
        <v>0.28458333333333335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4.8379629629629632E-3</v>
      </c>
      <c r="AR683" s="4">
        <v>2.0833333333333332E-2</v>
      </c>
      <c r="AS683" s="4">
        <v>2.0833333333333332E-2</v>
      </c>
      <c r="AT683" s="4">
        <v>2.0833333333333332E-2</v>
      </c>
      <c r="AU683" s="4">
        <v>2.0833333333333332E-2</v>
      </c>
      <c r="AV683" s="4">
        <v>2.0833333333333332E-2</v>
      </c>
      <c r="AW683" s="4">
        <v>2.0833333333333332E-2</v>
      </c>
      <c r="AX683" s="4">
        <v>2.0833333333333332E-2</v>
      </c>
      <c r="AY683" s="4">
        <v>2.0833333333333332E-2</v>
      </c>
      <c r="AZ683" s="4">
        <v>2.0833333333333332E-2</v>
      </c>
      <c r="BA683" s="4">
        <v>2.0833333333333332E-2</v>
      </c>
      <c r="BB683" s="4">
        <v>2.0833333333333332E-2</v>
      </c>
      <c r="BC683" s="4">
        <v>2.0833333333333332E-2</v>
      </c>
      <c r="BD683" s="4">
        <v>2.0833333333333332E-2</v>
      </c>
      <c r="BE683" s="4">
        <v>8.9120370370370378E-3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</row>
    <row r="684" spans="2:66" x14ac:dyDescent="0.25">
      <c r="B684">
        <v>34288</v>
      </c>
      <c r="C684" s="2" t="s">
        <v>850</v>
      </c>
      <c r="D684" s="2">
        <v>31948842</v>
      </c>
      <c r="E684" s="2" t="s">
        <v>55</v>
      </c>
      <c r="F684" s="1" t="s">
        <v>6</v>
      </c>
      <c r="G684" s="1">
        <v>418</v>
      </c>
      <c r="H684" s="1" t="s">
        <v>934</v>
      </c>
      <c r="I684" s="1" t="s">
        <v>924</v>
      </c>
      <c r="J684" s="16">
        <v>0.375</v>
      </c>
      <c r="K684" s="16">
        <v>0.37951388888888887</v>
      </c>
      <c r="L684" s="16">
        <v>4.5138888888888867E-3</v>
      </c>
      <c r="M684" s="16">
        <v>0.36458333333333331</v>
      </c>
      <c r="N684" s="16">
        <v>0.38541666666666669</v>
      </c>
      <c r="O684" s="1">
        <v>1</v>
      </c>
      <c r="P684" s="3">
        <v>0</v>
      </c>
      <c r="Q684" s="3">
        <v>5.0000000000000009</v>
      </c>
      <c r="R684" s="11">
        <v>0.20847222222222225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1.6319444444444445E-2</v>
      </c>
      <c r="AL684" s="4">
        <v>2.0833333333333332E-2</v>
      </c>
      <c r="AM684" s="4">
        <v>2.0833333333333332E-2</v>
      </c>
      <c r="AN684" s="4">
        <v>2.0833333333333332E-2</v>
      </c>
      <c r="AO684" s="4">
        <v>2.0833333333333332E-2</v>
      </c>
      <c r="AP684" s="4">
        <v>2.0833333333333332E-2</v>
      </c>
      <c r="AQ684" s="4">
        <v>2.0833333333333332E-2</v>
      </c>
      <c r="AR684" s="4">
        <v>2.0833333333333332E-2</v>
      </c>
      <c r="AS684" s="4">
        <v>2.0833333333333332E-2</v>
      </c>
      <c r="AT684" s="4">
        <v>2.0833333333333332E-2</v>
      </c>
      <c r="AU684" s="4">
        <v>4.6527777777777774E-3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</row>
    <row r="685" spans="2:66" x14ac:dyDescent="0.25">
      <c r="B685">
        <v>32931</v>
      </c>
      <c r="C685" s="2" t="s">
        <v>259</v>
      </c>
      <c r="D685" s="2">
        <v>26455752</v>
      </c>
      <c r="E685" s="2" t="s">
        <v>71</v>
      </c>
      <c r="F685" s="1" t="s">
        <v>3</v>
      </c>
      <c r="G685" s="1">
        <v>589</v>
      </c>
      <c r="H685" s="1" t="s">
        <v>942</v>
      </c>
      <c r="I685" s="1" t="s">
        <v>924</v>
      </c>
      <c r="J685" s="16">
        <v>0.25</v>
      </c>
      <c r="K685" s="16">
        <v>0.25006944444444446</v>
      </c>
      <c r="L685" s="16">
        <v>6.9444444444444892E-5</v>
      </c>
      <c r="M685" s="16">
        <v>0.23958333333333334</v>
      </c>
      <c r="N685" s="16">
        <v>0.26041666666666669</v>
      </c>
      <c r="O685" s="1">
        <v>1</v>
      </c>
      <c r="P685" s="3">
        <v>0</v>
      </c>
      <c r="Q685" s="3">
        <v>6</v>
      </c>
      <c r="R685" s="11">
        <v>0.25047453703703704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2.0763888888888887E-2</v>
      </c>
      <c r="AF685" s="4">
        <v>2.0833333333333332E-2</v>
      </c>
      <c r="AG685" s="4">
        <v>2.0833333333333332E-2</v>
      </c>
      <c r="AH685" s="4">
        <v>2.0833333333333332E-2</v>
      </c>
      <c r="AI685" s="4">
        <v>2.0833333333333332E-2</v>
      </c>
      <c r="AJ685" s="4">
        <v>2.0833333333333332E-2</v>
      </c>
      <c r="AK685" s="4">
        <v>2.0833333333333332E-2</v>
      </c>
      <c r="AL685" s="4">
        <v>2.0833333333333332E-2</v>
      </c>
      <c r="AM685" s="4">
        <v>2.0833333333333332E-2</v>
      </c>
      <c r="AN685" s="4">
        <v>2.0833333333333332E-2</v>
      </c>
      <c r="AO685" s="4">
        <v>2.0833333333333332E-2</v>
      </c>
      <c r="AP685" s="4">
        <v>2.0833333333333332E-2</v>
      </c>
      <c r="AQ685" s="4">
        <v>5.4398148148148144E-4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</row>
    <row r="686" spans="2:66" x14ac:dyDescent="0.25">
      <c r="B686">
        <v>33844</v>
      </c>
      <c r="C686" s="2" t="s">
        <v>340</v>
      </c>
      <c r="D686" s="2">
        <v>28874149</v>
      </c>
      <c r="E686" s="2" t="s">
        <v>11</v>
      </c>
      <c r="F686" s="1" t="s">
        <v>9</v>
      </c>
      <c r="G686" s="1">
        <v>909</v>
      </c>
      <c r="H686" s="1" t="s">
        <v>927</v>
      </c>
      <c r="I686" s="1" t="s">
        <v>924</v>
      </c>
      <c r="J686" s="16">
        <v>0.58333333333333337</v>
      </c>
      <c r="K686" s="16">
        <v>0.58347222222222228</v>
      </c>
      <c r="L686" s="16">
        <v>1.3888888888888631E-4</v>
      </c>
      <c r="M686" s="16">
        <v>0.57291666666666674</v>
      </c>
      <c r="N686" s="16">
        <v>0.59375</v>
      </c>
      <c r="O686" s="1">
        <v>1</v>
      </c>
      <c r="P686" s="3">
        <v>0</v>
      </c>
      <c r="Q686" s="3">
        <v>6</v>
      </c>
      <c r="R686" s="11">
        <v>0.23730324074074077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2.0694444444444446E-2</v>
      </c>
      <c r="AV686" s="4">
        <v>2.0833333333333332E-2</v>
      </c>
      <c r="AW686" s="4">
        <v>2.0833333333333332E-2</v>
      </c>
      <c r="AX686" s="4">
        <v>7.1990740740740739E-3</v>
      </c>
      <c r="AY686" s="4">
        <v>2.0833333333333332E-2</v>
      </c>
      <c r="AZ686" s="4">
        <v>2.0833333333333332E-2</v>
      </c>
      <c r="BA686" s="4">
        <v>2.0833333333333332E-2</v>
      </c>
      <c r="BB686" s="4">
        <v>2.0833333333333332E-2</v>
      </c>
      <c r="BC686" s="4">
        <v>2.0833333333333332E-2</v>
      </c>
      <c r="BD686" s="4">
        <v>2.0833333333333332E-2</v>
      </c>
      <c r="BE686" s="4">
        <v>2.0833333333333332E-2</v>
      </c>
      <c r="BF686" s="4">
        <v>2.0833333333333332E-2</v>
      </c>
      <c r="BG686" s="4">
        <v>1.0763888888888889E-3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</row>
    <row r="687" spans="2:66" x14ac:dyDescent="0.25">
      <c r="B687">
        <v>32439</v>
      </c>
      <c r="C687" s="2" t="s">
        <v>164</v>
      </c>
      <c r="D687" s="2">
        <v>36224168</v>
      </c>
      <c r="E687" s="2" t="s">
        <v>47</v>
      </c>
      <c r="F687" s="1" t="s">
        <v>3</v>
      </c>
      <c r="G687" s="1">
        <v>914</v>
      </c>
      <c r="H687" s="1" t="s">
        <v>953</v>
      </c>
      <c r="I687" s="1" t="s">
        <v>924</v>
      </c>
      <c r="J687" s="16">
        <v>0.41666666666666669</v>
      </c>
      <c r="K687" s="16">
        <v>0.41631944444444441</v>
      </c>
      <c r="L687" s="16">
        <v>2.0486111111111111E-2</v>
      </c>
      <c r="M687" s="16">
        <v>0.40625</v>
      </c>
      <c r="N687" s="16">
        <v>0.42708333333333337</v>
      </c>
      <c r="O687" s="1">
        <v>1</v>
      </c>
      <c r="P687" s="3">
        <v>0</v>
      </c>
      <c r="Q687" s="3">
        <v>7</v>
      </c>
      <c r="R687" s="11">
        <v>0.29197916666666668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3.4722222222222224E-4</v>
      </c>
      <c r="AM687" s="4">
        <v>2.0833333333333332E-2</v>
      </c>
      <c r="AN687" s="4">
        <v>2.0833333333333332E-2</v>
      </c>
      <c r="AO687" s="4">
        <v>2.0833333333333332E-2</v>
      </c>
      <c r="AP687" s="4">
        <v>2.0833333333333332E-2</v>
      </c>
      <c r="AQ687" s="4">
        <v>2.0833333333333332E-2</v>
      </c>
      <c r="AR687" s="4">
        <v>2.0833333333333332E-2</v>
      </c>
      <c r="AS687" s="4">
        <v>2.0833333333333332E-2</v>
      </c>
      <c r="AT687" s="4">
        <v>2.0833333333333332E-2</v>
      </c>
      <c r="AU687" s="4">
        <v>2.0833333333333332E-2</v>
      </c>
      <c r="AV687" s="4">
        <v>2.0833333333333332E-2</v>
      </c>
      <c r="AW687" s="4">
        <v>2.0833333333333332E-2</v>
      </c>
      <c r="AX687" s="4">
        <v>2.0833333333333332E-2</v>
      </c>
      <c r="AY687" s="4">
        <v>2.0833333333333332E-2</v>
      </c>
      <c r="AZ687" s="4">
        <v>2.0798611111111111E-2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</row>
    <row r="688" spans="2:66" x14ac:dyDescent="0.25">
      <c r="B688">
        <v>32543</v>
      </c>
      <c r="C688" s="2" t="s">
        <v>561</v>
      </c>
      <c r="D688" s="2">
        <v>31972114</v>
      </c>
      <c r="E688" s="2" t="s">
        <v>99</v>
      </c>
      <c r="F688" s="1" t="s">
        <v>12</v>
      </c>
      <c r="G688" s="1">
        <v>905</v>
      </c>
      <c r="H688" s="1" t="s">
        <v>940</v>
      </c>
      <c r="I688" s="1" t="s">
        <v>924</v>
      </c>
      <c r="J688" s="16">
        <v>0.41666666666666669</v>
      </c>
      <c r="K688" s="16">
        <v>0.41886574074074073</v>
      </c>
      <c r="L688" s="16">
        <v>2.199074074074072E-3</v>
      </c>
      <c r="M688" s="16">
        <v>0.40625</v>
      </c>
      <c r="N688" s="16">
        <v>0.42708333333333337</v>
      </c>
      <c r="O688" s="1">
        <v>1</v>
      </c>
      <c r="P688" s="3">
        <v>0</v>
      </c>
      <c r="Q688" s="3">
        <v>5.9999999999999982</v>
      </c>
      <c r="R688" s="11">
        <v>0.24864583333333337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1.8634259259259257E-2</v>
      </c>
      <c r="AN688" s="4">
        <v>2.0833333333333332E-2</v>
      </c>
      <c r="AO688" s="4">
        <v>2.0833333333333332E-2</v>
      </c>
      <c r="AP688" s="4">
        <v>2.0833333333333332E-2</v>
      </c>
      <c r="AQ688" s="4">
        <v>2.0833333333333332E-2</v>
      </c>
      <c r="AR688" s="4">
        <v>2.0833333333333332E-2</v>
      </c>
      <c r="AS688" s="4">
        <v>2.0833333333333332E-2</v>
      </c>
      <c r="AT688" s="4">
        <v>2.0833333333333332E-2</v>
      </c>
      <c r="AU688" s="4">
        <v>2.0833333333333332E-2</v>
      </c>
      <c r="AV688" s="4">
        <v>2.0833333333333332E-2</v>
      </c>
      <c r="AW688" s="4">
        <v>2.0833333333333332E-2</v>
      </c>
      <c r="AX688" s="4">
        <v>2.0833333333333332E-2</v>
      </c>
      <c r="AY688" s="4">
        <v>8.4490740740740739E-4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</row>
    <row r="689" spans="2:66" x14ac:dyDescent="0.25">
      <c r="B689">
        <v>33559</v>
      </c>
      <c r="C689" s="2" t="s">
        <v>768</v>
      </c>
      <c r="D689" s="2">
        <v>33374642</v>
      </c>
      <c r="E689" s="2" t="s">
        <v>965</v>
      </c>
      <c r="F689" s="1" t="s">
        <v>3</v>
      </c>
      <c r="G689" s="1">
        <v>914</v>
      </c>
      <c r="H689" s="1" t="s">
        <v>953</v>
      </c>
      <c r="I689" s="1" t="s">
        <v>924</v>
      </c>
      <c r="J689" s="16">
        <v>0.35416666666666669</v>
      </c>
      <c r="K689" s="16">
        <v>0.36812500000000004</v>
      </c>
      <c r="L689" s="16">
        <v>1.3958333333333333E-2</v>
      </c>
      <c r="M689" s="16">
        <v>0.34375</v>
      </c>
      <c r="N689" s="16">
        <v>0.36458333333333337</v>
      </c>
      <c r="O689" s="1">
        <v>1</v>
      </c>
      <c r="P689" s="3">
        <v>1</v>
      </c>
      <c r="Q689" s="3">
        <v>5.9999999999999982</v>
      </c>
      <c r="R689" s="11">
        <v>0.25405092592592599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6.875E-3</v>
      </c>
      <c r="AK689" s="4">
        <v>2.0833333333333332E-2</v>
      </c>
      <c r="AL689" s="4">
        <v>2.0833333333333332E-2</v>
      </c>
      <c r="AM689" s="4">
        <v>2.0833333333333332E-2</v>
      </c>
      <c r="AN689" s="4">
        <v>2.0833333333333332E-2</v>
      </c>
      <c r="AO689" s="4">
        <v>2.0833333333333332E-2</v>
      </c>
      <c r="AP689" s="4">
        <v>2.0833333333333332E-2</v>
      </c>
      <c r="AQ689" s="4">
        <v>2.0833333333333332E-2</v>
      </c>
      <c r="AR689" s="4">
        <v>2.0833333333333332E-2</v>
      </c>
      <c r="AS689" s="4">
        <v>2.0833333333333332E-2</v>
      </c>
      <c r="AT689" s="4">
        <v>2.0833333333333332E-2</v>
      </c>
      <c r="AU689" s="4">
        <v>2.0833333333333332E-2</v>
      </c>
      <c r="AV689" s="4">
        <v>1.800925925925926E-2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</row>
    <row r="690" spans="2:66" x14ac:dyDescent="0.25">
      <c r="B690">
        <v>33584</v>
      </c>
      <c r="C690" s="2" t="s">
        <v>715</v>
      </c>
      <c r="D690" s="2">
        <v>30357614</v>
      </c>
      <c r="E690" s="2" t="s">
        <v>71</v>
      </c>
      <c r="F690" s="1" t="s">
        <v>3</v>
      </c>
      <c r="G690" s="1">
        <v>589</v>
      </c>
      <c r="H690" s="1" t="s">
        <v>942</v>
      </c>
      <c r="I690" s="1" t="s">
        <v>924</v>
      </c>
      <c r="J690" s="16">
        <v>0.41666666666666669</v>
      </c>
      <c r="K690" s="16">
        <v>0.41660879629629627</v>
      </c>
      <c r="L690" s="16">
        <v>2.0775462962962961E-2</v>
      </c>
      <c r="M690" s="16">
        <v>0.40625</v>
      </c>
      <c r="N690" s="16">
        <v>0.42708333333333337</v>
      </c>
      <c r="O690" s="1">
        <v>1</v>
      </c>
      <c r="P690" s="3">
        <v>0</v>
      </c>
      <c r="Q690" s="3">
        <v>5.9999999999999982</v>
      </c>
      <c r="R690" s="11">
        <v>0.25067129629629636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5.7870370370370366E-5</v>
      </c>
      <c r="AM690" s="4">
        <v>2.0833333333333332E-2</v>
      </c>
      <c r="AN690" s="4">
        <v>2.0833333333333332E-2</v>
      </c>
      <c r="AO690" s="4">
        <v>2.0833333333333332E-2</v>
      </c>
      <c r="AP690" s="4">
        <v>2.0833333333333332E-2</v>
      </c>
      <c r="AQ690" s="4">
        <v>2.0833333333333332E-2</v>
      </c>
      <c r="AR690" s="4">
        <v>2.0833333333333332E-2</v>
      </c>
      <c r="AS690" s="4">
        <v>2.0833333333333332E-2</v>
      </c>
      <c r="AT690" s="4">
        <v>2.0833333333333332E-2</v>
      </c>
      <c r="AU690" s="4">
        <v>2.0833333333333332E-2</v>
      </c>
      <c r="AV690" s="4">
        <v>2.0833333333333332E-2</v>
      </c>
      <c r="AW690" s="4">
        <v>2.0833333333333332E-2</v>
      </c>
      <c r="AX690" s="4">
        <v>2.0833333333333332E-2</v>
      </c>
      <c r="AY690" s="4">
        <v>6.134259259259259E-4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</row>
    <row r="691" spans="2:66" x14ac:dyDescent="0.25">
      <c r="B691">
        <v>32417</v>
      </c>
      <c r="C691" s="2" t="s">
        <v>336</v>
      </c>
      <c r="D691" s="2">
        <v>27142347</v>
      </c>
      <c r="E691" s="2" t="s">
        <v>24</v>
      </c>
      <c r="F691" s="1" t="s">
        <v>3</v>
      </c>
      <c r="G691" s="1">
        <v>914</v>
      </c>
      <c r="H691" s="1" t="s">
        <v>953</v>
      </c>
      <c r="I691" s="1" t="s">
        <v>924</v>
      </c>
      <c r="J691" s="16">
        <v>0.58333333333333337</v>
      </c>
      <c r="K691" s="16">
        <v>0.58270833333333338</v>
      </c>
      <c r="L691" s="16">
        <v>2.0208333333333332E-2</v>
      </c>
      <c r="M691" s="16">
        <v>0.57291666666666674</v>
      </c>
      <c r="N691" s="16">
        <v>0.59375</v>
      </c>
      <c r="O691" s="1">
        <v>1</v>
      </c>
      <c r="P691" s="3">
        <v>0</v>
      </c>
      <c r="Q691" s="3">
        <v>6</v>
      </c>
      <c r="R691" s="11">
        <v>0.25429398148148152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6.2500000000000001E-4</v>
      </c>
      <c r="AU691" s="4">
        <v>2.0833333333333332E-2</v>
      </c>
      <c r="AV691" s="4">
        <v>2.0833333333333332E-2</v>
      </c>
      <c r="AW691" s="4">
        <v>2.0833333333333332E-2</v>
      </c>
      <c r="AX691" s="4">
        <v>2.0833333333333332E-2</v>
      </c>
      <c r="AY691" s="4">
        <v>2.0833333333333332E-2</v>
      </c>
      <c r="AZ691" s="4">
        <v>2.0833333333333332E-2</v>
      </c>
      <c r="BA691" s="4">
        <v>2.0833333333333332E-2</v>
      </c>
      <c r="BB691" s="4">
        <v>2.0833333333333332E-2</v>
      </c>
      <c r="BC691" s="4">
        <v>2.0833333333333332E-2</v>
      </c>
      <c r="BD691" s="4">
        <v>2.0833333333333332E-2</v>
      </c>
      <c r="BE691" s="4">
        <v>2.0833333333333332E-2</v>
      </c>
      <c r="BF691" s="4">
        <v>2.0833333333333332E-2</v>
      </c>
      <c r="BG691" s="4">
        <v>3.6689814814814814E-3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</row>
    <row r="692" spans="2:66" x14ac:dyDescent="0.25">
      <c r="B692">
        <v>34407</v>
      </c>
      <c r="C692" s="2" t="s">
        <v>767</v>
      </c>
      <c r="D692" s="2">
        <v>33050684</v>
      </c>
      <c r="E692" s="2" t="s">
        <v>22</v>
      </c>
      <c r="F692" s="1" t="s">
        <v>3</v>
      </c>
      <c r="G692" s="1">
        <v>918</v>
      </c>
      <c r="H692" s="1" t="s">
        <v>935</v>
      </c>
      <c r="I692" s="1" t="s">
        <v>924</v>
      </c>
      <c r="J692" s="16">
        <v>0.33333333333333331</v>
      </c>
      <c r="K692" s="16">
        <v>0.333125</v>
      </c>
      <c r="L692" s="16">
        <v>2.0624999999999998E-2</v>
      </c>
      <c r="M692" s="16">
        <v>0.32291666666666663</v>
      </c>
      <c r="N692" s="16">
        <v>0.34375</v>
      </c>
      <c r="O692" s="1">
        <v>1</v>
      </c>
      <c r="P692" s="3">
        <v>0</v>
      </c>
      <c r="Q692" s="3">
        <v>6.0000000000000018</v>
      </c>
      <c r="R692" s="11">
        <v>0.2512152777777778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2.0833333333333335E-4</v>
      </c>
      <c r="AI692" s="4">
        <v>2.0833333333333332E-2</v>
      </c>
      <c r="AJ692" s="4">
        <v>2.0833333333333332E-2</v>
      </c>
      <c r="AK692" s="4">
        <v>2.0833333333333332E-2</v>
      </c>
      <c r="AL692" s="4">
        <v>2.0833333333333332E-2</v>
      </c>
      <c r="AM692" s="4">
        <v>2.0833333333333332E-2</v>
      </c>
      <c r="AN692" s="4">
        <v>2.0833333333333332E-2</v>
      </c>
      <c r="AO692" s="4">
        <v>2.0833333333333332E-2</v>
      </c>
      <c r="AP692" s="4">
        <v>2.0833333333333332E-2</v>
      </c>
      <c r="AQ692" s="4">
        <v>2.0833333333333332E-2</v>
      </c>
      <c r="AR692" s="4">
        <v>2.0833333333333332E-2</v>
      </c>
      <c r="AS692" s="4">
        <v>2.0833333333333332E-2</v>
      </c>
      <c r="AT692" s="4">
        <v>2.0833333333333332E-2</v>
      </c>
      <c r="AU692" s="4">
        <v>1.0069444444444444E-3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</row>
    <row r="693" spans="2:66" x14ac:dyDescent="0.25">
      <c r="B693">
        <v>34934</v>
      </c>
      <c r="C693" s="2" t="s">
        <v>111</v>
      </c>
      <c r="D693" s="2">
        <v>38491199</v>
      </c>
      <c r="E693" s="2" t="s">
        <v>71</v>
      </c>
      <c r="F693" s="1" t="s">
        <v>3</v>
      </c>
      <c r="G693" s="1">
        <v>589</v>
      </c>
      <c r="H693" s="1" t="s">
        <v>942</v>
      </c>
      <c r="I693" s="1" t="s">
        <v>924</v>
      </c>
      <c r="J693" s="16">
        <v>0.33333333333333331</v>
      </c>
      <c r="K693" s="16">
        <v>0.32733796296296297</v>
      </c>
      <c r="L693" s="16">
        <v>1.4837962962962963E-2</v>
      </c>
      <c r="M693" s="16">
        <v>0.32291666666666663</v>
      </c>
      <c r="N693" s="16">
        <v>0.34375</v>
      </c>
      <c r="O693" s="1">
        <v>1</v>
      </c>
      <c r="P693" s="3">
        <v>0</v>
      </c>
      <c r="Q693" s="3">
        <v>5</v>
      </c>
      <c r="R693" s="11">
        <v>0.2146875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5.9953703703703697E-3</v>
      </c>
      <c r="AI693" s="4">
        <v>2.0833333333333332E-2</v>
      </c>
      <c r="AJ693" s="4">
        <v>2.0833333333333332E-2</v>
      </c>
      <c r="AK693" s="4">
        <v>2.0833333333333332E-2</v>
      </c>
      <c r="AL693" s="4">
        <v>2.0833333333333332E-2</v>
      </c>
      <c r="AM693" s="4">
        <v>2.0833333333333332E-2</v>
      </c>
      <c r="AN693" s="4">
        <v>2.0833333333333332E-2</v>
      </c>
      <c r="AO693" s="4">
        <v>2.0833333333333332E-2</v>
      </c>
      <c r="AP693" s="4">
        <v>2.0833333333333332E-2</v>
      </c>
      <c r="AQ693" s="4">
        <v>2.0833333333333332E-2</v>
      </c>
      <c r="AR693" s="4">
        <v>2.0833333333333332E-2</v>
      </c>
      <c r="AS693" s="4">
        <v>3.5879629629629635E-4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</row>
    <row r="694" spans="2:66" x14ac:dyDescent="0.25">
      <c r="B694">
        <v>32612</v>
      </c>
      <c r="C694" s="2" t="s">
        <v>774</v>
      </c>
      <c r="D694" s="2">
        <v>33937945</v>
      </c>
      <c r="E694" s="2" t="s">
        <v>103</v>
      </c>
      <c r="F694" s="1" t="s">
        <v>12</v>
      </c>
      <c r="G694" s="1">
        <v>590</v>
      </c>
      <c r="H694" s="1" t="s">
        <v>928</v>
      </c>
      <c r="I694" s="1" t="s">
        <v>924</v>
      </c>
      <c r="J694" s="16">
        <v>0.625</v>
      </c>
      <c r="K694" s="16">
        <v>0.6267476851851852</v>
      </c>
      <c r="L694" s="16">
        <v>1.7476851851851855E-3</v>
      </c>
      <c r="M694" s="16">
        <v>0.61458333333333337</v>
      </c>
      <c r="N694" s="16">
        <v>0.63541666666666663</v>
      </c>
      <c r="O694" s="1">
        <v>1</v>
      </c>
      <c r="P694" s="3">
        <v>0</v>
      </c>
      <c r="Q694" s="3">
        <v>6</v>
      </c>
      <c r="R694" s="11">
        <v>0.25202546296296302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1.9085648148148147E-2</v>
      </c>
      <c r="AX694" s="4">
        <v>2.0833333333333332E-2</v>
      </c>
      <c r="AY694" s="4">
        <v>2.0833333333333332E-2</v>
      </c>
      <c r="AZ694" s="4">
        <v>2.0833333333333332E-2</v>
      </c>
      <c r="BA694" s="4">
        <v>2.0833333333333332E-2</v>
      </c>
      <c r="BB694" s="4">
        <v>2.0833333333333332E-2</v>
      </c>
      <c r="BC694" s="4">
        <v>2.0833333333333332E-2</v>
      </c>
      <c r="BD694" s="4">
        <v>2.0833333333333332E-2</v>
      </c>
      <c r="BE694" s="4">
        <v>2.0833333333333332E-2</v>
      </c>
      <c r="BF694" s="4">
        <v>2.0833333333333332E-2</v>
      </c>
      <c r="BG694" s="4">
        <v>2.0833333333333332E-2</v>
      </c>
      <c r="BH694" s="4">
        <v>2.0833333333333332E-2</v>
      </c>
      <c r="BI694" s="4">
        <v>3.7731481481481483E-3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</row>
    <row r="695" spans="2:66" x14ac:dyDescent="0.25">
      <c r="B695">
        <v>34042</v>
      </c>
      <c r="C695" s="2" t="s">
        <v>615</v>
      </c>
      <c r="D695" s="2">
        <v>30380578</v>
      </c>
      <c r="E695" s="2" t="s">
        <v>99</v>
      </c>
      <c r="F695" s="1" t="s">
        <v>12</v>
      </c>
      <c r="G695" s="1">
        <v>905</v>
      </c>
      <c r="H695" s="1" t="s">
        <v>940</v>
      </c>
      <c r="I695" s="1" t="s">
        <v>924</v>
      </c>
      <c r="J695" s="16">
        <v>0.45833333333333331</v>
      </c>
      <c r="K695" s="16">
        <v>0.45636574074074077</v>
      </c>
      <c r="L695" s="16">
        <v>1.8865740740740738E-2</v>
      </c>
      <c r="M695" s="16">
        <v>0.44791666666666663</v>
      </c>
      <c r="N695" s="16">
        <v>0.46875</v>
      </c>
      <c r="O695" s="1">
        <v>1</v>
      </c>
      <c r="P695" s="3">
        <v>0</v>
      </c>
      <c r="Q695" s="3">
        <v>5</v>
      </c>
      <c r="R695" s="11">
        <v>0.21060185185185187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1.9675925925925928E-3</v>
      </c>
      <c r="AO695" s="4">
        <v>2.0833333333333332E-2</v>
      </c>
      <c r="AP695" s="4">
        <v>2.0833333333333332E-2</v>
      </c>
      <c r="AQ695" s="4">
        <v>2.0833333333333332E-2</v>
      </c>
      <c r="AR695" s="4">
        <v>2.0833333333333332E-2</v>
      </c>
      <c r="AS695" s="4">
        <v>2.0833333333333332E-2</v>
      </c>
      <c r="AT695" s="4">
        <v>2.0833333333333332E-2</v>
      </c>
      <c r="AU695" s="4">
        <v>2.0833333333333332E-2</v>
      </c>
      <c r="AV695" s="4">
        <v>2.0833333333333332E-2</v>
      </c>
      <c r="AW695" s="4">
        <v>2.0833333333333332E-2</v>
      </c>
      <c r="AX695" s="4">
        <v>2.0833333333333332E-2</v>
      </c>
      <c r="AY695" s="4">
        <v>3.0092592592592595E-4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</row>
    <row r="696" spans="2:66" x14ac:dyDescent="0.25">
      <c r="B696">
        <v>32458</v>
      </c>
      <c r="C696" s="2" t="s">
        <v>587</v>
      </c>
      <c r="D696" s="2">
        <v>36368024</v>
      </c>
      <c r="E696" s="2" t="s">
        <v>73</v>
      </c>
      <c r="F696" s="1" t="s">
        <v>12</v>
      </c>
      <c r="G696" s="1">
        <v>589</v>
      </c>
      <c r="H696" s="1" t="s">
        <v>942</v>
      </c>
      <c r="I696" s="1" t="s">
        <v>924</v>
      </c>
      <c r="J696" s="16">
        <v>0</v>
      </c>
      <c r="K696" s="16">
        <v>1.6319444444444442E-2</v>
      </c>
      <c r="L696" s="16">
        <v>1.6319444444444442E-2</v>
      </c>
      <c r="M696" s="16">
        <v>-1.0416666666666666E-2</v>
      </c>
      <c r="N696" s="16">
        <v>1.0416666666666666E-2</v>
      </c>
      <c r="O696" s="1">
        <v>1</v>
      </c>
      <c r="P696" s="3">
        <v>1</v>
      </c>
      <c r="Q696" s="3">
        <v>6</v>
      </c>
      <c r="R696" s="11">
        <v>0.2345601851851852</v>
      </c>
      <c r="S696" s="4">
        <v>4.5138888888888893E-3</v>
      </c>
      <c r="T696" s="4">
        <v>2.0833333333333332E-2</v>
      </c>
      <c r="U696" s="4">
        <v>2.0833333333333332E-2</v>
      </c>
      <c r="V696" s="4">
        <v>2.0833333333333332E-2</v>
      </c>
      <c r="W696" s="4">
        <v>2.0833333333333332E-2</v>
      </c>
      <c r="X696" s="4">
        <v>2.0833333333333332E-2</v>
      </c>
      <c r="Y696" s="4">
        <v>2.0833333333333332E-2</v>
      </c>
      <c r="Z696" s="4">
        <v>2.0833333333333332E-2</v>
      </c>
      <c r="AA696" s="4">
        <v>2.0833333333333332E-2</v>
      </c>
      <c r="AB696" s="4">
        <v>2.0833333333333332E-2</v>
      </c>
      <c r="AC696" s="4">
        <v>2.0833333333333332E-2</v>
      </c>
      <c r="AD696" s="4">
        <v>2.0833333333333332E-2</v>
      </c>
      <c r="AE696" s="4">
        <v>8.7962962962962962E-4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</row>
    <row r="697" spans="2:66" x14ac:dyDescent="0.25">
      <c r="B697">
        <v>33278</v>
      </c>
      <c r="C697" s="2" t="s">
        <v>792</v>
      </c>
      <c r="D697" s="2">
        <v>36802101</v>
      </c>
      <c r="E697" s="2" t="s">
        <v>69</v>
      </c>
      <c r="F697" s="1" t="s">
        <v>6</v>
      </c>
      <c r="G697" s="1">
        <v>417</v>
      </c>
      <c r="H697" s="1" t="s">
        <v>934</v>
      </c>
      <c r="I697" s="1" t="s">
        <v>924</v>
      </c>
      <c r="J697" s="16">
        <v>0.375</v>
      </c>
      <c r="K697" s="16">
        <v>0.37638888888888888</v>
      </c>
      <c r="L697" s="16">
        <v>1.3888888888888874E-3</v>
      </c>
      <c r="M697" s="16">
        <v>0.36458333333333331</v>
      </c>
      <c r="N697" s="16">
        <v>0.38541666666666669</v>
      </c>
      <c r="O697" s="1">
        <v>1</v>
      </c>
      <c r="P697" s="3">
        <v>0</v>
      </c>
      <c r="Q697" s="3">
        <v>3.9999999999999991</v>
      </c>
      <c r="R697" s="11">
        <v>0.16290509259259259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1.9444444444444445E-2</v>
      </c>
      <c r="AL697" s="4">
        <v>2.0833333333333332E-2</v>
      </c>
      <c r="AM697" s="4">
        <v>2.0833333333333332E-2</v>
      </c>
      <c r="AN697" s="4">
        <v>2.0833333333333332E-2</v>
      </c>
      <c r="AO697" s="4">
        <v>2.0833333333333332E-2</v>
      </c>
      <c r="AP697" s="4">
        <v>2.0833333333333332E-2</v>
      </c>
      <c r="AQ697" s="4">
        <v>1.8043981481481484E-2</v>
      </c>
      <c r="AR697" s="4">
        <v>2.0833333333333332E-2</v>
      </c>
      <c r="AS697" s="4">
        <v>4.1666666666666669E-4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</row>
    <row r="698" spans="2:66" x14ac:dyDescent="0.25">
      <c r="B698">
        <v>35302</v>
      </c>
      <c r="C698" s="2" t="s">
        <v>491</v>
      </c>
      <c r="D698" s="2">
        <v>32855224</v>
      </c>
      <c r="E698" s="2" t="s">
        <v>11</v>
      </c>
      <c r="F698" s="1" t="s">
        <v>12</v>
      </c>
      <c r="G698" s="1">
        <v>909</v>
      </c>
      <c r="H698" s="1" t="s">
        <v>927</v>
      </c>
      <c r="I698" s="1" t="s">
        <v>924</v>
      </c>
      <c r="J698" s="16">
        <v>0.6875</v>
      </c>
      <c r="K698" s="16">
        <v>0.68812499999999999</v>
      </c>
      <c r="L698" s="16">
        <v>6.2500000000000056E-4</v>
      </c>
      <c r="M698" s="16">
        <v>0.67708333333333337</v>
      </c>
      <c r="N698" s="16">
        <v>0.69791666666666663</v>
      </c>
      <c r="O698" s="1">
        <v>1</v>
      </c>
      <c r="P698" s="3">
        <v>0</v>
      </c>
      <c r="Q698" s="3">
        <v>6</v>
      </c>
      <c r="R698" s="11">
        <v>0.24946759259259263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2.0208333333333335E-2</v>
      </c>
      <c r="BA698" s="4">
        <v>2.0833333333333332E-2</v>
      </c>
      <c r="BB698" s="4">
        <v>2.0833333333333332E-2</v>
      </c>
      <c r="BC698" s="4">
        <v>2.0833333333333332E-2</v>
      </c>
      <c r="BD698" s="4">
        <v>2.0833333333333332E-2</v>
      </c>
      <c r="BE698" s="4">
        <v>2.0833333333333332E-2</v>
      </c>
      <c r="BF698" s="4">
        <v>2.0833333333333332E-2</v>
      </c>
      <c r="BG698" s="4">
        <v>2.0833333333333332E-2</v>
      </c>
      <c r="BH698" s="4">
        <v>2.0833333333333332E-2</v>
      </c>
      <c r="BI698" s="4">
        <v>2.0833333333333332E-2</v>
      </c>
      <c r="BJ698" s="4">
        <v>2.0833333333333332E-2</v>
      </c>
      <c r="BK698" s="4">
        <v>2.0833333333333332E-2</v>
      </c>
      <c r="BL698" s="4">
        <v>9.2592592592592588E-5</v>
      </c>
      <c r="BM698" s="4">
        <v>0</v>
      </c>
      <c r="BN698" s="4">
        <v>0</v>
      </c>
    </row>
    <row r="699" spans="2:66" x14ac:dyDescent="0.25">
      <c r="B699">
        <v>33266</v>
      </c>
      <c r="C699" s="2" t="s">
        <v>407</v>
      </c>
      <c r="D699" s="2">
        <v>41649420</v>
      </c>
      <c r="E699" s="2" t="s">
        <v>30</v>
      </c>
      <c r="F699" s="1" t="s">
        <v>3</v>
      </c>
      <c r="G699" s="1">
        <v>923</v>
      </c>
      <c r="H699" s="1" t="s">
        <v>931</v>
      </c>
      <c r="I699" s="1" t="s">
        <v>924</v>
      </c>
      <c r="J699" s="16">
        <v>0.29166666666666669</v>
      </c>
      <c r="K699" s="16">
        <v>0.29219907407407408</v>
      </c>
      <c r="L699" s="16">
        <v>5.3240740740740505E-4</v>
      </c>
      <c r="M699" s="16">
        <v>0.28125</v>
      </c>
      <c r="N699" s="16">
        <v>0.30208333333333337</v>
      </c>
      <c r="O699" s="1">
        <v>1</v>
      </c>
      <c r="P699" s="3">
        <v>0</v>
      </c>
      <c r="Q699" s="3">
        <v>5.9999999999999982</v>
      </c>
      <c r="R699" s="11">
        <v>0.25070601851851854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2.0300925925925927E-2</v>
      </c>
      <c r="AH699" s="4">
        <v>2.0833333333333332E-2</v>
      </c>
      <c r="AI699" s="4">
        <v>2.0833333333333332E-2</v>
      </c>
      <c r="AJ699" s="4">
        <v>2.0833333333333332E-2</v>
      </c>
      <c r="AK699" s="4">
        <v>2.0833333333333332E-2</v>
      </c>
      <c r="AL699" s="4">
        <v>2.0833333333333332E-2</v>
      </c>
      <c r="AM699" s="4">
        <v>2.0833333333333332E-2</v>
      </c>
      <c r="AN699" s="4">
        <v>2.0833333333333332E-2</v>
      </c>
      <c r="AO699" s="4">
        <v>2.0833333333333332E-2</v>
      </c>
      <c r="AP699" s="4">
        <v>2.0833333333333332E-2</v>
      </c>
      <c r="AQ699" s="4">
        <v>2.0833333333333332E-2</v>
      </c>
      <c r="AR699" s="4">
        <v>2.0833333333333332E-2</v>
      </c>
      <c r="AS699" s="4">
        <v>1.238425925925926E-3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</row>
    <row r="700" spans="2:66" x14ac:dyDescent="0.25">
      <c r="B700">
        <v>33047</v>
      </c>
      <c r="C700" s="2" t="s">
        <v>875</v>
      </c>
      <c r="D700" s="2">
        <v>34910779</v>
      </c>
      <c r="E700" s="2" t="s">
        <v>965</v>
      </c>
      <c r="F700" s="1" t="s">
        <v>3</v>
      </c>
      <c r="G700" s="1">
        <v>914</v>
      </c>
      <c r="H700" s="1" t="s">
        <v>953</v>
      </c>
      <c r="I700" s="1" t="s">
        <v>924</v>
      </c>
      <c r="J700" s="16">
        <v>0.39583333333333331</v>
      </c>
      <c r="K700" s="16">
        <v>0.39694444444444443</v>
      </c>
      <c r="L700" s="16">
        <v>1.1111111111111113E-3</v>
      </c>
      <c r="M700" s="16">
        <v>0.38541666666666663</v>
      </c>
      <c r="N700" s="16">
        <v>0.40625</v>
      </c>
      <c r="O700" s="1">
        <v>1</v>
      </c>
      <c r="P700" s="3">
        <v>0</v>
      </c>
      <c r="Q700" s="3">
        <v>6.0000000000000018</v>
      </c>
      <c r="R700" s="11">
        <v>0.25233796296296296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1.9722222222222221E-2</v>
      </c>
      <c r="AM700" s="4">
        <v>2.0833333333333332E-2</v>
      </c>
      <c r="AN700" s="4">
        <v>2.0833333333333332E-2</v>
      </c>
      <c r="AO700" s="4">
        <v>2.0833333333333332E-2</v>
      </c>
      <c r="AP700" s="4">
        <v>2.0833333333333332E-2</v>
      </c>
      <c r="AQ700" s="4">
        <v>2.0833333333333332E-2</v>
      </c>
      <c r="AR700" s="4">
        <v>2.0833333333333332E-2</v>
      </c>
      <c r="AS700" s="4">
        <v>2.0833333333333332E-2</v>
      </c>
      <c r="AT700" s="4">
        <v>2.0833333333333332E-2</v>
      </c>
      <c r="AU700" s="4">
        <v>2.0833333333333332E-2</v>
      </c>
      <c r="AV700" s="4">
        <v>2.0833333333333332E-2</v>
      </c>
      <c r="AW700" s="4">
        <v>2.0833333333333332E-2</v>
      </c>
      <c r="AX700" s="4">
        <v>3.4490740740740745E-3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</row>
    <row r="701" spans="2:66" x14ac:dyDescent="0.25">
      <c r="B701">
        <v>34354</v>
      </c>
      <c r="C701" s="2" t="s">
        <v>128</v>
      </c>
      <c r="D701" s="2">
        <v>34287217</v>
      </c>
      <c r="E701" s="2" t="s">
        <v>26</v>
      </c>
      <c r="F701" s="1" t="s">
        <v>3</v>
      </c>
      <c r="G701" s="1">
        <v>914</v>
      </c>
      <c r="H701" s="1" t="s">
        <v>953</v>
      </c>
      <c r="I701" s="1" t="s">
        <v>924</v>
      </c>
      <c r="J701" s="16">
        <v>0.83333333333333337</v>
      </c>
      <c r="K701" s="16">
        <v>0.83712962962962967</v>
      </c>
      <c r="L701" s="16">
        <v>3.7962962962962941E-3</v>
      </c>
      <c r="M701" s="16">
        <v>0.82291666666666674</v>
      </c>
      <c r="N701" s="16">
        <v>0.84375</v>
      </c>
      <c r="O701" s="1" t="s">
        <v>978</v>
      </c>
      <c r="P701" s="3" t="s">
        <v>978</v>
      </c>
      <c r="Q701" s="3" t="s">
        <v>979</v>
      </c>
      <c r="R701" s="11">
        <v>0.16287037037037036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1.7037037037037038E-2</v>
      </c>
      <c r="BH701" s="4">
        <v>2.0833333333333332E-2</v>
      </c>
      <c r="BI701" s="4">
        <v>2.0833333333333332E-2</v>
      </c>
      <c r="BJ701" s="4">
        <v>2.0833333333333332E-2</v>
      </c>
      <c r="BK701" s="4">
        <v>2.0833333333333332E-2</v>
      </c>
      <c r="BL701" s="4">
        <v>2.0833333333333332E-2</v>
      </c>
      <c r="BM701" s="4">
        <v>2.0833333333333332E-2</v>
      </c>
      <c r="BN701" s="4">
        <v>2.0833333333333332E-2</v>
      </c>
    </row>
    <row r="702" spans="2:66" x14ac:dyDescent="0.25">
      <c r="B702">
        <v>35167</v>
      </c>
      <c r="C702" s="2" t="s">
        <v>673</v>
      </c>
      <c r="D702" s="2">
        <v>34287104</v>
      </c>
      <c r="E702" s="2" t="s">
        <v>61</v>
      </c>
      <c r="F702" s="1" t="s">
        <v>3</v>
      </c>
      <c r="G702" s="1">
        <v>925</v>
      </c>
      <c r="H702" s="1" t="s">
        <v>931</v>
      </c>
      <c r="I702" s="1" t="s">
        <v>924</v>
      </c>
      <c r="J702" s="16">
        <v>0.41666666666666669</v>
      </c>
      <c r="K702" s="16">
        <v>0.41615740740740736</v>
      </c>
      <c r="L702" s="16">
        <v>2.0324074074074074E-2</v>
      </c>
      <c r="M702" s="16">
        <v>0.40625</v>
      </c>
      <c r="N702" s="16">
        <v>0.42708333333333337</v>
      </c>
      <c r="O702" s="1">
        <v>1</v>
      </c>
      <c r="P702" s="3">
        <v>0</v>
      </c>
      <c r="Q702" s="3">
        <v>5.9999999999999982</v>
      </c>
      <c r="R702" s="11">
        <v>0.25033564814814818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5.0925925925925921E-4</v>
      </c>
      <c r="AM702" s="4">
        <v>2.0833333333333332E-2</v>
      </c>
      <c r="AN702" s="4">
        <v>2.0833333333333332E-2</v>
      </c>
      <c r="AO702" s="4">
        <v>2.0833333333333332E-2</v>
      </c>
      <c r="AP702" s="4">
        <v>2.0833333333333332E-2</v>
      </c>
      <c r="AQ702" s="4">
        <v>2.0833333333333332E-2</v>
      </c>
      <c r="AR702" s="4">
        <v>2.0833333333333332E-2</v>
      </c>
      <c r="AS702" s="4">
        <v>2.0833333333333332E-2</v>
      </c>
      <c r="AT702" s="4">
        <v>2.0833333333333332E-2</v>
      </c>
      <c r="AU702" s="4">
        <v>2.0833333333333332E-2</v>
      </c>
      <c r="AV702" s="4">
        <v>2.0833333333333332E-2</v>
      </c>
      <c r="AW702" s="4">
        <v>2.0833333333333332E-2</v>
      </c>
      <c r="AX702" s="4">
        <v>2.0659722222222222E-2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</row>
    <row r="703" spans="2:66" x14ac:dyDescent="0.25">
      <c r="B703">
        <v>33961</v>
      </c>
      <c r="C703" s="2" t="s">
        <v>410</v>
      </c>
      <c r="D703" s="2">
        <v>42605902</v>
      </c>
      <c r="E703" s="2" t="s">
        <v>66</v>
      </c>
      <c r="F703" s="1" t="s">
        <v>6</v>
      </c>
      <c r="G703" s="1">
        <v>918</v>
      </c>
      <c r="H703" s="1" t="s">
        <v>935</v>
      </c>
      <c r="I703" s="1" t="s">
        <v>924</v>
      </c>
      <c r="J703" s="16">
        <v>0.79166666666666663</v>
      </c>
      <c r="K703" s="16">
        <v>0.79230324074074066</v>
      </c>
      <c r="L703" s="16">
        <v>6.3657407407407413E-4</v>
      </c>
      <c r="M703" s="16">
        <v>0.78125</v>
      </c>
      <c r="N703" s="16">
        <v>0.80208333333333326</v>
      </c>
      <c r="O703" s="1" t="s">
        <v>978</v>
      </c>
      <c r="P703" s="3" t="s">
        <v>978</v>
      </c>
      <c r="Q703" s="3" t="s">
        <v>979</v>
      </c>
      <c r="R703" s="11">
        <v>0.20769675925925926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2.0196759259259258E-2</v>
      </c>
      <c r="BF703" s="4">
        <v>2.0833333333333332E-2</v>
      </c>
      <c r="BG703" s="4">
        <v>2.0833333333333332E-2</v>
      </c>
      <c r="BH703" s="4">
        <v>2.0833333333333332E-2</v>
      </c>
      <c r="BI703" s="4">
        <v>2.0833333333333332E-2</v>
      </c>
      <c r="BJ703" s="4">
        <v>2.0833333333333332E-2</v>
      </c>
      <c r="BK703" s="4">
        <v>2.0833333333333332E-2</v>
      </c>
      <c r="BL703" s="4">
        <v>2.0833333333333332E-2</v>
      </c>
      <c r="BM703" s="4">
        <v>2.0833333333333332E-2</v>
      </c>
      <c r="BN703" s="4">
        <v>2.0833333333333332E-2</v>
      </c>
    </row>
    <row r="704" spans="2:66" x14ac:dyDescent="0.25">
      <c r="B704">
        <v>34695</v>
      </c>
      <c r="C704" s="2" t="s">
        <v>543</v>
      </c>
      <c r="D704" s="2">
        <v>37703830</v>
      </c>
      <c r="E704" s="2" t="s">
        <v>11</v>
      </c>
      <c r="F704" s="1" t="s">
        <v>12</v>
      </c>
      <c r="G704" s="1">
        <v>909</v>
      </c>
      <c r="H704" s="1" t="s">
        <v>927</v>
      </c>
      <c r="I704" s="1" t="s">
        <v>924</v>
      </c>
      <c r="J704" s="16">
        <v>0.79166666666666663</v>
      </c>
      <c r="K704" s="16">
        <v>2.0023148148148148E-2</v>
      </c>
      <c r="L704" s="16">
        <v>2.0023148148148148E-2</v>
      </c>
      <c r="M704" s="16">
        <v>0.78125</v>
      </c>
      <c r="N704" s="16">
        <v>0.80208333333333326</v>
      </c>
      <c r="O704" s="1" t="s">
        <v>978</v>
      </c>
      <c r="P704" s="3" t="s">
        <v>978</v>
      </c>
      <c r="Q704" s="3" t="s">
        <v>979</v>
      </c>
      <c r="R704" s="11">
        <v>0.20695601851851853</v>
      </c>
      <c r="S704" s="4">
        <v>8.1018518518518516E-4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2.0509259259259258E-2</v>
      </c>
      <c r="BF704" s="4">
        <v>2.0833333333333332E-2</v>
      </c>
      <c r="BG704" s="4">
        <v>2.0833333333333332E-2</v>
      </c>
      <c r="BH704" s="4">
        <v>2.0833333333333332E-2</v>
      </c>
      <c r="BI704" s="4">
        <v>2.0833333333333332E-2</v>
      </c>
      <c r="BJ704" s="4">
        <v>1.8969907407407408E-2</v>
      </c>
      <c r="BK704" s="4">
        <v>2.0833333333333332E-2</v>
      </c>
      <c r="BL704" s="4">
        <v>2.0833333333333332E-2</v>
      </c>
      <c r="BM704" s="4">
        <v>2.0833333333333332E-2</v>
      </c>
      <c r="BN704" s="4">
        <v>2.0833333333333332E-2</v>
      </c>
    </row>
    <row r="705" spans="2:66" x14ac:dyDescent="0.25">
      <c r="B705">
        <v>33795</v>
      </c>
      <c r="C705" s="2" t="s">
        <v>633</v>
      </c>
      <c r="D705" s="2">
        <v>41414268</v>
      </c>
      <c r="E705" s="2" t="s">
        <v>196</v>
      </c>
      <c r="F705" s="1" t="s">
        <v>9</v>
      </c>
      <c r="G705" s="1">
        <v>909</v>
      </c>
      <c r="H705" s="1" t="s">
        <v>927</v>
      </c>
      <c r="I705" s="1" t="s">
        <v>924</v>
      </c>
      <c r="J705" s="16">
        <v>0.66666666666666663</v>
      </c>
      <c r="K705" s="16">
        <v>0.68193287037037031</v>
      </c>
      <c r="L705" s="16">
        <v>1.5266203703703702E-2</v>
      </c>
      <c r="M705" s="16">
        <v>0.65625</v>
      </c>
      <c r="N705" s="16">
        <v>0.67708333333333326</v>
      </c>
      <c r="O705" s="1">
        <v>1</v>
      </c>
      <c r="P705" s="3">
        <v>1</v>
      </c>
      <c r="Q705" s="3">
        <v>5.0000000000000009</v>
      </c>
      <c r="R705" s="11">
        <v>0.17900462962962962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5.5671296296296302E-3</v>
      </c>
      <c r="AZ705" s="4">
        <v>2.0833333333333332E-2</v>
      </c>
      <c r="BA705" s="4">
        <v>2.0833333333333332E-2</v>
      </c>
      <c r="BB705" s="4">
        <v>1.5925925925925927E-2</v>
      </c>
      <c r="BC705" s="4">
        <v>1.1620370370370371E-2</v>
      </c>
      <c r="BD705" s="4">
        <v>2.0833333333333332E-2</v>
      </c>
      <c r="BE705" s="4">
        <v>2.0833333333333332E-2</v>
      </c>
      <c r="BF705" s="4">
        <v>2.0833333333333332E-2</v>
      </c>
      <c r="BG705" s="4">
        <v>2.0833333333333332E-2</v>
      </c>
      <c r="BH705" s="4">
        <v>2.0833333333333332E-2</v>
      </c>
      <c r="BI705" s="4">
        <v>5.7870370370370366E-5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</row>
    <row r="706" spans="2:66" x14ac:dyDescent="0.25">
      <c r="B706">
        <v>33062</v>
      </c>
      <c r="C706" s="2" t="s">
        <v>802</v>
      </c>
      <c r="D706" s="2">
        <v>30159151</v>
      </c>
      <c r="E706" s="2" t="s">
        <v>151</v>
      </c>
      <c r="F706" s="1" t="s">
        <v>12</v>
      </c>
      <c r="G706" s="1">
        <v>589</v>
      </c>
      <c r="H706" s="1" t="s">
        <v>942</v>
      </c>
      <c r="I706" s="1" t="s">
        <v>924</v>
      </c>
      <c r="J706" s="16">
        <v>0.33333333333333331</v>
      </c>
      <c r="K706" s="16">
        <v>0.33055555555555555</v>
      </c>
      <c r="L706" s="16">
        <v>1.8055555555555554E-2</v>
      </c>
      <c r="M706" s="16">
        <v>0.32291666666666663</v>
      </c>
      <c r="N706" s="16">
        <v>0.34375</v>
      </c>
      <c r="O706" s="1">
        <v>1</v>
      </c>
      <c r="P706" s="3">
        <v>0</v>
      </c>
      <c r="Q706" s="3">
        <v>6.0000000000000018</v>
      </c>
      <c r="R706" s="11">
        <v>0.25178240740740743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2.7777777777777779E-3</v>
      </c>
      <c r="AI706" s="4">
        <v>2.0833333333333332E-2</v>
      </c>
      <c r="AJ706" s="4">
        <v>2.0833333333333332E-2</v>
      </c>
      <c r="AK706" s="4">
        <v>2.0833333333333332E-2</v>
      </c>
      <c r="AL706" s="4">
        <v>2.0833333333333332E-2</v>
      </c>
      <c r="AM706" s="4">
        <v>2.0833333333333332E-2</v>
      </c>
      <c r="AN706" s="4">
        <v>2.0833333333333332E-2</v>
      </c>
      <c r="AO706" s="4">
        <v>2.0833333333333332E-2</v>
      </c>
      <c r="AP706" s="4">
        <v>2.0833333333333332E-2</v>
      </c>
      <c r="AQ706" s="4">
        <v>2.0833333333333332E-2</v>
      </c>
      <c r="AR706" s="4">
        <v>2.0833333333333332E-2</v>
      </c>
      <c r="AS706" s="4">
        <v>2.0833333333333332E-2</v>
      </c>
      <c r="AT706" s="4">
        <v>1.832175925925926E-2</v>
      </c>
      <c r="AU706" s="4">
        <v>1.5162037037037036E-3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</row>
    <row r="707" spans="2:66" x14ac:dyDescent="0.25">
      <c r="B707">
        <v>34500</v>
      </c>
      <c r="C707" s="2" t="s">
        <v>411</v>
      </c>
      <c r="D707" s="2">
        <v>42705722</v>
      </c>
      <c r="E707" s="2" t="s">
        <v>38</v>
      </c>
      <c r="F707" s="1" t="s">
        <v>6</v>
      </c>
      <c r="G707" s="1">
        <v>923</v>
      </c>
      <c r="H707" s="1" t="s">
        <v>931</v>
      </c>
      <c r="I707" s="1" t="s">
        <v>924</v>
      </c>
      <c r="J707" s="16">
        <v>0.58333333333333337</v>
      </c>
      <c r="K707" s="16">
        <v>0.57943287037037039</v>
      </c>
      <c r="L707" s="16">
        <v>1.6932870370370369E-2</v>
      </c>
      <c r="M707" s="16">
        <v>0.57291666666666674</v>
      </c>
      <c r="N707" s="16">
        <v>0.59375</v>
      </c>
      <c r="O707" s="1">
        <v>1</v>
      </c>
      <c r="P707" s="3">
        <v>0</v>
      </c>
      <c r="Q707" s="3">
        <v>6</v>
      </c>
      <c r="R707" s="11">
        <v>0.25320601851851854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3.9004629629629628E-3</v>
      </c>
      <c r="AU707" s="4">
        <v>2.0833333333333332E-2</v>
      </c>
      <c r="AV707" s="4">
        <v>2.0833333333333332E-2</v>
      </c>
      <c r="AW707" s="4">
        <v>2.0833333333333332E-2</v>
      </c>
      <c r="AX707" s="4">
        <v>2.0833333333333332E-2</v>
      </c>
      <c r="AY707" s="4">
        <v>2.0833333333333332E-2</v>
      </c>
      <c r="AZ707" s="4">
        <v>2.0833333333333332E-2</v>
      </c>
      <c r="BA707" s="4">
        <v>2.0833333333333332E-2</v>
      </c>
      <c r="BB707" s="4">
        <v>2.0833333333333332E-2</v>
      </c>
      <c r="BC707" s="4">
        <v>2.0833333333333332E-2</v>
      </c>
      <c r="BD707" s="4">
        <v>2.0833333333333332E-2</v>
      </c>
      <c r="BE707" s="4">
        <v>2.0833333333333332E-2</v>
      </c>
      <c r="BF707" s="4">
        <v>2.013888888888889E-2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</row>
    <row r="708" spans="2:66" x14ac:dyDescent="0.25">
      <c r="B708">
        <v>32118</v>
      </c>
      <c r="C708" s="2" t="s">
        <v>902</v>
      </c>
      <c r="D708" s="2">
        <v>28726733</v>
      </c>
      <c r="E708" s="2" t="s">
        <v>99</v>
      </c>
      <c r="F708" s="1" t="s">
        <v>12</v>
      </c>
      <c r="G708" s="1">
        <v>905</v>
      </c>
      <c r="H708" s="1" t="s">
        <v>940</v>
      </c>
      <c r="I708" s="1" t="s">
        <v>924</v>
      </c>
      <c r="J708" s="16">
        <v>0.41666666666666669</v>
      </c>
      <c r="K708" s="16">
        <v>0.41649305555555555</v>
      </c>
      <c r="L708" s="16">
        <v>2.0659722222222222E-2</v>
      </c>
      <c r="M708" s="16">
        <v>0.40625</v>
      </c>
      <c r="N708" s="16">
        <v>0.42708333333333337</v>
      </c>
      <c r="O708" s="1">
        <v>1</v>
      </c>
      <c r="P708" s="3">
        <v>0</v>
      </c>
      <c r="Q708" s="3">
        <v>5.9999999999999982</v>
      </c>
      <c r="R708" s="11">
        <v>0.25377314814814816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1.7361111111111112E-4</v>
      </c>
      <c r="AM708" s="4">
        <v>2.0833333333333332E-2</v>
      </c>
      <c r="AN708" s="4">
        <v>2.0833333333333332E-2</v>
      </c>
      <c r="AO708" s="4">
        <v>2.0833333333333332E-2</v>
      </c>
      <c r="AP708" s="4">
        <v>2.0833333333333332E-2</v>
      </c>
      <c r="AQ708" s="4">
        <v>2.0833333333333332E-2</v>
      </c>
      <c r="AR708" s="4">
        <v>2.0833333333333332E-2</v>
      </c>
      <c r="AS708" s="4">
        <v>2.0833333333333332E-2</v>
      </c>
      <c r="AT708" s="4">
        <v>2.0833333333333332E-2</v>
      </c>
      <c r="AU708" s="4">
        <v>2.0833333333333332E-2</v>
      </c>
      <c r="AV708" s="4">
        <v>2.0833333333333332E-2</v>
      </c>
      <c r="AW708" s="4">
        <v>2.0833333333333332E-2</v>
      </c>
      <c r="AX708" s="4">
        <v>2.0833333333333332E-2</v>
      </c>
      <c r="AY708" s="4">
        <v>3.5995370370370369E-3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</row>
    <row r="709" spans="2:66" x14ac:dyDescent="0.25">
      <c r="B709">
        <v>32482</v>
      </c>
      <c r="C709" s="2" t="s">
        <v>640</v>
      </c>
      <c r="D709" s="2">
        <v>44470490</v>
      </c>
      <c r="E709" s="2" t="s">
        <v>73</v>
      </c>
      <c r="F709" s="1" t="s">
        <v>12</v>
      </c>
      <c r="G709" s="1">
        <v>589</v>
      </c>
      <c r="H709" s="1" t="s">
        <v>942</v>
      </c>
      <c r="I709" s="1" t="s">
        <v>924</v>
      </c>
      <c r="J709" s="16">
        <v>0.875</v>
      </c>
      <c r="K709" s="16">
        <v>0.87118055555555551</v>
      </c>
      <c r="L709" s="16">
        <v>1.7013888888888887E-2</v>
      </c>
      <c r="M709" s="16">
        <v>0.86458333333333337</v>
      </c>
      <c r="N709" s="16">
        <v>0.88541666666666663</v>
      </c>
      <c r="O709" s="1" t="s">
        <v>978</v>
      </c>
      <c r="P709" s="3" t="s">
        <v>978</v>
      </c>
      <c r="Q709" s="3" t="s">
        <v>979</v>
      </c>
      <c r="R709" s="11">
        <v>0.12027777777777776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3.8194444444444443E-3</v>
      </c>
      <c r="BI709" s="4">
        <v>1.7847222222222223E-2</v>
      </c>
      <c r="BJ709" s="4">
        <v>2.0833333333333332E-2</v>
      </c>
      <c r="BK709" s="4">
        <v>2.0833333333333332E-2</v>
      </c>
      <c r="BL709" s="4">
        <v>1.5277777777777777E-2</v>
      </c>
      <c r="BM709" s="4">
        <v>2.0833333333333332E-2</v>
      </c>
      <c r="BN709" s="4">
        <v>2.0833333333333332E-2</v>
      </c>
    </row>
    <row r="710" spans="2:66" x14ac:dyDescent="0.25">
      <c r="B710">
        <v>32981</v>
      </c>
      <c r="C710" s="2" t="s">
        <v>734</v>
      </c>
      <c r="D710" s="2">
        <v>43343451</v>
      </c>
      <c r="E710" s="2" t="s">
        <v>48</v>
      </c>
      <c r="F710" s="1" t="s">
        <v>12</v>
      </c>
      <c r="G710" s="1">
        <v>590</v>
      </c>
      <c r="H710" s="1" t="s">
        <v>928</v>
      </c>
      <c r="I710" s="1" t="s">
        <v>924</v>
      </c>
      <c r="J710" s="16">
        <v>0.45833333333333331</v>
      </c>
      <c r="K710" s="16">
        <v>0.4574421296296296</v>
      </c>
      <c r="L710" s="16">
        <v>1.9942129629629629E-2</v>
      </c>
      <c r="M710" s="16">
        <v>0.44791666666666663</v>
      </c>
      <c r="N710" s="16">
        <v>0.46875</v>
      </c>
      <c r="O710" s="1">
        <v>1</v>
      </c>
      <c r="P710" s="3">
        <v>0</v>
      </c>
      <c r="Q710" s="3">
        <v>6.0000000000000018</v>
      </c>
      <c r="R710" s="11">
        <v>0.25118055555555557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8.9120370370370384E-4</v>
      </c>
      <c r="AO710" s="4">
        <v>2.0833333333333332E-2</v>
      </c>
      <c r="AP710" s="4">
        <v>2.0833333333333332E-2</v>
      </c>
      <c r="AQ710" s="4">
        <v>2.0833333333333332E-2</v>
      </c>
      <c r="AR710" s="4">
        <v>2.0833333333333332E-2</v>
      </c>
      <c r="AS710" s="4">
        <v>2.0833333333333332E-2</v>
      </c>
      <c r="AT710" s="4">
        <v>2.0833333333333332E-2</v>
      </c>
      <c r="AU710" s="4">
        <v>2.0833333333333332E-2</v>
      </c>
      <c r="AV710" s="4">
        <v>2.0833333333333332E-2</v>
      </c>
      <c r="AW710" s="4">
        <v>2.0833333333333332E-2</v>
      </c>
      <c r="AX710" s="4">
        <v>2.0833333333333332E-2</v>
      </c>
      <c r="AY710" s="4">
        <v>2.0833333333333332E-2</v>
      </c>
      <c r="AZ710" s="4">
        <v>2.0833333333333332E-2</v>
      </c>
      <c r="BA710" s="4">
        <v>2.8935185185185189E-4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</row>
    <row r="711" spans="2:66" x14ac:dyDescent="0.25">
      <c r="B711">
        <v>32039</v>
      </c>
      <c r="C711" s="2" t="s">
        <v>738</v>
      </c>
      <c r="D711" s="2">
        <v>44760735</v>
      </c>
      <c r="E711" s="2" t="s">
        <v>50</v>
      </c>
      <c r="F711" s="1" t="s">
        <v>6</v>
      </c>
      <c r="G711" s="1">
        <v>417</v>
      </c>
      <c r="H711" s="1" t="s">
        <v>934</v>
      </c>
      <c r="I711" s="1" t="s">
        <v>924</v>
      </c>
      <c r="J711" s="16">
        <v>0.58333333333333337</v>
      </c>
      <c r="K711" s="16">
        <v>0.59415509259259258</v>
      </c>
      <c r="L711" s="16">
        <v>1.0821759259259258E-2</v>
      </c>
      <c r="M711" s="16">
        <v>0.57291666666666674</v>
      </c>
      <c r="N711" s="16">
        <v>0.59375</v>
      </c>
      <c r="O711" s="1">
        <v>1</v>
      </c>
      <c r="P711" s="3">
        <v>1</v>
      </c>
      <c r="Q711" s="3">
        <v>6.9999999999999991</v>
      </c>
      <c r="R711" s="11">
        <v>0.24875000000000003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1.0011574074074074E-2</v>
      </c>
      <c r="AV711" s="4">
        <v>6.4583333333333333E-3</v>
      </c>
      <c r="AW711" s="4">
        <v>1.1805555555555555E-2</v>
      </c>
      <c r="AX711" s="4">
        <v>2.0833333333333332E-2</v>
      </c>
      <c r="AY711" s="4">
        <v>2.0833333333333332E-2</v>
      </c>
      <c r="AZ711" s="4">
        <v>2.0833333333333332E-2</v>
      </c>
      <c r="BA711" s="4">
        <v>2.0833333333333332E-2</v>
      </c>
      <c r="BB711" s="4">
        <v>2.0833333333333332E-2</v>
      </c>
      <c r="BC711" s="4">
        <v>2.0833333333333332E-2</v>
      </c>
      <c r="BD711" s="4">
        <v>2.0833333333333332E-2</v>
      </c>
      <c r="BE711" s="4">
        <v>2.0833333333333332E-2</v>
      </c>
      <c r="BF711" s="4">
        <v>2.0833333333333332E-2</v>
      </c>
      <c r="BG711" s="4">
        <v>1.1932870370370371E-2</v>
      </c>
      <c r="BH711" s="4">
        <v>2.0833333333333332E-2</v>
      </c>
      <c r="BI711" s="4">
        <v>2.0833333333333335E-4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</row>
    <row r="712" spans="2:66" x14ac:dyDescent="0.25">
      <c r="B712">
        <v>33085</v>
      </c>
      <c r="C712" s="2" t="s">
        <v>521</v>
      </c>
      <c r="D712" s="2">
        <v>42745559</v>
      </c>
      <c r="E712" s="2" t="s">
        <v>40</v>
      </c>
      <c r="F712" s="1" t="s">
        <v>12</v>
      </c>
      <c r="G712" s="1">
        <v>587</v>
      </c>
      <c r="H712" s="1" t="s">
        <v>949</v>
      </c>
      <c r="I712" s="1" t="s">
        <v>924</v>
      </c>
      <c r="J712" s="16">
        <v>0.45833333333333331</v>
      </c>
      <c r="K712" s="16">
        <v>0.46484953703703702</v>
      </c>
      <c r="L712" s="16">
        <v>6.5162037037037029E-3</v>
      </c>
      <c r="M712" s="16">
        <v>0.44791666666666663</v>
      </c>
      <c r="N712" s="16">
        <v>0.46875</v>
      </c>
      <c r="O712" s="1">
        <v>1</v>
      </c>
      <c r="P712" s="3">
        <v>0</v>
      </c>
      <c r="Q712" s="3">
        <v>6.0000000000000018</v>
      </c>
      <c r="R712" s="11">
        <v>0.24359953703703707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1.4317129629629631E-2</v>
      </c>
      <c r="AP712" s="4">
        <v>2.0833333333333332E-2</v>
      </c>
      <c r="AQ712" s="4">
        <v>2.0833333333333332E-2</v>
      </c>
      <c r="AR712" s="4">
        <v>2.0833333333333332E-2</v>
      </c>
      <c r="AS712" s="4">
        <v>2.0833333333333332E-2</v>
      </c>
      <c r="AT712" s="4">
        <v>2.0833333333333332E-2</v>
      </c>
      <c r="AU712" s="4">
        <v>2.0833333333333332E-2</v>
      </c>
      <c r="AV712" s="4">
        <v>2.0833333333333332E-2</v>
      </c>
      <c r="AW712" s="4">
        <v>2.0833333333333332E-2</v>
      </c>
      <c r="AX712" s="4">
        <v>2.0833333333333332E-2</v>
      </c>
      <c r="AY712" s="4">
        <v>2.0833333333333332E-2</v>
      </c>
      <c r="AZ712" s="4">
        <v>2.0833333333333332E-2</v>
      </c>
      <c r="BA712" s="4">
        <v>1.1574074074074073E-4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</row>
    <row r="713" spans="2:66" x14ac:dyDescent="0.25">
      <c r="B713">
        <v>32102</v>
      </c>
      <c r="C713" s="2" t="s">
        <v>862</v>
      </c>
      <c r="D713" s="2">
        <v>33090619</v>
      </c>
      <c r="E713" s="2" t="s">
        <v>69</v>
      </c>
      <c r="F713" s="1" t="s">
        <v>6</v>
      </c>
      <c r="G713" s="1">
        <v>417</v>
      </c>
      <c r="H713" s="1" t="s">
        <v>934</v>
      </c>
      <c r="I713" s="1" t="s">
        <v>924</v>
      </c>
      <c r="J713" s="16">
        <v>0.35416666666666669</v>
      </c>
      <c r="K713" s="16">
        <v>0.36143518518518519</v>
      </c>
      <c r="L713" s="16">
        <v>7.2685185185185179E-3</v>
      </c>
      <c r="M713" s="16">
        <v>0.34375</v>
      </c>
      <c r="N713" s="16">
        <v>0.36458333333333337</v>
      </c>
      <c r="O713" s="1">
        <v>1</v>
      </c>
      <c r="P713" s="3">
        <v>0</v>
      </c>
      <c r="Q713" s="3">
        <v>7</v>
      </c>
      <c r="R713" s="11">
        <v>0.28711805555555553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1.3564814814814816E-2</v>
      </c>
      <c r="AK713" s="4">
        <v>1.9456018518518518E-2</v>
      </c>
      <c r="AL713" s="4">
        <v>2.0833333333333332E-2</v>
      </c>
      <c r="AM713" s="4">
        <v>2.0833333333333332E-2</v>
      </c>
      <c r="AN713" s="4">
        <v>2.0833333333333332E-2</v>
      </c>
      <c r="AO713" s="4">
        <v>2.0833333333333332E-2</v>
      </c>
      <c r="AP713" s="4">
        <v>2.0833333333333332E-2</v>
      </c>
      <c r="AQ713" s="4">
        <v>2.0833333333333332E-2</v>
      </c>
      <c r="AR713" s="4">
        <v>2.0833333333333332E-2</v>
      </c>
      <c r="AS713" s="4">
        <v>2.0833333333333332E-2</v>
      </c>
      <c r="AT713" s="4">
        <v>2.0833333333333332E-2</v>
      </c>
      <c r="AU713" s="4">
        <v>2.0833333333333332E-2</v>
      </c>
      <c r="AV713" s="4">
        <v>2.0833333333333332E-2</v>
      </c>
      <c r="AW713" s="4">
        <v>2.0833333333333332E-2</v>
      </c>
      <c r="AX713" s="4">
        <v>4.0972222222222226E-3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</row>
    <row r="714" spans="2:66" x14ac:dyDescent="0.25">
      <c r="B714">
        <v>32074</v>
      </c>
      <c r="C714" s="2" t="s">
        <v>320</v>
      </c>
      <c r="D714" s="2">
        <v>39134426</v>
      </c>
      <c r="E714" s="2" t="s">
        <v>151</v>
      </c>
      <c r="F714" s="1" t="s">
        <v>12</v>
      </c>
      <c r="G714" s="1">
        <v>589</v>
      </c>
      <c r="H714" s="1" t="s">
        <v>942</v>
      </c>
      <c r="I714" s="1" t="s">
        <v>924</v>
      </c>
      <c r="J714" s="16">
        <v>0.41666666666666669</v>
      </c>
      <c r="K714" s="16">
        <v>0.41856481481481483</v>
      </c>
      <c r="L714" s="16">
        <v>1.8981481481481453E-3</v>
      </c>
      <c r="M714" s="16">
        <v>0.40625</v>
      </c>
      <c r="N714" s="16">
        <v>0.42708333333333337</v>
      </c>
      <c r="O714" s="1">
        <v>1</v>
      </c>
      <c r="P714" s="3">
        <v>0</v>
      </c>
      <c r="Q714" s="3">
        <v>7</v>
      </c>
      <c r="R714" s="11">
        <v>0.2900578703703704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1.8935185185185183E-2</v>
      </c>
      <c r="AN714" s="4">
        <v>2.0833333333333332E-2</v>
      </c>
      <c r="AO714" s="4">
        <v>2.0833333333333332E-2</v>
      </c>
      <c r="AP714" s="4">
        <v>2.0833333333333332E-2</v>
      </c>
      <c r="AQ714" s="4">
        <v>2.0833333333333332E-2</v>
      </c>
      <c r="AR714" s="4">
        <v>2.0833333333333332E-2</v>
      </c>
      <c r="AS714" s="4">
        <v>2.0833333333333332E-2</v>
      </c>
      <c r="AT714" s="4">
        <v>2.0833333333333332E-2</v>
      </c>
      <c r="AU714" s="4">
        <v>2.0833333333333332E-2</v>
      </c>
      <c r="AV714" s="4">
        <v>2.0833333333333332E-2</v>
      </c>
      <c r="AW714" s="4">
        <v>2.0833333333333332E-2</v>
      </c>
      <c r="AX714" s="4">
        <v>2.0833333333333332E-2</v>
      </c>
      <c r="AY714" s="4">
        <v>2.0833333333333332E-2</v>
      </c>
      <c r="AZ714" s="4">
        <v>2.0833333333333332E-2</v>
      </c>
      <c r="BA714" s="4">
        <v>2.8935185185185189E-4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</row>
    <row r="715" spans="2:66" x14ac:dyDescent="0.25">
      <c r="B715">
        <v>32687</v>
      </c>
      <c r="C715" s="2" t="s">
        <v>417</v>
      </c>
      <c r="D715" s="2">
        <v>95235388</v>
      </c>
      <c r="E715" s="2" t="s">
        <v>149</v>
      </c>
      <c r="F715" s="1" t="s">
        <v>12</v>
      </c>
      <c r="G715" s="1">
        <v>587</v>
      </c>
      <c r="H715" s="1" t="s">
        <v>949</v>
      </c>
      <c r="I715" s="1" t="s">
        <v>924</v>
      </c>
      <c r="J715" s="16">
        <v>0.52083333333333337</v>
      </c>
      <c r="K715" s="16">
        <v>0.52226851851851852</v>
      </c>
      <c r="L715" s="16">
        <v>1.4351851851851852E-3</v>
      </c>
      <c r="M715" s="16">
        <v>0.51041666666666674</v>
      </c>
      <c r="N715" s="16">
        <v>0.53125</v>
      </c>
      <c r="O715" s="1">
        <v>1</v>
      </c>
      <c r="P715" s="3">
        <v>0</v>
      </c>
      <c r="Q715" s="3">
        <v>9</v>
      </c>
      <c r="R715" s="11">
        <v>0.37564814814814806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1.9398148148148147E-2</v>
      </c>
      <c r="AS715" s="4">
        <v>2.0833333333333332E-2</v>
      </c>
      <c r="AT715" s="4">
        <v>2.0833333333333332E-2</v>
      </c>
      <c r="AU715" s="4">
        <v>2.0833333333333332E-2</v>
      </c>
      <c r="AV715" s="4">
        <v>2.0833333333333332E-2</v>
      </c>
      <c r="AW715" s="4">
        <v>2.0833333333333332E-2</v>
      </c>
      <c r="AX715" s="4">
        <v>2.0833333333333332E-2</v>
      </c>
      <c r="AY715" s="4">
        <v>2.0833333333333332E-2</v>
      </c>
      <c r="AZ715" s="4">
        <v>2.0833333333333332E-2</v>
      </c>
      <c r="BA715" s="4">
        <v>2.0833333333333332E-2</v>
      </c>
      <c r="BB715" s="4">
        <v>2.0833333333333332E-2</v>
      </c>
      <c r="BC715" s="4">
        <v>2.0833333333333332E-2</v>
      </c>
      <c r="BD715" s="4">
        <v>2.0833333333333332E-2</v>
      </c>
      <c r="BE715" s="4">
        <v>2.0833333333333332E-2</v>
      </c>
      <c r="BF715" s="4">
        <v>2.0833333333333332E-2</v>
      </c>
      <c r="BG715" s="4">
        <v>2.0833333333333332E-2</v>
      </c>
      <c r="BH715" s="4">
        <v>2.0833333333333332E-2</v>
      </c>
      <c r="BI715" s="4">
        <v>2.0833333333333332E-2</v>
      </c>
      <c r="BJ715" s="4">
        <v>2.0833333333333333E-3</v>
      </c>
      <c r="BK715" s="4">
        <v>0</v>
      </c>
      <c r="BL715" s="4">
        <v>0</v>
      </c>
      <c r="BM715" s="4">
        <v>0</v>
      </c>
      <c r="BN715" s="4">
        <v>0</v>
      </c>
    </row>
    <row r="716" spans="2:66" x14ac:dyDescent="0.25">
      <c r="B716">
        <v>32701</v>
      </c>
      <c r="C716" s="2" t="s">
        <v>868</v>
      </c>
      <c r="D716" s="2">
        <v>33592900</v>
      </c>
      <c r="E716" s="2" t="s">
        <v>135</v>
      </c>
      <c r="F716" s="1" t="s">
        <v>6</v>
      </c>
      <c r="G716" s="1">
        <v>431</v>
      </c>
      <c r="H716" s="1" t="s">
        <v>929</v>
      </c>
      <c r="I716" s="1" t="s">
        <v>925</v>
      </c>
      <c r="J716" s="16">
        <v>0.39583333333333331</v>
      </c>
      <c r="K716" s="16" t="s">
        <v>979</v>
      </c>
      <c r="L716" s="16" t="s">
        <v>979</v>
      </c>
      <c r="M716" s="16">
        <v>0.38541666666666663</v>
      </c>
      <c r="N716" s="16">
        <v>0.40625</v>
      </c>
      <c r="O716" s="1">
        <v>1</v>
      </c>
      <c r="P716" s="3">
        <v>1</v>
      </c>
      <c r="Q716" s="3">
        <v>5</v>
      </c>
      <c r="R716" s="11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</row>
    <row r="717" spans="2:66" x14ac:dyDescent="0.25">
      <c r="B717">
        <v>34950</v>
      </c>
      <c r="C717" s="2" t="s">
        <v>637</v>
      </c>
      <c r="D717" s="2">
        <v>43066122</v>
      </c>
      <c r="E717" s="2" t="s">
        <v>103</v>
      </c>
      <c r="F717" s="1" t="s">
        <v>12</v>
      </c>
      <c r="G717" s="1">
        <v>590</v>
      </c>
      <c r="H717" s="1" t="s">
        <v>928</v>
      </c>
      <c r="I717" s="1" t="s">
        <v>924</v>
      </c>
      <c r="J717" s="16">
        <v>0.70833333333333337</v>
      </c>
      <c r="K717" s="16">
        <v>0.70743055555555556</v>
      </c>
      <c r="L717" s="16">
        <v>1.9930555555555556E-2</v>
      </c>
      <c r="M717" s="16">
        <v>0.69791666666666674</v>
      </c>
      <c r="N717" s="16">
        <v>0.71875</v>
      </c>
      <c r="O717" s="1" t="s">
        <v>978</v>
      </c>
      <c r="P717" s="3" t="s">
        <v>978</v>
      </c>
      <c r="Q717" s="3" t="s">
        <v>979</v>
      </c>
      <c r="R717" s="11">
        <v>0.25069444444444444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9.0277777777777784E-4</v>
      </c>
      <c r="BA717" s="4">
        <v>2.0833333333333332E-2</v>
      </c>
      <c r="BB717" s="4">
        <v>2.0833333333333332E-2</v>
      </c>
      <c r="BC717" s="4">
        <v>2.0833333333333332E-2</v>
      </c>
      <c r="BD717" s="4">
        <v>2.0833333333333332E-2</v>
      </c>
      <c r="BE717" s="4">
        <v>2.0833333333333332E-2</v>
      </c>
      <c r="BF717" s="4">
        <v>2.0833333333333332E-2</v>
      </c>
      <c r="BG717" s="4">
        <v>2.0833333333333332E-2</v>
      </c>
      <c r="BH717" s="4">
        <v>2.0833333333333332E-2</v>
      </c>
      <c r="BI717" s="4">
        <v>2.0833333333333332E-2</v>
      </c>
      <c r="BJ717" s="4">
        <v>2.0833333333333332E-2</v>
      </c>
      <c r="BK717" s="4">
        <v>2.0833333333333332E-2</v>
      </c>
      <c r="BL717" s="4">
        <v>2.0625000000000001E-2</v>
      </c>
      <c r="BM717" s="4">
        <v>0</v>
      </c>
      <c r="BN717" s="4">
        <v>0</v>
      </c>
    </row>
    <row r="718" spans="2:66" x14ac:dyDescent="0.25">
      <c r="B718">
        <v>33570</v>
      </c>
      <c r="C718" s="2" t="s">
        <v>856</v>
      </c>
      <c r="D718" s="2">
        <v>32633848</v>
      </c>
      <c r="E718" s="2" t="s">
        <v>90</v>
      </c>
      <c r="F718" s="1" t="s">
        <v>6</v>
      </c>
      <c r="G718" s="1">
        <v>590</v>
      </c>
      <c r="H718" s="1" t="s">
        <v>928</v>
      </c>
      <c r="I718" s="1" t="s">
        <v>924</v>
      </c>
      <c r="J718" s="16">
        <v>0.375</v>
      </c>
      <c r="K718" s="16">
        <v>0.37505787037037036</v>
      </c>
      <c r="L718" s="16">
        <v>5.7870370370367852E-5</v>
      </c>
      <c r="M718" s="16">
        <v>0.36458333333333331</v>
      </c>
      <c r="N718" s="16">
        <v>0.38541666666666669</v>
      </c>
      <c r="O718" s="1">
        <v>1</v>
      </c>
      <c r="P718" s="3">
        <v>0</v>
      </c>
      <c r="Q718" s="3">
        <v>6</v>
      </c>
      <c r="R718" s="11">
        <v>0.25032407407407409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2.0775462962962964E-2</v>
      </c>
      <c r="AL718" s="4">
        <v>2.0833333333333332E-2</v>
      </c>
      <c r="AM718" s="4">
        <v>2.0833333333333332E-2</v>
      </c>
      <c r="AN718" s="4">
        <v>2.0833333333333332E-2</v>
      </c>
      <c r="AO718" s="4">
        <v>2.0833333333333332E-2</v>
      </c>
      <c r="AP718" s="4">
        <v>2.0833333333333332E-2</v>
      </c>
      <c r="AQ718" s="4">
        <v>2.0833333333333332E-2</v>
      </c>
      <c r="AR718" s="4">
        <v>2.0833333333333332E-2</v>
      </c>
      <c r="AS718" s="4">
        <v>2.0833333333333332E-2</v>
      </c>
      <c r="AT718" s="4">
        <v>2.0833333333333332E-2</v>
      </c>
      <c r="AU718" s="4">
        <v>2.0833333333333332E-2</v>
      </c>
      <c r="AV718" s="4">
        <v>2.0833333333333332E-2</v>
      </c>
      <c r="AW718" s="4">
        <v>3.8194444444444446E-4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</row>
    <row r="719" spans="2:66" x14ac:dyDescent="0.25">
      <c r="B719">
        <v>33986</v>
      </c>
      <c r="C719" s="2" t="s">
        <v>35</v>
      </c>
      <c r="D719" s="2">
        <v>36770763</v>
      </c>
      <c r="E719" s="2" t="s">
        <v>36</v>
      </c>
      <c r="F719" s="1" t="s">
        <v>12</v>
      </c>
      <c r="G719" s="1">
        <v>590</v>
      </c>
      <c r="H719" s="1" t="s">
        <v>928</v>
      </c>
      <c r="I719" s="1" t="s">
        <v>924</v>
      </c>
      <c r="J719" s="16">
        <v>0.58333333333333337</v>
      </c>
      <c r="K719" s="16">
        <v>0.58324074074074073</v>
      </c>
      <c r="L719" s="16">
        <v>2.074074074074074E-2</v>
      </c>
      <c r="M719" s="16">
        <v>0.57291666666666674</v>
      </c>
      <c r="N719" s="16">
        <v>0.59375</v>
      </c>
      <c r="O719" s="1">
        <v>1</v>
      </c>
      <c r="P719" s="3">
        <v>0</v>
      </c>
      <c r="Q719" s="3">
        <v>4.9999999999999982</v>
      </c>
      <c r="R719" s="11">
        <v>0.20857638888888891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9.2592592592592588E-5</v>
      </c>
      <c r="AU719" s="4">
        <v>2.0833333333333332E-2</v>
      </c>
      <c r="AV719" s="4">
        <v>2.0833333333333332E-2</v>
      </c>
      <c r="AW719" s="4">
        <v>2.0833333333333332E-2</v>
      </c>
      <c r="AX719" s="4">
        <v>2.0833333333333332E-2</v>
      </c>
      <c r="AY719" s="4">
        <v>2.0833333333333332E-2</v>
      </c>
      <c r="AZ719" s="4">
        <v>2.0833333333333332E-2</v>
      </c>
      <c r="BA719" s="4">
        <v>2.0833333333333332E-2</v>
      </c>
      <c r="BB719" s="4">
        <v>2.0833333333333332E-2</v>
      </c>
      <c r="BC719" s="4">
        <v>2.0833333333333332E-2</v>
      </c>
      <c r="BD719" s="4">
        <v>2.0833333333333332E-2</v>
      </c>
      <c r="BE719" s="4">
        <v>1.5046296296296297E-4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</row>
    <row r="720" spans="2:66" x14ac:dyDescent="0.25">
      <c r="B720">
        <v>33059</v>
      </c>
      <c r="C720" s="2" t="s">
        <v>163</v>
      </c>
      <c r="D720" s="2">
        <v>32120625</v>
      </c>
      <c r="E720" s="2" t="s">
        <v>201</v>
      </c>
      <c r="F720" s="1" t="s">
        <v>3</v>
      </c>
      <c r="G720" s="1">
        <v>923</v>
      </c>
      <c r="H720" s="1" t="s">
        <v>931</v>
      </c>
      <c r="I720" s="1" t="s">
        <v>924</v>
      </c>
      <c r="J720" s="16">
        <v>0.66666666666666663</v>
      </c>
      <c r="K720" s="16">
        <v>0.66783564814814811</v>
      </c>
      <c r="L720" s="16">
        <v>1.1689814814814792E-3</v>
      </c>
      <c r="M720" s="16">
        <v>0.65625</v>
      </c>
      <c r="N720" s="16">
        <v>0.67708333333333326</v>
      </c>
      <c r="O720" s="1">
        <v>1</v>
      </c>
      <c r="P720" s="3">
        <v>0</v>
      </c>
      <c r="Q720" s="3">
        <v>7.0000000000000018</v>
      </c>
      <c r="R720" s="11">
        <v>0.29054398148148153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1.9664351851851853E-2</v>
      </c>
      <c r="AZ720" s="4">
        <v>2.0833333333333332E-2</v>
      </c>
      <c r="BA720" s="4">
        <v>2.0833333333333332E-2</v>
      </c>
      <c r="BB720" s="4">
        <v>2.0833333333333332E-2</v>
      </c>
      <c r="BC720" s="4">
        <v>2.0833333333333332E-2</v>
      </c>
      <c r="BD720" s="4">
        <v>2.0833333333333332E-2</v>
      </c>
      <c r="BE720" s="4">
        <v>2.0833333333333332E-2</v>
      </c>
      <c r="BF720" s="4">
        <v>2.0833333333333332E-2</v>
      </c>
      <c r="BG720" s="4">
        <v>2.0833333333333332E-2</v>
      </c>
      <c r="BH720" s="4">
        <v>2.0833333333333332E-2</v>
      </c>
      <c r="BI720" s="4">
        <v>2.0833333333333332E-2</v>
      </c>
      <c r="BJ720" s="4">
        <v>2.0833333333333332E-2</v>
      </c>
      <c r="BK720" s="4">
        <v>2.0833333333333332E-2</v>
      </c>
      <c r="BL720" s="4">
        <v>2.0833333333333332E-2</v>
      </c>
      <c r="BM720" s="4">
        <v>4.6296296296296294E-5</v>
      </c>
      <c r="BN720" s="4">
        <v>0</v>
      </c>
    </row>
    <row r="721" spans="2:66" x14ac:dyDescent="0.25">
      <c r="B721">
        <v>32167</v>
      </c>
      <c r="C721" s="2" t="s">
        <v>565</v>
      </c>
      <c r="D721" s="2">
        <v>32836770</v>
      </c>
      <c r="E721" s="2" t="s">
        <v>99</v>
      </c>
      <c r="F721" s="1" t="s">
        <v>12</v>
      </c>
      <c r="G721" s="1">
        <v>905</v>
      </c>
      <c r="H721" s="1" t="s">
        <v>940</v>
      </c>
      <c r="I721" s="1" t="s">
        <v>924</v>
      </c>
      <c r="J721" s="16">
        <v>0.5</v>
      </c>
      <c r="K721" s="16">
        <v>0.50113425925925925</v>
      </c>
      <c r="L721" s="16">
        <v>1.1342592592592585E-3</v>
      </c>
      <c r="M721" s="16">
        <v>0.48958333333333331</v>
      </c>
      <c r="N721" s="16">
        <v>0.51041666666666663</v>
      </c>
      <c r="O721" s="1">
        <v>1</v>
      </c>
      <c r="P721" s="3">
        <v>0</v>
      </c>
      <c r="Q721" s="3">
        <v>6.9999999999999991</v>
      </c>
      <c r="R721" s="11">
        <v>0.28255787037037039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1.9699074074074074E-2</v>
      </c>
      <c r="AR721" s="4">
        <v>2.0833333333333332E-2</v>
      </c>
      <c r="AS721" s="4">
        <v>2.0833333333333332E-2</v>
      </c>
      <c r="AT721" s="4">
        <v>2.0833333333333332E-2</v>
      </c>
      <c r="AU721" s="4">
        <v>2.0833333333333332E-2</v>
      </c>
      <c r="AV721" s="4">
        <v>2.0833333333333332E-2</v>
      </c>
      <c r="AW721" s="4">
        <v>1.2789351851851852E-2</v>
      </c>
      <c r="AX721" s="4">
        <v>2.0833333333333332E-2</v>
      </c>
      <c r="AY721" s="4">
        <v>2.0833333333333332E-2</v>
      </c>
      <c r="AZ721" s="4">
        <v>2.0833333333333332E-2</v>
      </c>
      <c r="BA721" s="4">
        <v>2.0833333333333332E-2</v>
      </c>
      <c r="BB721" s="4">
        <v>2.0833333333333332E-2</v>
      </c>
      <c r="BC721" s="4">
        <v>2.0833333333333332E-2</v>
      </c>
      <c r="BD721" s="4">
        <v>2.0833333333333332E-2</v>
      </c>
      <c r="BE721" s="4">
        <v>6.9444444444444444E-5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</row>
    <row r="722" spans="2:66" x14ac:dyDescent="0.25">
      <c r="B722">
        <v>32385</v>
      </c>
      <c r="C722" s="2" t="s">
        <v>834</v>
      </c>
      <c r="D722" s="2">
        <v>39750196</v>
      </c>
      <c r="E722" s="2" t="s">
        <v>52</v>
      </c>
      <c r="F722" s="1" t="s">
        <v>12</v>
      </c>
      <c r="G722" s="1">
        <v>1119</v>
      </c>
      <c r="H722" s="1" t="s">
        <v>943</v>
      </c>
      <c r="I722" s="1" t="s">
        <v>924</v>
      </c>
      <c r="J722" s="16">
        <v>0.58333333333333337</v>
      </c>
      <c r="K722" s="16" t="s">
        <v>979</v>
      </c>
      <c r="L722" s="16" t="s">
        <v>979</v>
      </c>
      <c r="M722" s="16">
        <v>0.57291666666666674</v>
      </c>
      <c r="N722" s="16">
        <v>0.59375</v>
      </c>
      <c r="O722" s="1">
        <v>1</v>
      </c>
      <c r="P722" s="3">
        <v>1</v>
      </c>
      <c r="Q722" s="3">
        <v>6</v>
      </c>
      <c r="R722" s="11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</row>
    <row r="723" spans="2:66" x14ac:dyDescent="0.25">
      <c r="B723">
        <v>33002</v>
      </c>
      <c r="C723" s="2" t="s">
        <v>879</v>
      </c>
      <c r="D723" s="2">
        <v>35484851</v>
      </c>
      <c r="E723" s="2" t="s">
        <v>64</v>
      </c>
      <c r="F723" s="1" t="s">
        <v>3</v>
      </c>
      <c r="G723" s="1">
        <v>905</v>
      </c>
      <c r="H723" s="1" t="s">
        <v>940</v>
      </c>
      <c r="I723" s="1" t="s">
        <v>924</v>
      </c>
      <c r="J723" s="16">
        <v>0.25</v>
      </c>
      <c r="K723" s="16">
        <v>0.25005787037037036</v>
      </c>
      <c r="L723" s="16">
        <v>5.7870370370367852E-5</v>
      </c>
      <c r="M723" s="16">
        <v>0.23958333333333334</v>
      </c>
      <c r="N723" s="16">
        <v>0.26041666666666669</v>
      </c>
      <c r="O723" s="1">
        <v>1</v>
      </c>
      <c r="P723" s="3">
        <v>0</v>
      </c>
      <c r="Q723" s="3">
        <v>6</v>
      </c>
      <c r="R723" s="11">
        <v>0.2506944444444445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2.0775462962962964E-2</v>
      </c>
      <c r="AF723" s="4">
        <v>2.0833333333333332E-2</v>
      </c>
      <c r="AG723" s="4">
        <v>2.0833333333333332E-2</v>
      </c>
      <c r="AH723" s="4">
        <v>2.0833333333333332E-2</v>
      </c>
      <c r="AI723" s="4">
        <v>2.0833333333333332E-2</v>
      </c>
      <c r="AJ723" s="4">
        <v>2.0833333333333332E-2</v>
      </c>
      <c r="AK723" s="4">
        <v>2.0833333333333332E-2</v>
      </c>
      <c r="AL723" s="4">
        <v>2.0833333333333332E-2</v>
      </c>
      <c r="AM723" s="4">
        <v>2.0833333333333332E-2</v>
      </c>
      <c r="AN723" s="4">
        <v>2.0833333333333332E-2</v>
      </c>
      <c r="AO723" s="4">
        <v>2.0833333333333332E-2</v>
      </c>
      <c r="AP723" s="4">
        <v>2.0833333333333332E-2</v>
      </c>
      <c r="AQ723" s="4">
        <v>7.5231481481481471E-4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</row>
    <row r="724" spans="2:66" x14ac:dyDescent="0.25">
      <c r="B724">
        <v>32430</v>
      </c>
      <c r="C724" s="2" t="s">
        <v>243</v>
      </c>
      <c r="D724" s="2">
        <v>36115895</v>
      </c>
      <c r="E724" s="2" t="s">
        <v>149</v>
      </c>
      <c r="F724" s="1" t="s">
        <v>12</v>
      </c>
      <c r="G724" s="1">
        <v>587</v>
      </c>
      <c r="H724" s="1" t="s">
        <v>949</v>
      </c>
      <c r="I724" s="1" t="s">
        <v>924</v>
      </c>
      <c r="J724" s="16">
        <v>0.58333333333333337</v>
      </c>
      <c r="K724" s="16">
        <v>0.58269675925925923</v>
      </c>
      <c r="L724" s="16">
        <v>2.0196759259259258E-2</v>
      </c>
      <c r="M724" s="16">
        <v>0.57291666666666674</v>
      </c>
      <c r="N724" s="16">
        <v>0.59375</v>
      </c>
      <c r="O724" s="1">
        <v>1</v>
      </c>
      <c r="P724" s="3">
        <v>0</v>
      </c>
      <c r="Q724" s="3">
        <v>6</v>
      </c>
      <c r="R724" s="11">
        <v>0.25125000000000003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6.3657407407407402E-4</v>
      </c>
      <c r="AU724" s="4">
        <v>2.0833333333333332E-2</v>
      </c>
      <c r="AV724" s="4">
        <v>2.0833333333333332E-2</v>
      </c>
      <c r="AW724" s="4">
        <v>2.0833333333333332E-2</v>
      </c>
      <c r="AX724" s="4">
        <v>2.0833333333333332E-2</v>
      </c>
      <c r="AY724" s="4">
        <v>2.0833333333333332E-2</v>
      </c>
      <c r="AZ724" s="4">
        <v>2.0833333333333332E-2</v>
      </c>
      <c r="BA724" s="4">
        <v>2.0833333333333332E-2</v>
      </c>
      <c r="BB724" s="4">
        <v>2.0833333333333332E-2</v>
      </c>
      <c r="BC724" s="4">
        <v>2.0833333333333332E-2</v>
      </c>
      <c r="BD724" s="4">
        <v>2.0833333333333332E-2</v>
      </c>
      <c r="BE724" s="4">
        <v>2.0833333333333332E-2</v>
      </c>
      <c r="BF724" s="4">
        <v>2.0833333333333332E-2</v>
      </c>
      <c r="BG724" s="4">
        <v>6.134259259259259E-4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</row>
    <row r="725" spans="2:66" x14ac:dyDescent="0.25">
      <c r="B725">
        <v>33077</v>
      </c>
      <c r="C725" s="2" t="s">
        <v>467</v>
      </c>
      <c r="D725" s="2">
        <v>27197896</v>
      </c>
      <c r="E725" s="2" t="s">
        <v>921</v>
      </c>
      <c r="F725" s="1" t="s">
        <v>16</v>
      </c>
      <c r="G725" s="1">
        <v>582</v>
      </c>
      <c r="H725" s="1" t="s">
        <v>937</v>
      </c>
      <c r="I725" s="1" t="s">
        <v>924</v>
      </c>
      <c r="J725" s="16">
        <v>0.70833333333333337</v>
      </c>
      <c r="K725" s="16">
        <v>0.69980324074074074</v>
      </c>
      <c r="L725" s="16">
        <v>1.230324074074074E-2</v>
      </c>
      <c r="M725" s="16">
        <v>0.69791666666666674</v>
      </c>
      <c r="N725" s="16">
        <v>0.71875</v>
      </c>
      <c r="O725" s="1" t="s">
        <v>978</v>
      </c>
      <c r="P725" s="3" t="s">
        <v>978</v>
      </c>
      <c r="Q725" s="3" t="s">
        <v>979</v>
      </c>
      <c r="R725" s="11">
        <v>0.25854166666666673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8.5300925925925926E-3</v>
      </c>
      <c r="BA725" s="4">
        <v>2.0833333333333332E-2</v>
      </c>
      <c r="BB725" s="4">
        <v>2.0833333333333332E-2</v>
      </c>
      <c r="BC725" s="4">
        <v>2.0833333333333332E-2</v>
      </c>
      <c r="BD725" s="4">
        <v>2.0833333333333332E-2</v>
      </c>
      <c r="BE725" s="4">
        <v>2.0833333333333332E-2</v>
      </c>
      <c r="BF725" s="4">
        <v>2.0833333333333332E-2</v>
      </c>
      <c r="BG725" s="4">
        <v>2.0833333333333332E-2</v>
      </c>
      <c r="BH725" s="4">
        <v>2.0833333333333332E-2</v>
      </c>
      <c r="BI725" s="4">
        <v>2.0833333333333332E-2</v>
      </c>
      <c r="BJ725" s="4">
        <v>2.0833333333333332E-2</v>
      </c>
      <c r="BK725" s="4">
        <v>2.0833333333333332E-2</v>
      </c>
      <c r="BL725" s="4">
        <v>2.0833333333333332E-2</v>
      </c>
      <c r="BM725" s="4">
        <v>1.1574074074074073E-5</v>
      </c>
      <c r="BN725" s="4">
        <v>0</v>
      </c>
    </row>
    <row r="726" spans="2:66" x14ac:dyDescent="0.25">
      <c r="B726">
        <v>35356</v>
      </c>
      <c r="C726" s="2" t="s">
        <v>192</v>
      </c>
      <c r="D726" s="2">
        <v>43562226</v>
      </c>
      <c r="E726" s="2" t="s">
        <v>106</v>
      </c>
      <c r="F726" s="1" t="s">
        <v>16</v>
      </c>
      <c r="G726" s="1">
        <v>582</v>
      </c>
      <c r="H726" s="1" t="s">
        <v>937</v>
      </c>
      <c r="I726" s="1" t="s">
        <v>924</v>
      </c>
      <c r="J726" s="16">
        <v>0.33333333333333331</v>
      </c>
      <c r="K726" s="16">
        <v>0.33682870370370366</v>
      </c>
      <c r="L726" s="16">
        <v>3.4953703703703709E-3</v>
      </c>
      <c r="M726" s="16">
        <v>0.32291666666666663</v>
      </c>
      <c r="N726" s="16">
        <v>0.34375</v>
      </c>
      <c r="O726" s="1">
        <v>1</v>
      </c>
      <c r="P726" s="3">
        <v>0</v>
      </c>
      <c r="Q726" s="3">
        <v>7</v>
      </c>
      <c r="R726" s="11">
        <v>0.29375000000000001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1.7337962962962961E-2</v>
      </c>
      <c r="AJ726" s="4">
        <v>2.0833333333333332E-2</v>
      </c>
      <c r="AK726" s="4">
        <v>2.0833333333333332E-2</v>
      </c>
      <c r="AL726" s="4">
        <v>2.0833333333333332E-2</v>
      </c>
      <c r="AM726" s="4">
        <v>2.0833333333333332E-2</v>
      </c>
      <c r="AN726" s="4">
        <v>2.0833333333333332E-2</v>
      </c>
      <c r="AO726" s="4">
        <v>2.0833333333333332E-2</v>
      </c>
      <c r="AP726" s="4">
        <v>2.0833333333333332E-2</v>
      </c>
      <c r="AQ726" s="4">
        <v>2.0833333333333332E-2</v>
      </c>
      <c r="AR726" s="4">
        <v>2.0833333333333332E-2</v>
      </c>
      <c r="AS726" s="4">
        <v>2.0833333333333332E-2</v>
      </c>
      <c r="AT726" s="4">
        <v>2.0833333333333332E-2</v>
      </c>
      <c r="AU726" s="4">
        <v>2.0833333333333332E-2</v>
      </c>
      <c r="AV726" s="4">
        <v>2.0833333333333332E-2</v>
      </c>
      <c r="AW726" s="4">
        <v>5.5787037037037038E-3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</row>
    <row r="727" spans="2:66" x14ac:dyDescent="0.25">
      <c r="B727">
        <v>32327</v>
      </c>
      <c r="C727" s="2" t="s">
        <v>72</v>
      </c>
      <c r="D727" s="2">
        <v>34793563</v>
      </c>
      <c r="E727" s="2" t="s">
        <v>99</v>
      </c>
      <c r="F727" s="1" t="s">
        <v>12</v>
      </c>
      <c r="G727" s="1">
        <v>905</v>
      </c>
      <c r="H727" s="1" t="s">
        <v>940</v>
      </c>
      <c r="I727" s="1" t="s">
        <v>924</v>
      </c>
      <c r="J727" s="16">
        <v>0.33333333333333331</v>
      </c>
      <c r="K727" s="16">
        <v>0.33121527777777776</v>
      </c>
      <c r="L727" s="16">
        <v>1.8715277777777775E-2</v>
      </c>
      <c r="M727" s="16">
        <v>0.32291666666666663</v>
      </c>
      <c r="N727" s="16">
        <v>0.34375</v>
      </c>
      <c r="O727" s="1">
        <v>1</v>
      </c>
      <c r="P727" s="3">
        <v>0</v>
      </c>
      <c r="Q727" s="3">
        <v>5</v>
      </c>
      <c r="R727" s="11">
        <v>0.21065972222222226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2.1180555555555553E-3</v>
      </c>
      <c r="AI727" s="4">
        <v>2.0833333333333332E-2</v>
      </c>
      <c r="AJ727" s="4">
        <v>2.0833333333333332E-2</v>
      </c>
      <c r="AK727" s="4">
        <v>2.0833333333333332E-2</v>
      </c>
      <c r="AL727" s="4">
        <v>2.0833333333333332E-2</v>
      </c>
      <c r="AM727" s="4">
        <v>2.0833333333333332E-2</v>
      </c>
      <c r="AN727" s="4">
        <v>2.0833333333333332E-2</v>
      </c>
      <c r="AO727" s="4">
        <v>2.0833333333333332E-2</v>
      </c>
      <c r="AP727" s="4">
        <v>2.0833333333333332E-2</v>
      </c>
      <c r="AQ727" s="4">
        <v>2.0833333333333332E-2</v>
      </c>
      <c r="AR727" s="4">
        <v>2.0833333333333332E-2</v>
      </c>
      <c r="AS727" s="4">
        <v>2.0833333333333335E-4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</row>
    <row r="728" spans="2:66" x14ac:dyDescent="0.25">
      <c r="B728">
        <v>34684</v>
      </c>
      <c r="C728" s="2" t="s">
        <v>424</v>
      </c>
      <c r="D728" s="2">
        <v>37303664</v>
      </c>
      <c r="E728" s="2" t="s">
        <v>55</v>
      </c>
      <c r="F728" s="1" t="s">
        <v>6</v>
      </c>
      <c r="G728" s="1">
        <v>418</v>
      </c>
      <c r="H728" s="1" t="s">
        <v>934</v>
      </c>
      <c r="I728" s="1" t="s">
        <v>924</v>
      </c>
      <c r="J728" s="16">
        <v>0.375</v>
      </c>
      <c r="K728" s="16">
        <v>0.37474537037037037</v>
      </c>
      <c r="L728" s="16">
        <v>2.0578703703703703E-2</v>
      </c>
      <c r="M728" s="16">
        <v>0.36458333333333331</v>
      </c>
      <c r="N728" s="16">
        <v>0.38541666666666669</v>
      </c>
      <c r="O728" s="1">
        <v>1</v>
      </c>
      <c r="P728" s="3">
        <v>0</v>
      </c>
      <c r="Q728" s="3">
        <v>6</v>
      </c>
      <c r="R728" s="11">
        <v>0.25038194444444445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2.5462962962962961E-4</v>
      </c>
      <c r="AK728" s="4">
        <v>2.0833333333333332E-2</v>
      </c>
      <c r="AL728" s="4">
        <v>2.0833333333333332E-2</v>
      </c>
      <c r="AM728" s="4">
        <v>2.0833333333333332E-2</v>
      </c>
      <c r="AN728" s="4">
        <v>2.0833333333333332E-2</v>
      </c>
      <c r="AO728" s="4">
        <v>2.0833333333333332E-2</v>
      </c>
      <c r="AP728" s="4">
        <v>2.0833333333333332E-2</v>
      </c>
      <c r="AQ728" s="4">
        <v>2.0833333333333332E-2</v>
      </c>
      <c r="AR728" s="4">
        <v>2.0833333333333332E-2</v>
      </c>
      <c r="AS728" s="4">
        <v>2.0833333333333332E-2</v>
      </c>
      <c r="AT728" s="4">
        <v>2.0833333333333332E-2</v>
      </c>
      <c r="AU728" s="4">
        <v>2.0833333333333332E-2</v>
      </c>
      <c r="AV728" s="4">
        <v>2.0833333333333332E-2</v>
      </c>
      <c r="AW728" s="4">
        <v>1.273148148148148E-4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</row>
    <row r="729" spans="2:66" x14ac:dyDescent="0.25">
      <c r="B729">
        <v>32225</v>
      </c>
      <c r="C729" s="2" t="s">
        <v>800</v>
      </c>
      <c r="D729" s="2">
        <v>29967125</v>
      </c>
      <c r="E729" s="2" t="s">
        <v>138</v>
      </c>
      <c r="F729" s="1" t="s">
        <v>16</v>
      </c>
      <c r="G729" s="1">
        <v>440</v>
      </c>
      <c r="H729" s="1" t="s">
        <v>936</v>
      </c>
      <c r="I729" s="1" t="s">
        <v>924</v>
      </c>
      <c r="J729" s="16">
        <v>0.33333333333333331</v>
      </c>
      <c r="K729" s="16">
        <v>0.33491898148148147</v>
      </c>
      <c r="L729" s="16">
        <v>1.5856481481481485E-3</v>
      </c>
      <c r="M729" s="16">
        <v>0.32291666666666663</v>
      </c>
      <c r="N729" s="16">
        <v>0.34375</v>
      </c>
      <c r="O729" s="1">
        <v>1</v>
      </c>
      <c r="P729" s="3">
        <v>0</v>
      </c>
      <c r="Q729" s="3">
        <v>6.0000000000000018</v>
      </c>
      <c r="R729" s="11">
        <v>0.24876157407407409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1.9247685185185184E-2</v>
      </c>
      <c r="AJ729" s="4">
        <v>2.0833333333333332E-2</v>
      </c>
      <c r="AK729" s="4">
        <v>2.0833333333333332E-2</v>
      </c>
      <c r="AL729" s="4">
        <v>2.0833333333333332E-2</v>
      </c>
      <c r="AM729" s="4">
        <v>2.0833333333333332E-2</v>
      </c>
      <c r="AN729" s="4">
        <v>2.0833333333333332E-2</v>
      </c>
      <c r="AO729" s="4">
        <v>2.0833333333333332E-2</v>
      </c>
      <c r="AP729" s="4">
        <v>2.0833333333333332E-2</v>
      </c>
      <c r="AQ729" s="4">
        <v>2.0833333333333332E-2</v>
      </c>
      <c r="AR729" s="4">
        <v>2.0833333333333332E-2</v>
      </c>
      <c r="AS729" s="4">
        <v>2.0833333333333332E-2</v>
      </c>
      <c r="AT729" s="4">
        <v>2.0833333333333332E-2</v>
      </c>
      <c r="AU729" s="4">
        <v>3.4722222222222224E-4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</row>
    <row r="730" spans="2:66" x14ac:dyDescent="0.25">
      <c r="B730">
        <v>33239</v>
      </c>
      <c r="C730" s="2" t="s">
        <v>718</v>
      </c>
      <c r="D730" s="2">
        <v>30906033</v>
      </c>
      <c r="E730" s="2" t="s">
        <v>129</v>
      </c>
      <c r="F730" s="1" t="s">
        <v>3</v>
      </c>
      <c r="G730" s="1">
        <v>918</v>
      </c>
      <c r="H730" s="1" t="s">
        <v>935</v>
      </c>
      <c r="I730" s="1" t="s">
        <v>924</v>
      </c>
      <c r="J730" s="16">
        <v>0.625</v>
      </c>
      <c r="K730" s="16">
        <v>0.63025462962962964</v>
      </c>
      <c r="L730" s="16">
        <v>5.2546296296296282E-3</v>
      </c>
      <c r="M730" s="16">
        <v>0.61458333333333337</v>
      </c>
      <c r="N730" s="16">
        <v>0.63541666666666663</v>
      </c>
      <c r="O730" s="1">
        <v>1</v>
      </c>
      <c r="P730" s="3">
        <v>0</v>
      </c>
      <c r="Q730" s="3">
        <v>6</v>
      </c>
      <c r="R730" s="11">
        <v>0.25020833333333337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1.5578703703703704E-2</v>
      </c>
      <c r="AX730" s="4">
        <v>2.0833333333333332E-2</v>
      </c>
      <c r="AY730" s="4">
        <v>2.0833333333333332E-2</v>
      </c>
      <c r="AZ730" s="4">
        <v>2.0833333333333332E-2</v>
      </c>
      <c r="BA730" s="4">
        <v>2.0833333333333332E-2</v>
      </c>
      <c r="BB730" s="4">
        <v>2.0833333333333332E-2</v>
      </c>
      <c r="BC730" s="4">
        <v>2.0833333333333332E-2</v>
      </c>
      <c r="BD730" s="4">
        <v>2.0833333333333332E-2</v>
      </c>
      <c r="BE730" s="4">
        <v>2.0833333333333332E-2</v>
      </c>
      <c r="BF730" s="4">
        <v>2.0833333333333332E-2</v>
      </c>
      <c r="BG730" s="4">
        <v>2.0833333333333332E-2</v>
      </c>
      <c r="BH730" s="4">
        <v>2.0833333333333332E-2</v>
      </c>
      <c r="BI730" s="4">
        <v>5.462962962962962E-3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</row>
    <row r="731" spans="2:66" x14ac:dyDescent="0.25">
      <c r="B731">
        <v>33649</v>
      </c>
      <c r="C731" s="2" t="s">
        <v>536</v>
      </c>
      <c r="D731" s="2">
        <v>38846741</v>
      </c>
      <c r="E731" s="2" t="s">
        <v>196</v>
      </c>
      <c r="F731" s="1" t="s">
        <v>9</v>
      </c>
      <c r="G731" s="1">
        <v>909</v>
      </c>
      <c r="H731" s="1" t="s">
        <v>927</v>
      </c>
      <c r="I731" s="1" t="s">
        <v>924</v>
      </c>
      <c r="J731" s="16">
        <v>0.64583333333333337</v>
      </c>
      <c r="K731" s="16">
        <v>0.67314814814814816</v>
      </c>
      <c r="L731" s="16">
        <v>6.4814814814814804E-3</v>
      </c>
      <c r="M731" s="16">
        <v>0.63541666666666674</v>
      </c>
      <c r="N731" s="16">
        <v>0.65625</v>
      </c>
      <c r="O731" s="1">
        <v>1</v>
      </c>
      <c r="P731" s="3">
        <v>1</v>
      </c>
      <c r="Q731" s="3">
        <v>4.9999999999999982</v>
      </c>
      <c r="R731" s="11">
        <v>0.18119212962962963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1.4351851851851852E-2</v>
      </c>
      <c r="AZ731" s="4">
        <v>2.0833333333333332E-2</v>
      </c>
      <c r="BA731" s="4">
        <v>2.0833333333333332E-2</v>
      </c>
      <c r="BB731" s="4">
        <v>2.0833333333333332E-2</v>
      </c>
      <c r="BC731" s="4">
        <v>2.0833333333333332E-2</v>
      </c>
      <c r="BD731" s="4">
        <v>2.0833333333333332E-2</v>
      </c>
      <c r="BE731" s="4">
        <v>2.0833333333333332E-2</v>
      </c>
      <c r="BF731" s="4">
        <v>2.0833333333333332E-2</v>
      </c>
      <c r="BG731" s="4">
        <v>2.0833333333333332E-2</v>
      </c>
      <c r="BH731" s="4">
        <v>1.7361111111111112E-4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</row>
    <row r="732" spans="2:66" x14ac:dyDescent="0.25">
      <c r="B732">
        <v>34029</v>
      </c>
      <c r="C732" s="2" t="s">
        <v>401</v>
      </c>
      <c r="D732" s="2">
        <v>41021735</v>
      </c>
      <c r="E732" s="2" t="s">
        <v>14</v>
      </c>
      <c r="F732" s="1" t="s">
        <v>12</v>
      </c>
      <c r="G732" s="1">
        <v>504</v>
      </c>
      <c r="H732" s="1" t="s">
        <v>945</v>
      </c>
      <c r="I732" s="1" t="s">
        <v>924</v>
      </c>
      <c r="J732" s="16">
        <v>0.625</v>
      </c>
      <c r="K732" s="16">
        <v>0.62502314814814819</v>
      </c>
      <c r="L732" s="16">
        <v>2.3148148148147141E-5</v>
      </c>
      <c r="M732" s="16">
        <v>0.61458333333333337</v>
      </c>
      <c r="N732" s="16">
        <v>0.63541666666666663</v>
      </c>
      <c r="O732" s="1">
        <v>1</v>
      </c>
      <c r="P732" s="3">
        <v>0</v>
      </c>
      <c r="Q732" s="3">
        <v>6</v>
      </c>
      <c r="R732" s="11">
        <v>0.25109953703703708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2.0810185185185185E-2</v>
      </c>
      <c r="AX732" s="4">
        <v>2.0833333333333332E-2</v>
      </c>
      <c r="AY732" s="4">
        <v>2.0833333333333332E-2</v>
      </c>
      <c r="AZ732" s="4">
        <v>2.0833333333333332E-2</v>
      </c>
      <c r="BA732" s="4">
        <v>2.0833333333333332E-2</v>
      </c>
      <c r="BB732" s="4">
        <v>2.0833333333333332E-2</v>
      </c>
      <c r="BC732" s="4">
        <v>2.0833333333333332E-2</v>
      </c>
      <c r="BD732" s="4">
        <v>2.0833333333333332E-2</v>
      </c>
      <c r="BE732" s="4">
        <v>2.0833333333333332E-2</v>
      </c>
      <c r="BF732" s="4">
        <v>2.0833333333333332E-2</v>
      </c>
      <c r="BG732" s="4">
        <v>2.0833333333333332E-2</v>
      </c>
      <c r="BH732" s="4">
        <v>2.0833333333333332E-2</v>
      </c>
      <c r="BI732" s="4">
        <v>1.1226851851851851E-3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</row>
    <row r="733" spans="2:66" x14ac:dyDescent="0.25">
      <c r="B733">
        <v>32610</v>
      </c>
      <c r="C733" s="2" t="s">
        <v>577</v>
      </c>
      <c r="D733" s="2">
        <v>34936832</v>
      </c>
      <c r="E733" s="2" t="s">
        <v>113</v>
      </c>
      <c r="F733" s="1" t="s">
        <v>12</v>
      </c>
      <c r="G733" s="1">
        <v>504</v>
      </c>
      <c r="H733" s="1" t="s">
        <v>945</v>
      </c>
      <c r="I733" s="1" t="s">
        <v>924</v>
      </c>
      <c r="J733" s="16">
        <v>0.70833333333333337</v>
      </c>
      <c r="K733" s="16">
        <v>0.70855324074074078</v>
      </c>
      <c r="L733" s="16">
        <v>2.1990740740740478E-4</v>
      </c>
      <c r="M733" s="16">
        <v>0.69791666666666674</v>
      </c>
      <c r="N733" s="16">
        <v>0.71875</v>
      </c>
      <c r="O733" s="1" t="s">
        <v>978</v>
      </c>
      <c r="P733" s="3" t="s">
        <v>978</v>
      </c>
      <c r="Q733" s="3" t="s">
        <v>979</v>
      </c>
      <c r="R733" s="11">
        <v>0.25182870370370375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2.0613425925925927E-2</v>
      </c>
      <c r="BB733" s="4">
        <v>2.0833333333333332E-2</v>
      </c>
      <c r="BC733" s="4">
        <v>2.0833333333333332E-2</v>
      </c>
      <c r="BD733" s="4">
        <v>2.0833333333333332E-2</v>
      </c>
      <c r="BE733" s="4">
        <v>2.0833333333333332E-2</v>
      </c>
      <c r="BF733" s="4">
        <v>2.0833333333333332E-2</v>
      </c>
      <c r="BG733" s="4">
        <v>2.0833333333333332E-2</v>
      </c>
      <c r="BH733" s="4">
        <v>2.0833333333333332E-2</v>
      </c>
      <c r="BI733" s="4">
        <v>2.0833333333333332E-2</v>
      </c>
      <c r="BJ733" s="4">
        <v>2.0833333333333332E-2</v>
      </c>
      <c r="BK733" s="4">
        <v>2.0833333333333332E-2</v>
      </c>
      <c r="BL733" s="4">
        <v>2.0833333333333332E-2</v>
      </c>
      <c r="BM733" s="4">
        <v>2.0486111111111113E-3</v>
      </c>
      <c r="BN733" s="4">
        <v>0</v>
      </c>
    </row>
    <row r="734" spans="2:66" x14ac:dyDescent="0.25">
      <c r="B734">
        <v>32120</v>
      </c>
      <c r="C734" s="2" t="s">
        <v>837</v>
      </c>
      <c r="D734" s="2">
        <v>40034681</v>
      </c>
      <c r="E734" s="2" t="s">
        <v>40</v>
      </c>
      <c r="F734" s="1" t="s">
        <v>12</v>
      </c>
      <c r="G734" s="1">
        <v>587</v>
      </c>
      <c r="H734" s="1" t="s">
        <v>949</v>
      </c>
      <c r="I734" s="1" t="s">
        <v>924</v>
      </c>
      <c r="J734" s="16">
        <v>0.25</v>
      </c>
      <c r="K734" s="16">
        <v>0.24994212962962961</v>
      </c>
      <c r="L734" s="16">
        <v>2.0775462962962961E-2</v>
      </c>
      <c r="M734" s="16">
        <v>0.23958333333333334</v>
      </c>
      <c r="N734" s="16">
        <v>0.26041666666666669</v>
      </c>
      <c r="O734" s="1">
        <v>1</v>
      </c>
      <c r="P734" s="3">
        <v>0</v>
      </c>
      <c r="Q734" s="3">
        <v>6</v>
      </c>
      <c r="R734" s="11">
        <v>0.25111111111111117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5.7870370370370366E-5</v>
      </c>
      <c r="AE734" s="4">
        <v>2.0833333333333332E-2</v>
      </c>
      <c r="AF734" s="4">
        <v>2.0833333333333332E-2</v>
      </c>
      <c r="AG734" s="4">
        <v>2.0833333333333332E-2</v>
      </c>
      <c r="AH734" s="4">
        <v>2.0833333333333332E-2</v>
      </c>
      <c r="AI734" s="4">
        <v>2.0833333333333332E-2</v>
      </c>
      <c r="AJ734" s="4">
        <v>2.0833333333333332E-2</v>
      </c>
      <c r="AK734" s="4">
        <v>2.0833333333333332E-2</v>
      </c>
      <c r="AL734" s="4">
        <v>2.0833333333333332E-2</v>
      </c>
      <c r="AM734" s="4">
        <v>2.0833333333333332E-2</v>
      </c>
      <c r="AN734" s="4">
        <v>2.0833333333333332E-2</v>
      </c>
      <c r="AO734" s="4">
        <v>2.0833333333333332E-2</v>
      </c>
      <c r="AP734" s="4">
        <v>2.0833333333333332E-2</v>
      </c>
      <c r="AQ734" s="4">
        <v>1.0532407407407407E-3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</row>
    <row r="735" spans="2:66" x14ac:dyDescent="0.25">
      <c r="B735">
        <v>35269</v>
      </c>
      <c r="C735" s="2" t="s">
        <v>502</v>
      </c>
      <c r="D735" s="2">
        <v>35689364</v>
      </c>
      <c r="E735" s="2" t="s">
        <v>32</v>
      </c>
      <c r="F735" s="1" t="s">
        <v>12</v>
      </c>
      <c r="G735" s="1">
        <v>587</v>
      </c>
      <c r="H735" s="1" t="s">
        <v>949</v>
      </c>
      <c r="I735" s="1" t="s">
        <v>924</v>
      </c>
      <c r="J735" s="16">
        <v>0.75</v>
      </c>
      <c r="K735" s="16">
        <v>0.7512847222222222</v>
      </c>
      <c r="L735" s="16">
        <v>1.2847222222222218E-3</v>
      </c>
      <c r="M735" s="16">
        <v>0.73958333333333337</v>
      </c>
      <c r="N735" s="16">
        <v>0.76041666666666663</v>
      </c>
      <c r="O735" s="1" t="s">
        <v>978</v>
      </c>
      <c r="P735" s="3" t="s">
        <v>978</v>
      </c>
      <c r="Q735" s="3" t="s">
        <v>979</v>
      </c>
      <c r="R735" s="11">
        <v>0.2487152777777778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1.954861111111111E-2</v>
      </c>
      <c r="BD735" s="4">
        <v>2.0833333333333332E-2</v>
      </c>
      <c r="BE735" s="4">
        <v>2.0833333333333332E-2</v>
      </c>
      <c r="BF735" s="4">
        <v>2.0833333333333332E-2</v>
      </c>
      <c r="BG735" s="4">
        <v>2.0833333333333332E-2</v>
      </c>
      <c r="BH735" s="4">
        <v>2.0833333333333332E-2</v>
      </c>
      <c r="BI735" s="4">
        <v>2.0833333333333332E-2</v>
      </c>
      <c r="BJ735" s="4">
        <v>2.0833333333333332E-2</v>
      </c>
      <c r="BK735" s="4">
        <v>2.0833333333333332E-2</v>
      </c>
      <c r="BL735" s="4">
        <v>2.0833333333333332E-2</v>
      </c>
      <c r="BM735" s="4">
        <v>2.0833333333333332E-2</v>
      </c>
      <c r="BN735" s="4">
        <v>2.0833333333333332E-2</v>
      </c>
    </row>
    <row r="736" spans="2:66" x14ac:dyDescent="0.25">
      <c r="B736">
        <v>35946</v>
      </c>
      <c r="C736" s="2" t="s">
        <v>257</v>
      </c>
      <c r="D736" s="2">
        <v>26334408</v>
      </c>
      <c r="E736" s="2" t="s">
        <v>42</v>
      </c>
      <c r="F736" s="1" t="s">
        <v>12</v>
      </c>
      <c r="G736" s="1">
        <v>905</v>
      </c>
      <c r="H736" s="1" t="s">
        <v>940</v>
      </c>
      <c r="I736" s="1" t="s">
        <v>924</v>
      </c>
      <c r="J736" s="16">
        <v>0.66666666666666663</v>
      </c>
      <c r="K736" s="16">
        <v>0.66644675925925934</v>
      </c>
      <c r="L736" s="16">
        <v>2.0613425925925924E-2</v>
      </c>
      <c r="M736" s="16">
        <v>0.65625</v>
      </c>
      <c r="N736" s="16">
        <v>0.67708333333333326</v>
      </c>
      <c r="O736" s="1">
        <v>1</v>
      </c>
      <c r="P736" s="3">
        <v>0</v>
      </c>
      <c r="Q736" s="3">
        <v>6</v>
      </c>
      <c r="R736" s="11">
        <v>0.25031250000000005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2.199074074074074E-4</v>
      </c>
      <c r="AY736" s="4">
        <v>2.0833333333333332E-2</v>
      </c>
      <c r="AZ736" s="4">
        <v>2.0833333333333332E-2</v>
      </c>
      <c r="BA736" s="4">
        <v>2.0833333333333332E-2</v>
      </c>
      <c r="BB736" s="4">
        <v>2.0833333333333332E-2</v>
      </c>
      <c r="BC736" s="4">
        <v>2.0833333333333332E-2</v>
      </c>
      <c r="BD736" s="4">
        <v>2.0833333333333332E-2</v>
      </c>
      <c r="BE736" s="4">
        <v>2.0833333333333332E-2</v>
      </c>
      <c r="BF736" s="4">
        <v>2.0833333333333332E-2</v>
      </c>
      <c r="BG736" s="4">
        <v>2.0833333333333332E-2</v>
      </c>
      <c r="BH736" s="4">
        <v>2.0833333333333332E-2</v>
      </c>
      <c r="BI736" s="4">
        <v>2.0833333333333332E-2</v>
      </c>
      <c r="BJ736" s="4">
        <v>2.0833333333333332E-2</v>
      </c>
      <c r="BK736" s="4">
        <v>9.2592592592592588E-5</v>
      </c>
      <c r="BL736" s="4">
        <v>0</v>
      </c>
      <c r="BM736" s="4">
        <v>0</v>
      </c>
      <c r="BN736" s="4">
        <v>0</v>
      </c>
    </row>
    <row r="737" spans="2:66" x14ac:dyDescent="0.25">
      <c r="B737">
        <v>32521</v>
      </c>
      <c r="C737" s="2" t="s">
        <v>219</v>
      </c>
      <c r="D737" s="2">
        <v>34327654</v>
      </c>
      <c r="E737" s="2" t="s">
        <v>920</v>
      </c>
      <c r="F737" s="1" t="s">
        <v>3</v>
      </c>
      <c r="G737" s="1">
        <v>914</v>
      </c>
      <c r="H737" s="1" t="s">
        <v>953</v>
      </c>
      <c r="I737" s="1" t="s">
        <v>924</v>
      </c>
      <c r="J737" s="16">
        <v>0.29166666666666669</v>
      </c>
      <c r="K737" s="16">
        <v>0.29099537037037038</v>
      </c>
      <c r="L737" s="16">
        <v>2.0162037037037037E-2</v>
      </c>
      <c r="M737" s="16">
        <v>0.28125</v>
      </c>
      <c r="N737" s="16">
        <v>0.30208333333333337</v>
      </c>
      <c r="O737" s="1">
        <v>1</v>
      </c>
      <c r="P737" s="3">
        <v>0</v>
      </c>
      <c r="Q737" s="3">
        <v>5.9999999999999982</v>
      </c>
      <c r="R737" s="11">
        <v>0.25194444444444447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6.7129629629629625E-4</v>
      </c>
      <c r="AG737" s="4">
        <v>2.0833333333333332E-2</v>
      </c>
      <c r="AH737" s="4">
        <v>2.0833333333333332E-2</v>
      </c>
      <c r="AI737" s="4">
        <v>2.0833333333333332E-2</v>
      </c>
      <c r="AJ737" s="4">
        <v>2.0833333333333332E-2</v>
      </c>
      <c r="AK737" s="4">
        <v>2.0833333333333332E-2</v>
      </c>
      <c r="AL737" s="4">
        <v>2.0833333333333332E-2</v>
      </c>
      <c r="AM737" s="4">
        <v>2.0833333333333332E-2</v>
      </c>
      <c r="AN737" s="4">
        <v>2.0833333333333332E-2</v>
      </c>
      <c r="AO737" s="4">
        <v>2.0833333333333332E-2</v>
      </c>
      <c r="AP737" s="4">
        <v>2.0833333333333332E-2</v>
      </c>
      <c r="AQ737" s="4">
        <v>2.0833333333333332E-2</v>
      </c>
      <c r="AR737" s="4">
        <v>2.0833333333333332E-2</v>
      </c>
      <c r="AS737" s="4">
        <v>1.273148148148148E-3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</row>
    <row r="738" spans="2:66" x14ac:dyDescent="0.25">
      <c r="B738">
        <v>32541</v>
      </c>
      <c r="C738" s="2" t="s">
        <v>67</v>
      </c>
      <c r="D738" s="2">
        <v>37708207</v>
      </c>
      <c r="E738" s="2" t="s">
        <v>32</v>
      </c>
      <c r="F738" s="1" t="s">
        <v>12</v>
      </c>
      <c r="G738" s="1">
        <v>587</v>
      </c>
      <c r="H738" s="1" t="s">
        <v>949</v>
      </c>
      <c r="I738" s="1" t="s">
        <v>924</v>
      </c>
      <c r="J738" s="16">
        <v>0.79166666666666663</v>
      </c>
      <c r="K738" s="16">
        <v>0</v>
      </c>
      <c r="L738" s="16">
        <v>0</v>
      </c>
      <c r="M738" s="16">
        <v>0.78125</v>
      </c>
      <c r="N738" s="16">
        <v>0.80208333333333326</v>
      </c>
      <c r="O738" s="1" t="s">
        <v>978</v>
      </c>
      <c r="P738" s="3" t="s">
        <v>978</v>
      </c>
      <c r="Q738" s="3" t="s">
        <v>979</v>
      </c>
      <c r="R738" s="11">
        <v>0.29376157407407405</v>
      </c>
      <c r="S738" s="4">
        <v>2.0833333333333332E-2</v>
      </c>
      <c r="T738" s="4">
        <v>2.0833333333333332E-2</v>
      </c>
      <c r="U738" s="4">
        <v>2.0833333333333332E-2</v>
      </c>
      <c r="V738" s="4">
        <v>2.0833333333333332E-2</v>
      </c>
      <c r="W738" s="4">
        <v>3.2407407407407406E-4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1.7708333333333332E-3</v>
      </c>
      <c r="BE738" s="4">
        <v>2.0833333333333332E-2</v>
      </c>
      <c r="BF738" s="4">
        <v>2.0833333333333332E-2</v>
      </c>
      <c r="BG738" s="4">
        <v>2.0833333333333332E-2</v>
      </c>
      <c r="BH738" s="4">
        <v>2.0833333333333332E-2</v>
      </c>
      <c r="BI738" s="4">
        <v>2.0833333333333332E-2</v>
      </c>
      <c r="BJ738" s="4">
        <v>2.0833333333333332E-2</v>
      </c>
      <c r="BK738" s="4">
        <v>2.0833333333333332E-2</v>
      </c>
      <c r="BL738" s="4">
        <v>2.0833333333333332E-2</v>
      </c>
      <c r="BM738" s="4">
        <v>2.0833333333333332E-2</v>
      </c>
      <c r="BN738" s="4">
        <v>2.0833333333333332E-2</v>
      </c>
    </row>
    <row r="739" spans="2:66" x14ac:dyDescent="0.25">
      <c r="B739">
        <v>34249</v>
      </c>
      <c r="C739" s="2" t="s">
        <v>386</v>
      </c>
      <c r="D739" s="2">
        <v>35689912</v>
      </c>
      <c r="E739" s="2" t="s">
        <v>28</v>
      </c>
      <c r="F739" s="1" t="s">
        <v>12</v>
      </c>
      <c r="G739" s="1">
        <v>504</v>
      </c>
      <c r="H739" s="1" t="s">
        <v>945</v>
      </c>
      <c r="I739" s="1" t="s">
        <v>924</v>
      </c>
      <c r="J739" s="16">
        <v>0.41666666666666669</v>
      </c>
      <c r="K739" s="16">
        <v>0.41758101851851853</v>
      </c>
      <c r="L739" s="16">
        <v>9.1435185185185022E-4</v>
      </c>
      <c r="M739" s="16">
        <v>0.40625</v>
      </c>
      <c r="N739" s="16">
        <v>0.42708333333333337</v>
      </c>
      <c r="O739" s="1">
        <v>1</v>
      </c>
      <c r="P739" s="3">
        <v>0</v>
      </c>
      <c r="Q739" s="3">
        <v>5</v>
      </c>
      <c r="R739" s="11">
        <v>0.20800925925925928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1.9918981481481482E-2</v>
      </c>
      <c r="AN739" s="4">
        <v>2.0833333333333332E-2</v>
      </c>
      <c r="AO739" s="4">
        <v>2.0833333333333332E-2</v>
      </c>
      <c r="AP739" s="4">
        <v>2.0833333333333332E-2</v>
      </c>
      <c r="AQ739" s="4">
        <v>2.0833333333333332E-2</v>
      </c>
      <c r="AR739" s="4">
        <v>2.0833333333333332E-2</v>
      </c>
      <c r="AS739" s="4">
        <v>2.0833333333333332E-2</v>
      </c>
      <c r="AT739" s="4">
        <v>2.0833333333333332E-2</v>
      </c>
      <c r="AU739" s="4">
        <v>2.0833333333333332E-2</v>
      </c>
      <c r="AV739" s="4">
        <v>2.0833333333333332E-2</v>
      </c>
      <c r="AW739" s="4">
        <v>5.9027777777777778E-4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</row>
    <row r="740" spans="2:66" x14ac:dyDescent="0.25">
      <c r="B740">
        <v>35372</v>
      </c>
      <c r="C740" s="2" t="s">
        <v>439</v>
      </c>
      <c r="D740" s="2">
        <v>29605197</v>
      </c>
      <c r="E740" s="2" t="s">
        <v>106</v>
      </c>
      <c r="F740" s="1" t="s">
        <v>16</v>
      </c>
      <c r="G740" s="1">
        <v>582</v>
      </c>
      <c r="H740" s="1" t="s">
        <v>937</v>
      </c>
      <c r="I740" s="1" t="s">
        <v>924</v>
      </c>
      <c r="J740" s="16">
        <v>0.375</v>
      </c>
      <c r="K740" s="16">
        <v>0.3744675925925926</v>
      </c>
      <c r="L740" s="16">
        <v>2.0300925925925924E-2</v>
      </c>
      <c r="M740" s="16">
        <v>0.36458333333333331</v>
      </c>
      <c r="N740" s="16">
        <v>0.38541666666666669</v>
      </c>
      <c r="O740" s="1">
        <v>1</v>
      </c>
      <c r="P740" s="3">
        <v>0</v>
      </c>
      <c r="Q740" s="3">
        <v>6.9999999999999991</v>
      </c>
      <c r="R740" s="11">
        <v>0.29182870370370373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5.3240740740740744E-4</v>
      </c>
      <c r="AK740" s="4">
        <v>1.9814814814814816E-2</v>
      </c>
      <c r="AL740" s="4">
        <v>2.0833333333333332E-2</v>
      </c>
      <c r="AM740" s="4">
        <v>2.0833333333333332E-2</v>
      </c>
      <c r="AN740" s="4">
        <v>2.0833333333333332E-2</v>
      </c>
      <c r="AO740" s="4">
        <v>2.0833333333333332E-2</v>
      </c>
      <c r="AP740" s="4">
        <v>2.0833333333333332E-2</v>
      </c>
      <c r="AQ740" s="4">
        <v>2.0833333333333332E-2</v>
      </c>
      <c r="AR740" s="4">
        <v>2.0833333333333332E-2</v>
      </c>
      <c r="AS740" s="4">
        <v>2.0833333333333332E-2</v>
      </c>
      <c r="AT740" s="4">
        <v>2.0833333333333332E-2</v>
      </c>
      <c r="AU740" s="4">
        <v>2.0833333333333332E-2</v>
      </c>
      <c r="AV740" s="4">
        <v>2.0833333333333332E-2</v>
      </c>
      <c r="AW740" s="4">
        <v>2.0833333333333332E-2</v>
      </c>
      <c r="AX740" s="4">
        <v>2.0833333333333332E-2</v>
      </c>
      <c r="AY740" s="4">
        <v>6.4814814814814813E-4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</row>
    <row r="741" spans="2:66" x14ac:dyDescent="0.25">
      <c r="B741">
        <v>33487</v>
      </c>
      <c r="C741" s="2" t="s">
        <v>231</v>
      </c>
      <c r="D741" s="2">
        <v>35466167</v>
      </c>
      <c r="E741" s="2" t="s">
        <v>196</v>
      </c>
      <c r="F741" s="1" t="s">
        <v>12</v>
      </c>
      <c r="G741" s="1">
        <v>909</v>
      </c>
      <c r="H741" s="1" t="s">
        <v>927</v>
      </c>
      <c r="I741" s="1" t="s">
        <v>924</v>
      </c>
      <c r="J741" s="16">
        <v>0.66666666666666663</v>
      </c>
      <c r="K741" s="16">
        <v>0.66644675925925934</v>
      </c>
      <c r="L741" s="16">
        <v>2.0613425925925924E-2</v>
      </c>
      <c r="M741" s="16">
        <v>0.65625</v>
      </c>
      <c r="N741" s="16">
        <v>0.67708333333333326</v>
      </c>
      <c r="O741" s="1">
        <v>1</v>
      </c>
      <c r="P741" s="3">
        <v>0</v>
      </c>
      <c r="Q741" s="3">
        <v>5.0000000000000009</v>
      </c>
      <c r="R741" s="11">
        <v>0.20862268518518523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2.199074074074074E-4</v>
      </c>
      <c r="AY741" s="4">
        <v>2.0833333333333332E-2</v>
      </c>
      <c r="AZ741" s="4">
        <v>2.0833333333333332E-2</v>
      </c>
      <c r="BA741" s="4">
        <v>2.0833333333333332E-2</v>
      </c>
      <c r="BB741" s="4">
        <v>2.0833333333333332E-2</v>
      </c>
      <c r="BC741" s="4">
        <v>2.0833333333333332E-2</v>
      </c>
      <c r="BD741" s="4">
        <v>2.0833333333333332E-2</v>
      </c>
      <c r="BE741" s="4">
        <v>2.0833333333333332E-2</v>
      </c>
      <c r="BF741" s="4">
        <v>2.0833333333333332E-2</v>
      </c>
      <c r="BG741" s="4">
        <v>2.0833333333333332E-2</v>
      </c>
      <c r="BH741" s="4">
        <v>2.0833333333333332E-2</v>
      </c>
      <c r="BI741" s="4">
        <v>6.9444444444444444E-5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</row>
    <row r="742" spans="2:66" x14ac:dyDescent="0.25">
      <c r="B742">
        <v>35265</v>
      </c>
      <c r="C742" s="2" t="s">
        <v>628</v>
      </c>
      <c r="D742" s="2">
        <v>40539743</v>
      </c>
      <c r="E742" s="2" t="s">
        <v>36</v>
      </c>
      <c r="F742" s="1" t="s">
        <v>12</v>
      </c>
      <c r="G742" s="1">
        <v>589</v>
      </c>
      <c r="H742" s="1" t="s">
        <v>942</v>
      </c>
      <c r="I742" s="1" t="s">
        <v>924</v>
      </c>
      <c r="J742" s="16">
        <v>0.75</v>
      </c>
      <c r="K742" s="16" t="s">
        <v>979</v>
      </c>
      <c r="L742" s="16" t="s">
        <v>979</v>
      </c>
      <c r="M742" s="16">
        <v>0.73958333333333337</v>
      </c>
      <c r="N742" s="16">
        <v>0.76041666666666663</v>
      </c>
      <c r="O742" s="1" t="s">
        <v>978</v>
      </c>
      <c r="P742" s="3" t="s">
        <v>978</v>
      </c>
      <c r="Q742" s="3" t="s">
        <v>979</v>
      </c>
      <c r="R742" s="11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</row>
    <row r="743" spans="2:66" x14ac:dyDescent="0.25">
      <c r="B743">
        <v>35437</v>
      </c>
      <c r="C743" s="2" t="s">
        <v>844</v>
      </c>
      <c r="D743" s="2">
        <v>37485333</v>
      </c>
      <c r="E743" s="2" t="s">
        <v>90</v>
      </c>
      <c r="F743" s="1" t="s">
        <v>6</v>
      </c>
      <c r="G743" s="1">
        <v>590</v>
      </c>
      <c r="H743" s="1" t="s">
        <v>928</v>
      </c>
      <c r="I743" s="1" t="s">
        <v>924</v>
      </c>
      <c r="J743" s="16">
        <v>0.5</v>
      </c>
      <c r="K743" s="16">
        <v>0.50206018518518514</v>
      </c>
      <c r="L743" s="16">
        <v>2.0601851851851857E-3</v>
      </c>
      <c r="M743" s="16">
        <v>0.48958333333333331</v>
      </c>
      <c r="N743" s="16">
        <v>0.51041666666666663</v>
      </c>
      <c r="O743" s="1">
        <v>1</v>
      </c>
      <c r="P743" s="3">
        <v>0</v>
      </c>
      <c r="Q743" s="3">
        <v>6.9999999999999991</v>
      </c>
      <c r="R743" s="11">
        <v>0.29138888888888892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1.877314814814815E-2</v>
      </c>
      <c r="AR743" s="4">
        <v>2.0833333333333332E-2</v>
      </c>
      <c r="AS743" s="4">
        <v>2.0833333333333332E-2</v>
      </c>
      <c r="AT743" s="4">
        <v>2.0833333333333332E-2</v>
      </c>
      <c r="AU743" s="4">
        <v>2.0833333333333332E-2</v>
      </c>
      <c r="AV743" s="4">
        <v>2.0833333333333332E-2</v>
      </c>
      <c r="AW743" s="4">
        <v>2.0833333333333332E-2</v>
      </c>
      <c r="AX743" s="4">
        <v>2.0833333333333332E-2</v>
      </c>
      <c r="AY743" s="4">
        <v>2.0833333333333332E-2</v>
      </c>
      <c r="AZ743" s="4">
        <v>2.0833333333333332E-2</v>
      </c>
      <c r="BA743" s="4">
        <v>2.0833333333333332E-2</v>
      </c>
      <c r="BB743" s="4">
        <v>2.0833333333333332E-2</v>
      </c>
      <c r="BC743" s="4">
        <v>2.0833333333333332E-2</v>
      </c>
      <c r="BD743" s="4">
        <v>2.0833333333333332E-2</v>
      </c>
      <c r="BE743" s="4">
        <v>1.7824074074074077E-3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</row>
    <row r="744" spans="2:66" x14ac:dyDescent="0.25">
      <c r="B744">
        <v>34676</v>
      </c>
      <c r="C744" s="2" t="s">
        <v>760</v>
      </c>
      <c r="D744" s="2">
        <v>32365705</v>
      </c>
      <c r="E744" s="2" t="s">
        <v>221</v>
      </c>
      <c r="F744" s="1" t="s">
        <v>6</v>
      </c>
      <c r="G744" s="1">
        <v>909</v>
      </c>
      <c r="H744" s="1" t="s">
        <v>927</v>
      </c>
      <c r="I744" s="1" t="s">
        <v>924</v>
      </c>
      <c r="J744" s="16">
        <v>0.45833333333333331</v>
      </c>
      <c r="K744" s="16">
        <v>0.4568402777777778</v>
      </c>
      <c r="L744" s="16">
        <v>1.9340277777777776E-2</v>
      </c>
      <c r="M744" s="16">
        <v>0.44791666666666663</v>
      </c>
      <c r="N744" s="16">
        <v>0.46875</v>
      </c>
      <c r="O744" s="1">
        <v>1</v>
      </c>
      <c r="P744" s="3">
        <v>0</v>
      </c>
      <c r="Q744" s="3">
        <v>6.0000000000000018</v>
      </c>
      <c r="R744" s="11">
        <v>0.25162037037037038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1.4930555555555556E-3</v>
      </c>
      <c r="AO744" s="4">
        <v>2.0833333333333332E-2</v>
      </c>
      <c r="AP744" s="4">
        <v>2.0833333333333332E-2</v>
      </c>
      <c r="AQ744" s="4">
        <v>2.0833333333333332E-2</v>
      </c>
      <c r="AR744" s="4">
        <v>2.0833333333333332E-2</v>
      </c>
      <c r="AS744" s="4">
        <v>2.0833333333333332E-2</v>
      </c>
      <c r="AT744" s="4">
        <v>2.0833333333333332E-2</v>
      </c>
      <c r="AU744" s="4">
        <v>2.0833333333333332E-2</v>
      </c>
      <c r="AV744" s="4">
        <v>2.0833333333333332E-2</v>
      </c>
      <c r="AW744" s="4">
        <v>2.0833333333333332E-2</v>
      </c>
      <c r="AX744" s="4">
        <v>2.0833333333333332E-2</v>
      </c>
      <c r="AY744" s="4">
        <v>2.0833333333333332E-2</v>
      </c>
      <c r="AZ744" s="4">
        <v>2.0833333333333332E-2</v>
      </c>
      <c r="BA744" s="4">
        <v>1.273148148148148E-4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</row>
    <row r="745" spans="2:66" x14ac:dyDescent="0.25">
      <c r="B745">
        <v>34222</v>
      </c>
      <c r="C745" s="2" t="s">
        <v>83</v>
      </c>
      <c r="D745" s="2">
        <v>25759711</v>
      </c>
      <c r="E745" s="2" t="s">
        <v>84</v>
      </c>
      <c r="F745" s="1" t="s">
        <v>16</v>
      </c>
      <c r="G745" s="1">
        <v>582</v>
      </c>
      <c r="H745" s="1" t="s">
        <v>937</v>
      </c>
      <c r="I745" s="1" t="s">
        <v>924</v>
      </c>
      <c r="J745" s="16">
        <v>0.35416666666666669</v>
      </c>
      <c r="K745" s="16">
        <v>0.35590277777777779</v>
      </c>
      <c r="L745" s="16">
        <v>1.7361111111111084E-3</v>
      </c>
      <c r="M745" s="16">
        <v>0.34375</v>
      </c>
      <c r="N745" s="16">
        <v>0.36458333333333337</v>
      </c>
      <c r="O745" s="1">
        <v>1</v>
      </c>
      <c r="P745" s="3">
        <v>0</v>
      </c>
      <c r="Q745" s="3">
        <v>5.9999999999999982</v>
      </c>
      <c r="R745" s="11">
        <v>0.24951388888888892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1.909722222222222E-2</v>
      </c>
      <c r="AK745" s="4">
        <v>2.0833333333333332E-2</v>
      </c>
      <c r="AL745" s="4">
        <v>2.0833333333333332E-2</v>
      </c>
      <c r="AM745" s="4">
        <v>2.0833333333333332E-2</v>
      </c>
      <c r="AN745" s="4">
        <v>2.0833333333333332E-2</v>
      </c>
      <c r="AO745" s="4">
        <v>2.0833333333333332E-2</v>
      </c>
      <c r="AP745" s="4">
        <v>2.0833333333333332E-2</v>
      </c>
      <c r="AQ745" s="4">
        <v>2.0833333333333332E-2</v>
      </c>
      <c r="AR745" s="4">
        <v>2.0833333333333332E-2</v>
      </c>
      <c r="AS745" s="4">
        <v>2.0833333333333332E-2</v>
      </c>
      <c r="AT745" s="4">
        <v>2.0833333333333332E-2</v>
      </c>
      <c r="AU745" s="4">
        <v>2.0833333333333332E-2</v>
      </c>
      <c r="AV745" s="4">
        <v>1.25E-3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</row>
    <row r="746" spans="2:66" x14ac:dyDescent="0.25">
      <c r="B746">
        <v>32064</v>
      </c>
      <c r="C746" s="2" t="s">
        <v>147</v>
      </c>
      <c r="D746" s="2">
        <v>42744627</v>
      </c>
      <c r="E746" s="2" t="s">
        <v>48</v>
      </c>
      <c r="F746" s="1" t="s">
        <v>12</v>
      </c>
      <c r="G746" s="1">
        <v>590</v>
      </c>
      <c r="H746" s="1" t="s">
        <v>928</v>
      </c>
      <c r="I746" s="1" t="s">
        <v>924</v>
      </c>
      <c r="J746" s="16">
        <v>0.45833333333333331</v>
      </c>
      <c r="K746" s="16" t="s">
        <v>979</v>
      </c>
      <c r="L746" s="16" t="s">
        <v>979</v>
      </c>
      <c r="M746" s="16">
        <v>0.44791666666666663</v>
      </c>
      <c r="N746" s="16">
        <v>0.46875</v>
      </c>
      <c r="O746" s="1">
        <v>1</v>
      </c>
      <c r="P746" s="3">
        <v>1</v>
      </c>
      <c r="Q746" s="3">
        <v>6.0000000000000018</v>
      </c>
      <c r="R746" s="11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</row>
    <row r="747" spans="2:66" x14ac:dyDescent="0.25">
      <c r="B747">
        <v>34101</v>
      </c>
      <c r="C747" s="2" t="s">
        <v>141</v>
      </c>
      <c r="D747" s="2">
        <v>35048963</v>
      </c>
      <c r="E747" s="2" t="s">
        <v>221</v>
      </c>
      <c r="F747" s="1" t="s">
        <v>6</v>
      </c>
      <c r="G747" s="1">
        <v>909</v>
      </c>
      <c r="H747" s="1" t="s">
        <v>927</v>
      </c>
      <c r="I747" s="1" t="s">
        <v>924</v>
      </c>
      <c r="J747" s="16">
        <v>0.33333333333333331</v>
      </c>
      <c r="K747" s="16">
        <v>0.33425925925925926</v>
      </c>
      <c r="L747" s="16">
        <v>9.2592592592592379E-4</v>
      </c>
      <c r="M747" s="16">
        <v>0.32291666666666663</v>
      </c>
      <c r="N747" s="16">
        <v>0.34375</v>
      </c>
      <c r="O747" s="1">
        <v>1</v>
      </c>
      <c r="P747" s="3">
        <v>0</v>
      </c>
      <c r="Q747" s="3">
        <v>7</v>
      </c>
      <c r="R747" s="11">
        <v>0.25491898148148151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1.9907407407407408E-2</v>
      </c>
      <c r="AJ747" s="4">
        <v>2.0833333333333332E-2</v>
      </c>
      <c r="AK747" s="4">
        <v>2.0833333333333332E-2</v>
      </c>
      <c r="AL747" s="4">
        <v>1.0405092592592593E-2</v>
      </c>
      <c r="AM747" s="4">
        <v>8.4490740740740739E-4</v>
      </c>
      <c r="AN747" s="4">
        <v>2.0833333333333332E-2</v>
      </c>
      <c r="AO747" s="4">
        <v>1.53125E-2</v>
      </c>
      <c r="AP747" s="4">
        <v>2.0833333333333332E-2</v>
      </c>
      <c r="AQ747" s="4">
        <v>2.0833333333333332E-2</v>
      </c>
      <c r="AR747" s="4">
        <v>2.0833333333333332E-2</v>
      </c>
      <c r="AS747" s="4">
        <v>2.0833333333333332E-2</v>
      </c>
      <c r="AT747" s="4">
        <v>2.0833333333333332E-2</v>
      </c>
      <c r="AU747" s="4">
        <v>2.0833333333333332E-2</v>
      </c>
      <c r="AV747" s="4">
        <v>2.0833333333333332E-2</v>
      </c>
      <c r="AW747" s="4">
        <v>1.1574074074074073E-4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</row>
    <row r="748" spans="2:66" x14ac:dyDescent="0.25">
      <c r="B748">
        <v>32547</v>
      </c>
      <c r="C748" s="2" t="s">
        <v>580</v>
      </c>
      <c r="D748" s="2">
        <v>35689376</v>
      </c>
      <c r="E748" s="2" t="s">
        <v>76</v>
      </c>
      <c r="F748" s="1" t="s">
        <v>12</v>
      </c>
      <c r="G748" s="1">
        <v>590</v>
      </c>
      <c r="H748" s="1" t="s">
        <v>928</v>
      </c>
      <c r="I748" s="1" t="s">
        <v>924</v>
      </c>
      <c r="J748" s="16">
        <v>0.33333333333333331</v>
      </c>
      <c r="K748" s="16">
        <v>0.33336805555555554</v>
      </c>
      <c r="L748" s="16">
        <v>3.4722222222220711E-5</v>
      </c>
      <c r="M748" s="16">
        <v>0.32291666666666663</v>
      </c>
      <c r="N748" s="16">
        <v>0.34375</v>
      </c>
      <c r="O748" s="1">
        <v>1</v>
      </c>
      <c r="P748" s="3">
        <v>0</v>
      </c>
      <c r="Q748" s="3">
        <v>5</v>
      </c>
      <c r="R748" s="11">
        <v>0.20863425925925927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2.0798611111111111E-2</v>
      </c>
      <c r="AJ748" s="4">
        <v>2.0833333333333332E-2</v>
      </c>
      <c r="AK748" s="4">
        <v>2.0833333333333332E-2</v>
      </c>
      <c r="AL748" s="4">
        <v>2.0833333333333332E-2</v>
      </c>
      <c r="AM748" s="4">
        <v>2.0833333333333332E-2</v>
      </c>
      <c r="AN748" s="4">
        <v>2.0833333333333332E-2</v>
      </c>
      <c r="AO748" s="4">
        <v>2.0833333333333332E-2</v>
      </c>
      <c r="AP748" s="4">
        <v>2.0833333333333332E-2</v>
      </c>
      <c r="AQ748" s="4">
        <v>2.0833333333333332E-2</v>
      </c>
      <c r="AR748" s="4">
        <v>2.0833333333333332E-2</v>
      </c>
      <c r="AS748" s="4">
        <v>3.3564814814814812E-4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</row>
    <row r="749" spans="2:66" x14ac:dyDescent="0.25">
      <c r="B749">
        <v>33151</v>
      </c>
      <c r="C749" s="2" t="s">
        <v>265</v>
      </c>
      <c r="D749" s="2">
        <v>28359161</v>
      </c>
      <c r="E749" s="2" t="s">
        <v>921</v>
      </c>
      <c r="F749" s="1" t="s">
        <v>16</v>
      </c>
      <c r="G749" s="1">
        <v>582</v>
      </c>
      <c r="H749" s="1" t="s">
        <v>937</v>
      </c>
      <c r="I749" s="1" t="s">
        <v>924</v>
      </c>
      <c r="J749" s="16">
        <v>0.66666666666666663</v>
      </c>
      <c r="K749" s="16">
        <v>0.66629629629629639</v>
      </c>
      <c r="L749" s="16">
        <v>2.0462962962962961E-2</v>
      </c>
      <c r="M749" s="16">
        <v>0.65625</v>
      </c>
      <c r="N749" s="16">
        <v>0.67708333333333326</v>
      </c>
      <c r="O749" s="1">
        <v>1</v>
      </c>
      <c r="P749" s="3">
        <v>0</v>
      </c>
      <c r="Q749" s="3">
        <v>6</v>
      </c>
      <c r="R749" s="11">
        <v>0.25067129629629631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3.7037037037037035E-4</v>
      </c>
      <c r="AY749" s="4">
        <v>2.0833333333333332E-2</v>
      </c>
      <c r="AZ749" s="4">
        <v>2.0833333333333332E-2</v>
      </c>
      <c r="BA749" s="4">
        <v>2.0833333333333332E-2</v>
      </c>
      <c r="BB749" s="4">
        <v>2.0833333333333332E-2</v>
      </c>
      <c r="BC749" s="4">
        <v>2.0833333333333332E-2</v>
      </c>
      <c r="BD749" s="4">
        <v>2.0833333333333332E-2</v>
      </c>
      <c r="BE749" s="4">
        <v>2.0833333333333332E-2</v>
      </c>
      <c r="BF749" s="4">
        <v>2.0833333333333332E-2</v>
      </c>
      <c r="BG749" s="4">
        <v>2.0833333333333332E-2</v>
      </c>
      <c r="BH749" s="4">
        <v>2.0833333333333332E-2</v>
      </c>
      <c r="BI749" s="4">
        <v>2.0833333333333332E-2</v>
      </c>
      <c r="BJ749" s="4">
        <v>2.0833333333333332E-2</v>
      </c>
      <c r="BK749" s="4">
        <v>3.0092592592592595E-4</v>
      </c>
      <c r="BL749" s="4">
        <v>0</v>
      </c>
      <c r="BM749" s="4">
        <v>0</v>
      </c>
      <c r="BN749" s="4">
        <v>0</v>
      </c>
    </row>
    <row r="750" spans="2:66" x14ac:dyDescent="0.25">
      <c r="B750">
        <v>35480</v>
      </c>
      <c r="C750" s="2" t="s">
        <v>722</v>
      </c>
      <c r="D750" s="2">
        <v>40524593</v>
      </c>
      <c r="E750" s="2" t="s">
        <v>81</v>
      </c>
      <c r="F750" s="1" t="s">
        <v>6</v>
      </c>
      <c r="G750" s="1">
        <v>918</v>
      </c>
      <c r="H750" s="1" t="s">
        <v>935</v>
      </c>
      <c r="I750" s="1" t="s">
        <v>924</v>
      </c>
      <c r="J750" s="16">
        <v>0.70833333333333337</v>
      </c>
      <c r="K750" s="16">
        <v>0.71592592592592597</v>
      </c>
      <c r="L750" s="16">
        <v>7.5925925925925918E-3</v>
      </c>
      <c r="M750" s="16">
        <v>0.69791666666666674</v>
      </c>
      <c r="N750" s="16">
        <v>0.71875</v>
      </c>
      <c r="O750" s="1" t="s">
        <v>978</v>
      </c>
      <c r="P750" s="3" t="s">
        <v>978</v>
      </c>
      <c r="Q750" s="3" t="s">
        <v>979</v>
      </c>
      <c r="R750" s="11">
        <v>0.23665509259259263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1.324074074074074E-2</v>
      </c>
      <c r="BB750" s="4">
        <v>2.0833333333333332E-2</v>
      </c>
      <c r="BC750" s="4">
        <v>2.0833333333333332E-2</v>
      </c>
      <c r="BD750" s="4">
        <v>2.0833333333333332E-2</v>
      </c>
      <c r="BE750" s="4">
        <v>2.0833333333333332E-2</v>
      </c>
      <c r="BF750" s="4">
        <v>2.0833333333333332E-2</v>
      </c>
      <c r="BG750" s="4">
        <v>2.0833333333333332E-2</v>
      </c>
      <c r="BH750" s="4">
        <v>2.0833333333333332E-2</v>
      </c>
      <c r="BI750" s="4">
        <v>2.0833333333333332E-2</v>
      </c>
      <c r="BJ750" s="4">
        <v>1.4143518518518519E-2</v>
      </c>
      <c r="BK750" s="4">
        <v>2.0833333333333332E-2</v>
      </c>
      <c r="BL750" s="4">
        <v>2.0833333333333332E-2</v>
      </c>
      <c r="BM750" s="4">
        <v>9.3750000000000007E-4</v>
      </c>
      <c r="BN750" s="4">
        <v>0</v>
      </c>
    </row>
    <row r="751" spans="2:66" x14ac:dyDescent="0.25">
      <c r="B751">
        <v>34527</v>
      </c>
      <c r="C751" s="2" t="s">
        <v>593</v>
      </c>
      <c r="D751" s="2">
        <v>23685617</v>
      </c>
      <c r="E751" s="2" t="s">
        <v>951</v>
      </c>
      <c r="F751" s="1" t="s">
        <v>12</v>
      </c>
      <c r="G751" s="1">
        <v>909</v>
      </c>
      <c r="H751" s="1" t="s">
        <v>927</v>
      </c>
      <c r="I751" s="1" t="s">
        <v>924</v>
      </c>
      <c r="J751" s="16">
        <v>0.35416666666666669</v>
      </c>
      <c r="K751" s="16">
        <v>0.35422453703703705</v>
      </c>
      <c r="L751" s="16">
        <v>5.7870370370367852E-5</v>
      </c>
      <c r="M751" s="16">
        <v>0.34375</v>
      </c>
      <c r="N751" s="16">
        <v>0.36458333333333337</v>
      </c>
      <c r="O751" s="1">
        <v>1</v>
      </c>
      <c r="P751" s="3">
        <v>0</v>
      </c>
      <c r="Q751" s="3">
        <v>5.9999999999999982</v>
      </c>
      <c r="R751" s="11">
        <v>0.2521990740740741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2.0775462962962964E-2</v>
      </c>
      <c r="AK751" s="4">
        <v>2.0833333333333332E-2</v>
      </c>
      <c r="AL751" s="4">
        <v>2.0833333333333332E-2</v>
      </c>
      <c r="AM751" s="4">
        <v>2.0833333333333332E-2</v>
      </c>
      <c r="AN751" s="4">
        <v>2.0833333333333332E-2</v>
      </c>
      <c r="AO751" s="4">
        <v>2.0833333333333332E-2</v>
      </c>
      <c r="AP751" s="4">
        <v>2.0833333333333332E-2</v>
      </c>
      <c r="AQ751" s="4">
        <v>2.0833333333333332E-2</v>
      </c>
      <c r="AR751" s="4">
        <v>2.0833333333333332E-2</v>
      </c>
      <c r="AS751" s="4">
        <v>2.0833333333333332E-2</v>
      </c>
      <c r="AT751" s="4">
        <v>2.0833333333333332E-2</v>
      </c>
      <c r="AU751" s="4">
        <v>2.0833333333333332E-2</v>
      </c>
      <c r="AV751" s="4">
        <v>2.2569444444444447E-3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</row>
    <row r="752" spans="2:66" x14ac:dyDescent="0.25">
      <c r="B752">
        <v>35340</v>
      </c>
      <c r="C752" s="2" t="s">
        <v>634</v>
      </c>
      <c r="D752" s="2">
        <v>41475095</v>
      </c>
      <c r="E752" s="2" t="s">
        <v>93</v>
      </c>
      <c r="F752" s="1" t="s">
        <v>16</v>
      </c>
      <c r="G752" s="1">
        <v>590</v>
      </c>
      <c r="H752" s="1" t="s">
        <v>928</v>
      </c>
      <c r="I752" s="1" t="s">
        <v>924</v>
      </c>
      <c r="J752" s="16">
        <v>0.375</v>
      </c>
      <c r="K752" s="16">
        <v>0.36570601851851853</v>
      </c>
      <c r="L752" s="16">
        <v>1.1539351851851851E-2</v>
      </c>
      <c r="M752" s="16">
        <v>0.36458333333333331</v>
      </c>
      <c r="N752" s="16">
        <v>0.38541666666666669</v>
      </c>
      <c r="O752" s="1">
        <v>1</v>
      </c>
      <c r="P752" s="3">
        <v>0</v>
      </c>
      <c r="Q752" s="3">
        <v>6</v>
      </c>
      <c r="R752" s="11">
        <v>0.25156250000000002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9.2939814814814812E-3</v>
      </c>
      <c r="AK752" s="4">
        <v>1.2743055555555556E-2</v>
      </c>
      <c r="AL752" s="4">
        <v>2.0833333333333332E-2</v>
      </c>
      <c r="AM752" s="4">
        <v>2.0833333333333332E-2</v>
      </c>
      <c r="AN752" s="4">
        <v>2.0833333333333332E-2</v>
      </c>
      <c r="AO752" s="4">
        <v>2.0833333333333332E-2</v>
      </c>
      <c r="AP752" s="4">
        <v>2.0833333333333332E-2</v>
      </c>
      <c r="AQ752" s="4">
        <v>2.0833333333333332E-2</v>
      </c>
      <c r="AR752" s="4">
        <v>2.0833333333333332E-2</v>
      </c>
      <c r="AS752" s="4">
        <v>2.0833333333333332E-2</v>
      </c>
      <c r="AT752" s="4">
        <v>2.0833333333333332E-2</v>
      </c>
      <c r="AU752" s="4">
        <v>2.0833333333333332E-2</v>
      </c>
      <c r="AV752" s="4">
        <v>2.0833333333333332E-2</v>
      </c>
      <c r="AW752" s="4">
        <v>3.5879629629629635E-4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</row>
    <row r="753" spans="2:66" x14ac:dyDescent="0.25">
      <c r="B753">
        <v>35268</v>
      </c>
      <c r="C753" s="2" t="s">
        <v>313</v>
      </c>
      <c r="D753" s="2">
        <v>43147188</v>
      </c>
      <c r="E753" s="2" t="s">
        <v>14</v>
      </c>
      <c r="F753" s="1" t="s">
        <v>12</v>
      </c>
      <c r="G753" s="1">
        <v>504</v>
      </c>
      <c r="H753" s="1" t="s">
        <v>945</v>
      </c>
      <c r="I753" s="1" t="s">
        <v>924</v>
      </c>
      <c r="J753" s="16">
        <v>0.75</v>
      </c>
      <c r="K753" s="16">
        <v>0.75238425925925922</v>
      </c>
      <c r="L753" s="16">
        <v>2.3842592592592596E-3</v>
      </c>
      <c r="M753" s="16">
        <v>0.73958333333333337</v>
      </c>
      <c r="N753" s="16">
        <v>0.76041666666666663</v>
      </c>
      <c r="O753" s="1" t="s">
        <v>978</v>
      </c>
      <c r="P753" s="3" t="s">
        <v>978</v>
      </c>
      <c r="Q753" s="3" t="s">
        <v>979</v>
      </c>
      <c r="R753" s="11">
        <v>0.24761574074074078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1.8449074074074073E-2</v>
      </c>
      <c r="BD753" s="4">
        <v>2.0833333333333332E-2</v>
      </c>
      <c r="BE753" s="4">
        <v>2.0833333333333332E-2</v>
      </c>
      <c r="BF753" s="4">
        <v>2.0833333333333332E-2</v>
      </c>
      <c r="BG753" s="4">
        <v>2.0833333333333332E-2</v>
      </c>
      <c r="BH753" s="4">
        <v>2.0833333333333332E-2</v>
      </c>
      <c r="BI753" s="4">
        <v>2.0833333333333332E-2</v>
      </c>
      <c r="BJ753" s="4">
        <v>2.0833333333333332E-2</v>
      </c>
      <c r="BK753" s="4">
        <v>2.0833333333333332E-2</v>
      </c>
      <c r="BL753" s="4">
        <v>2.0833333333333332E-2</v>
      </c>
      <c r="BM753" s="4">
        <v>2.0833333333333332E-2</v>
      </c>
      <c r="BN753" s="4">
        <v>2.0833333333333332E-2</v>
      </c>
    </row>
    <row r="754" spans="2:66" x14ac:dyDescent="0.25">
      <c r="B754">
        <v>35202</v>
      </c>
      <c r="C754" s="2" t="s">
        <v>836</v>
      </c>
      <c r="D754" s="2">
        <v>39896721</v>
      </c>
      <c r="E754" s="2" t="s">
        <v>60</v>
      </c>
      <c r="F754" s="1" t="s">
        <v>6</v>
      </c>
      <c r="G754" s="1">
        <v>418</v>
      </c>
      <c r="H754" s="1" t="s">
        <v>934</v>
      </c>
      <c r="I754" s="1" t="s">
        <v>924</v>
      </c>
      <c r="J754" s="16">
        <v>0.625</v>
      </c>
      <c r="K754" s="16">
        <v>0.63012731481481477</v>
      </c>
      <c r="L754" s="16">
        <v>5.1273148148148137E-3</v>
      </c>
      <c r="M754" s="16">
        <v>0.61458333333333337</v>
      </c>
      <c r="N754" s="16">
        <v>0.63541666666666663</v>
      </c>
      <c r="O754" s="1">
        <v>1</v>
      </c>
      <c r="P754" s="3">
        <v>0</v>
      </c>
      <c r="Q754" s="3">
        <v>6</v>
      </c>
      <c r="R754" s="11">
        <v>0.24634259259259261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1.5706018518518518E-2</v>
      </c>
      <c r="AX754" s="4">
        <v>2.0833333333333332E-2</v>
      </c>
      <c r="AY754" s="4">
        <v>2.0833333333333332E-2</v>
      </c>
      <c r="AZ754" s="4">
        <v>2.0833333333333332E-2</v>
      </c>
      <c r="BA754" s="4">
        <v>2.0833333333333332E-2</v>
      </c>
      <c r="BB754" s="4">
        <v>2.0833333333333332E-2</v>
      </c>
      <c r="BC754" s="4">
        <v>2.0833333333333332E-2</v>
      </c>
      <c r="BD754" s="4">
        <v>2.0833333333333332E-2</v>
      </c>
      <c r="BE754" s="4">
        <v>2.0833333333333332E-2</v>
      </c>
      <c r="BF754" s="4">
        <v>2.0833333333333332E-2</v>
      </c>
      <c r="BG754" s="4">
        <v>2.0833333333333332E-2</v>
      </c>
      <c r="BH754" s="4">
        <v>2.0833333333333332E-2</v>
      </c>
      <c r="BI754" s="4">
        <v>1.4699074074074074E-3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</row>
    <row r="755" spans="2:66" x14ac:dyDescent="0.25">
      <c r="B755">
        <v>35728</v>
      </c>
      <c r="C755" s="2" t="s">
        <v>588</v>
      </c>
      <c r="D755" s="2">
        <v>36419685</v>
      </c>
      <c r="E755" s="2" t="s">
        <v>60</v>
      </c>
      <c r="F755" s="1" t="s">
        <v>6</v>
      </c>
      <c r="G755" s="1">
        <v>418</v>
      </c>
      <c r="H755" s="1" t="s">
        <v>934</v>
      </c>
      <c r="I755" s="1" t="s">
        <v>924</v>
      </c>
      <c r="J755" s="16">
        <v>0.45833333333333331</v>
      </c>
      <c r="K755" s="16">
        <v>0.46569444444444441</v>
      </c>
      <c r="L755" s="16">
        <v>7.3611111111111099E-3</v>
      </c>
      <c r="M755" s="16">
        <v>0.44791666666666663</v>
      </c>
      <c r="N755" s="16">
        <v>0.46875</v>
      </c>
      <c r="O755" s="1">
        <v>1</v>
      </c>
      <c r="P755" s="3">
        <v>0</v>
      </c>
      <c r="Q755" s="3">
        <v>6.0000000000000018</v>
      </c>
      <c r="R755" s="11">
        <v>0.24284722222222227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1.3472222222222221E-2</v>
      </c>
      <c r="AP755" s="4">
        <v>2.0833333333333332E-2</v>
      </c>
      <c r="AQ755" s="4">
        <v>2.0833333333333332E-2</v>
      </c>
      <c r="AR755" s="4">
        <v>2.0833333333333332E-2</v>
      </c>
      <c r="AS755" s="4">
        <v>2.0833333333333332E-2</v>
      </c>
      <c r="AT755" s="4">
        <v>2.0833333333333332E-2</v>
      </c>
      <c r="AU755" s="4">
        <v>2.0833333333333332E-2</v>
      </c>
      <c r="AV755" s="4">
        <v>2.0833333333333332E-2</v>
      </c>
      <c r="AW755" s="4">
        <v>2.0833333333333332E-2</v>
      </c>
      <c r="AX755" s="4">
        <v>2.0833333333333332E-2</v>
      </c>
      <c r="AY755" s="4">
        <v>2.0833333333333332E-2</v>
      </c>
      <c r="AZ755" s="4">
        <v>2.0833333333333332E-2</v>
      </c>
      <c r="BA755" s="4">
        <v>2.0833333333333335E-4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</row>
    <row r="756" spans="2:66" x14ac:dyDescent="0.25">
      <c r="B756">
        <v>32843</v>
      </c>
      <c r="C756" s="2" t="s">
        <v>691</v>
      </c>
      <c r="D756" s="2">
        <v>21634392</v>
      </c>
      <c r="E756" s="2" t="s">
        <v>5</v>
      </c>
      <c r="F756" s="1" t="s">
        <v>6</v>
      </c>
      <c r="G756" s="1">
        <v>925</v>
      </c>
      <c r="H756" s="1" t="s">
        <v>931</v>
      </c>
      <c r="I756" s="1" t="s">
        <v>924</v>
      </c>
      <c r="J756" s="16">
        <v>0.625</v>
      </c>
      <c r="K756" s="16">
        <v>0.63121527777777775</v>
      </c>
      <c r="L756" s="16">
        <v>6.2152777777777762E-3</v>
      </c>
      <c r="M756" s="16">
        <v>0.61458333333333337</v>
      </c>
      <c r="N756" s="16">
        <v>0.63541666666666663</v>
      </c>
      <c r="O756" s="1">
        <v>1</v>
      </c>
      <c r="P756" s="3">
        <v>0</v>
      </c>
      <c r="Q756" s="3">
        <v>6</v>
      </c>
      <c r="R756" s="11">
        <v>0.23969907407407412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1.4618055555555556E-2</v>
      </c>
      <c r="AX756" s="4">
        <v>2.0833333333333332E-2</v>
      </c>
      <c r="AY756" s="4">
        <v>2.0833333333333332E-2</v>
      </c>
      <c r="AZ756" s="4">
        <v>2.0833333333333332E-2</v>
      </c>
      <c r="BA756" s="4">
        <v>1.6666666666666666E-2</v>
      </c>
      <c r="BB756" s="4">
        <v>2.0833333333333332E-2</v>
      </c>
      <c r="BC756" s="4">
        <v>2.0833333333333332E-2</v>
      </c>
      <c r="BD756" s="4">
        <v>2.0833333333333332E-2</v>
      </c>
      <c r="BE756" s="4">
        <v>2.0833333333333332E-2</v>
      </c>
      <c r="BF756" s="4">
        <v>2.0833333333333332E-2</v>
      </c>
      <c r="BG756" s="4">
        <v>2.0833333333333332E-2</v>
      </c>
      <c r="BH756" s="4">
        <v>2.0833333333333332E-2</v>
      </c>
      <c r="BI756" s="4">
        <v>8.1018518518518516E-5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</row>
    <row r="757" spans="2:66" x14ac:dyDescent="0.25">
      <c r="B757">
        <v>35079</v>
      </c>
      <c r="C757" s="2" t="s">
        <v>817</v>
      </c>
      <c r="D757" s="2">
        <v>26701214</v>
      </c>
      <c r="E757" s="2" t="s">
        <v>135</v>
      </c>
      <c r="F757" s="1" t="s">
        <v>6</v>
      </c>
      <c r="G757" s="1">
        <v>431</v>
      </c>
      <c r="H757" s="1" t="s">
        <v>929</v>
      </c>
      <c r="I757" s="1" t="s">
        <v>925</v>
      </c>
      <c r="J757" s="16">
        <v>0.33333333333333331</v>
      </c>
      <c r="K757" s="16" t="s">
        <v>979</v>
      </c>
      <c r="L757" s="16" t="s">
        <v>979</v>
      </c>
      <c r="M757" s="16">
        <v>0.32291666666666663</v>
      </c>
      <c r="N757" s="16">
        <v>0.34375</v>
      </c>
      <c r="O757" s="1">
        <v>1</v>
      </c>
      <c r="P757" s="3">
        <v>1</v>
      </c>
      <c r="Q757" s="3">
        <v>7</v>
      </c>
      <c r="R757" s="11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</row>
    <row r="758" spans="2:66" x14ac:dyDescent="0.25">
      <c r="B758">
        <v>34180</v>
      </c>
      <c r="C758" s="2" t="s">
        <v>428</v>
      </c>
      <c r="D758" s="2">
        <v>37722539</v>
      </c>
      <c r="E758" s="2" t="s">
        <v>69</v>
      </c>
      <c r="F758" s="1" t="s">
        <v>6</v>
      </c>
      <c r="G758" s="1">
        <v>417</v>
      </c>
      <c r="H758" s="1" t="s">
        <v>934</v>
      </c>
      <c r="I758" s="1" t="s">
        <v>924</v>
      </c>
      <c r="J758" s="16">
        <v>0.375</v>
      </c>
      <c r="K758" s="16">
        <v>0.37946759259259261</v>
      </c>
      <c r="L758" s="16">
        <v>4.4675925925925924E-3</v>
      </c>
      <c r="M758" s="16">
        <v>0.36458333333333331</v>
      </c>
      <c r="N758" s="16">
        <v>0.38541666666666669</v>
      </c>
      <c r="O758" s="1">
        <v>1</v>
      </c>
      <c r="P758" s="3">
        <v>0</v>
      </c>
      <c r="Q758" s="3">
        <v>6</v>
      </c>
      <c r="R758" s="11">
        <v>0.24576388888888892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1.636574074074074E-2</v>
      </c>
      <c r="AL758" s="4">
        <v>2.0833333333333332E-2</v>
      </c>
      <c r="AM758" s="4">
        <v>2.0833333333333332E-2</v>
      </c>
      <c r="AN758" s="4">
        <v>2.0833333333333332E-2</v>
      </c>
      <c r="AO758" s="4">
        <v>2.0833333333333332E-2</v>
      </c>
      <c r="AP758" s="4">
        <v>2.0833333333333332E-2</v>
      </c>
      <c r="AQ758" s="4">
        <v>2.0833333333333332E-2</v>
      </c>
      <c r="AR758" s="4">
        <v>2.0833333333333332E-2</v>
      </c>
      <c r="AS758" s="4">
        <v>2.0833333333333332E-2</v>
      </c>
      <c r="AT758" s="4">
        <v>2.0833333333333332E-2</v>
      </c>
      <c r="AU758" s="4">
        <v>2.0833333333333332E-2</v>
      </c>
      <c r="AV758" s="4">
        <v>2.0833333333333332E-2</v>
      </c>
      <c r="AW758" s="4">
        <v>2.3148148148148146E-4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</row>
    <row r="759" spans="2:66" x14ac:dyDescent="0.25">
      <c r="B759">
        <v>35327</v>
      </c>
      <c r="C759" s="2" t="s">
        <v>125</v>
      </c>
      <c r="D759" s="2">
        <v>28877404</v>
      </c>
      <c r="E759" s="2" t="s">
        <v>34</v>
      </c>
      <c r="F759" s="1" t="s">
        <v>3</v>
      </c>
      <c r="G759" s="1">
        <v>808</v>
      </c>
      <c r="H759" s="1" t="s">
        <v>941</v>
      </c>
      <c r="I759" s="1" t="s">
        <v>924</v>
      </c>
      <c r="J759" s="16">
        <v>0.375</v>
      </c>
      <c r="K759" s="16">
        <v>0.37342592592592594</v>
      </c>
      <c r="L759" s="16">
        <v>1.9259259259259257E-2</v>
      </c>
      <c r="M759" s="16">
        <v>0.36458333333333331</v>
      </c>
      <c r="N759" s="16">
        <v>0.38541666666666669</v>
      </c>
      <c r="O759" s="1">
        <v>1</v>
      </c>
      <c r="P759" s="3">
        <v>0</v>
      </c>
      <c r="Q759" s="3">
        <v>6</v>
      </c>
      <c r="R759" s="11">
        <v>0.25162037037037044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1.5740740740740741E-3</v>
      </c>
      <c r="AK759" s="4">
        <v>2.0833333333333332E-2</v>
      </c>
      <c r="AL759" s="4">
        <v>2.0833333333333332E-2</v>
      </c>
      <c r="AM759" s="4">
        <v>2.0833333333333332E-2</v>
      </c>
      <c r="AN759" s="4">
        <v>2.0833333333333332E-2</v>
      </c>
      <c r="AO759" s="4">
        <v>2.0833333333333332E-2</v>
      </c>
      <c r="AP759" s="4">
        <v>2.0833333333333332E-2</v>
      </c>
      <c r="AQ759" s="4">
        <v>2.0833333333333332E-2</v>
      </c>
      <c r="AR759" s="4">
        <v>2.0833333333333332E-2</v>
      </c>
      <c r="AS759" s="4">
        <v>2.0833333333333332E-2</v>
      </c>
      <c r="AT759" s="4">
        <v>2.0833333333333332E-2</v>
      </c>
      <c r="AU759" s="4">
        <v>2.0833333333333332E-2</v>
      </c>
      <c r="AV759" s="4">
        <v>2.0833333333333332E-2</v>
      </c>
      <c r="AW759" s="4">
        <v>4.6296296296296294E-5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</row>
    <row r="760" spans="2:66" x14ac:dyDescent="0.25">
      <c r="B760">
        <v>33199</v>
      </c>
      <c r="C760" s="2" t="s">
        <v>374</v>
      </c>
      <c r="D760" s="2">
        <v>33703652</v>
      </c>
      <c r="E760" s="2" t="s">
        <v>261</v>
      </c>
      <c r="F760" s="1" t="s">
        <v>3</v>
      </c>
      <c r="G760" s="1">
        <v>808</v>
      </c>
      <c r="H760" s="1" t="s">
        <v>941</v>
      </c>
      <c r="I760" s="1" t="s">
        <v>924</v>
      </c>
      <c r="J760" s="16">
        <v>0.66666666666666663</v>
      </c>
      <c r="K760" s="16">
        <v>0.67016203703703703</v>
      </c>
      <c r="L760" s="16">
        <v>3.4953703703703709E-3</v>
      </c>
      <c r="M760" s="16">
        <v>0.65625</v>
      </c>
      <c r="N760" s="16">
        <v>0.67708333333333326</v>
      </c>
      <c r="O760" s="1">
        <v>1</v>
      </c>
      <c r="P760" s="3">
        <v>0</v>
      </c>
      <c r="Q760" s="3">
        <v>5.0000000000000009</v>
      </c>
      <c r="R760" s="11">
        <v>0.20527777777777778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1.7337962962962961E-2</v>
      </c>
      <c r="AZ760" s="4">
        <v>2.0833333333333332E-2</v>
      </c>
      <c r="BA760" s="4">
        <v>2.0833333333333332E-2</v>
      </c>
      <c r="BB760" s="4">
        <v>2.0833333333333332E-2</v>
      </c>
      <c r="BC760" s="4">
        <v>2.0833333333333332E-2</v>
      </c>
      <c r="BD760" s="4">
        <v>2.0833333333333332E-2</v>
      </c>
      <c r="BE760" s="4">
        <v>2.0833333333333332E-2</v>
      </c>
      <c r="BF760" s="4">
        <v>2.0833333333333332E-2</v>
      </c>
      <c r="BG760" s="4">
        <v>2.0833333333333332E-2</v>
      </c>
      <c r="BH760" s="4">
        <v>2.0833333333333332E-2</v>
      </c>
      <c r="BI760" s="4">
        <v>4.3981481481481481E-4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</row>
    <row r="761" spans="2:66" x14ac:dyDescent="0.25">
      <c r="B761">
        <v>33417</v>
      </c>
      <c r="C761" s="2" t="s">
        <v>258</v>
      </c>
      <c r="D761" s="2">
        <v>26446152</v>
      </c>
      <c r="E761" s="2" t="s">
        <v>22</v>
      </c>
      <c r="F761" s="1" t="s">
        <v>3</v>
      </c>
      <c r="G761" s="1">
        <v>808</v>
      </c>
      <c r="H761" s="1" t="s">
        <v>941</v>
      </c>
      <c r="I761" s="1" t="s">
        <v>924</v>
      </c>
      <c r="J761" s="16">
        <v>0.375</v>
      </c>
      <c r="K761" s="16">
        <v>0.39567129629629627</v>
      </c>
      <c r="L761" s="16">
        <v>2.0671296296296295E-2</v>
      </c>
      <c r="M761" s="16">
        <v>0.36458333333333331</v>
      </c>
      <c r="N761" s="16">
        <v>0.38541666666666669</v>
      </c>
      <c r="O761" s="1">
        <v>1</v>
      </c>
      <c r="P761" s="3">
        <v>1</v>
      </c>
      <c r="Q761" s="3">
        <v>6</v>
      </c>
      <c r="R761" s="11">
        <v>0.24642361111111113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1.6203703703703703E-4</v>
      </c>
      <c r="AL761" s="4">
        <v>2.0532407407407405E-2</v>
      </c>
      <c r="AM761" s="4">
        <v>2.0833333333333332E-2</v>
      </c>
      <c r="AN761" s="4">
        <v>2.0833333333333332E-2</v>
      </c>
      <c r="AO761" s="4">
        <v>2.0833333333333332E-2</v>
      </c>
      <c r="AP761" s="4">
        <v>2.0833333333333332E-2</v>
      </c>
      <c r="AQ761" s="4">
        <v>2.0833333333333332E-2</v>
      </c>
      <c r="AR761" s="4">
        <v>2.0833333333333332E-2</v>
      </c>
      <c r="AS761" s="4">
        <v>2.0833333333333332E-2</v>
      </c>
      <c r="AT761" s="4">
        <v>2.0833333333333332E-2</v>
      </c>
      <c r="AU761" s="4">
        <v>2.0833333333333332E-2</v>
      </c>
      <c r="AV761" s="4">
        <v>2.0833333333333332E-2</v>
      </c>
      <c r="AW761" s="4">
        <v>1.7395833333333336E-2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</row>
    <row r="762" spans="2:66" x14ac:dyDescent="0.25">
      <c r="B762">
        <v>32122</v>
      </c>
      <c r="C762" s="2" t="s">
        <v>947</v>
      </c>
      <c r="D762" s="2">
        <v>30478835</v>
      </c>
      <c r="E762" s="2" t="s">
        <v>948</v>
      </c>
      <c r="F762" s="1" t="s">
        <v>12</v>
      </c>
      <c r="G762" s="1">
        <v>808</v>
      </c>
      <c r="H762" s="1" t="s">
        <v>941</v>
      </c>
      <c r="I762" s="1" t="s">
        <v>924</v>
      </c>
      <c r="J762" s="16">
        <v>0.58333333333333337</v>
      </c>
      <c r="K762" s="16">
        <v>0.58877314814814818</v>
      </c>
      <c r="L762" s="16">
        <v>5.439814814814814E-3</v>
      </c>
      <c r="M762" s="16">
        <v>0.57291666666666674</v>
      </c>
      <c r="N762" s="16">
        <v>0.59375</v>
      </c>
      <c r="O762" s="1">
        <v>1</v>
      </c>
      <c r="P762" s="3">
        <v>0</v>
      </c>
      <c r="Q762" s="3">
        <v>6.9999999999999991</v>
      </c>
      <c r="R762" s="11">
        <v>0.28638888888888892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1.539351851851852E-2</v>
      </c>
      <c r="AV762" s="4">
        <v>2.0833333333333332E-2</v>
      </c>
      <c r="AW762" s="4">
        <v>2.0833333333333332E-2</v>
      </c>
      <c r="AX762" s="4">
        <v>2.0833333333333332E-2</v>
      </c>
      <c r="AY762" s="4">
        <v>2.0833333333333332E-2</v>
      </c>
      <c r="AZ762" s="4">
        <v>2.0833333333333332E-2</v>
      </c>
      <c r="BA762" s="4">
        <v>2.0833333333333332E-2</v>
      </c>
      <c r="BB762" s="4">
        <v>2.0833333333333332E-2</v>
      </c>
      <c r="BC762" s="4">
        <v>2.0833333333333332E-2</v>
      </c>
      <c r="BD762" s="4">
        <v>2.0833333333333332E-2</v>
      </c>
      <c r="BE762" s="4">
        <v>2.0833333333333332E-2</v>
      </c>
      <c r="BF762" s="4">
        <v>2.0833333333333332E-2</v>
      </c>
      <c r="BG762" s="4">
        <v>2.0833333333333332E-2</v>
      </c>
      <c r="BH762" s="4">
        <v>2.0833333333333332E-2</v>
      </c>
      <c r="BI762" s="4">
        <v>1.6203703703703703E-4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</row>
    <row r="763" spans="2:66" x14ac:dyDescent="0.25">
      <c r="B763">
        <v>33423</v>
      </c>
      <c r="C763" s="2" t="s">
        <v>376</v>
      </c>
      <c r="D763" s="2">
        <v>33973494</v>
      </c>
      <c r="E763" s="2" t="s">
        <v>261</v>
      </c>
      <c r="F763" s="1" t="s">
        <v>3</v>
      </c>
      <c r="G763" s="1">
        <v>808</v>
      </c>
      <c r="H763" s="1" t="s">
        <v>941</v>
      </c>
      <c r="I763" s="1" t="s">
        <v>924</v>
      </c>
      <c r="J763" s="16">
        <v>0.625</v>
      </c>
      <c r="K763" s="16">
        <v>0.63034722222222217</v>
      </c>
      <c r="L763" s="16">
        <v>5.3472222222222202E-3</v>
      </c>
      <c r="M763" s="16">
        <v>0.61458333333333337</v>
      </c>
      <c r="N763" s="16">
        <v>0.63541666666666663</v>
      </c>
      <c r="O763" s="1">
        <v>1</v>
      </c>
      <c r="P763" s="3">
        <v>0</v>
      </c>
      <c r="Q763" s="3">
        <v>6</v>
      </c>
      <c r="R763" s="11">
        <v>0.24505787037037038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1.5486111111111112E-2</v>
      </c>
      <c r="AX763" s="4">
        <v>2.0833333333333332E-2</v>
      </c>
      <c r="AY763" s="4">
        <v>2.0833333333333332E-2</v>
      </c>
      <c r="AZ763" s="4">
        <v>2.0833333333333332E-2</v>
      </c>
      <c r="BA763" s="4">
        <v>2.0833333333333332E-2</v>
      </c>
      <c r="BB763" s="4">
        <v>2.0833333333333332E-2</v>
      </c>
      <c r="BC763" s="4">
        <v>2.0833333333333332E-2</v>
      </c>
      <c r="BD763" s="4">
        <v>2.0833333333333332E-2</v>
      </c>
      <c r="BE763" s="4">
        <v>2.0833333333333332E-2</v>
      </c>
      <c r="BF763" s="4">
        <v>2.0833333333333332E-2</v>
      </c>
      <c r="BG763" s="4">
        <v>2.0833333333333332E-2</v>
      </c>
      <c r="BH763" s="4">
        <v>2.0833333333333332E-2</v>
      </c>
      <c r="BI763" s="4">
        <v>4.0509259259259258E-4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</row>
    <row r="764" spans="2:66" x14ac:dyDescent="0.25">
      <c r="B764">
        <v>32258</v>
      </c>
      <c r="C764" s="2" t="s">
        <v>597</v>
      </c>
      <c r="D764" s="2">
        <v>24503739</v>
      </c>
      <c r="E764" s="2" t="s">
        <v>34</v>
      </c>
      <c r="F764" s="1" t="s">
        <v>3</v>
      </c>
      <c r="G764" s="1">
        <v>808</v>
      </c>
      <c r="H764" s="1" t="s">
        <v>941</v>
      </c>
      <c r="I764" s="1" t="s">
        <v>924</v>
      </c>
      <c r="J764" s="16">
        <v>0.375</v>
      </c>
      <c r="K764" s="16">
        <v>0.3746990740740741</v>
      </c>
      <c r="L764" s="16">
        <v>2.0532407407407405E-2</v>
      </c>
      <c r="M764" s="16">
        <v>0.36458333333333331</v>
      </c>
      <c r="N764" s="16">
        <v>0.38541666666666669</v>
      </c>
      <c r="O764" s="1">
        <v>1</v>
      </c>
      <c r="P764" s="3">
        <v>0</v>
      </c>
      <c r="Q764" s="3">
        <v>6</v>
      </c>
      <c r="R764" s="11">
        <v>0.22162037037037041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3.0092592592592595E-4</v>
      </c>
      <c r="AK764" s="4">
        <v>2.0833333333333332E-2</v>
      </c>
      <c r="AL764" s="4">
        <v>2.0833333333333332E-2</v>
      </c>
      <c r="AM764" s="4">
        <v>1.2812499999999999E-2</v>
      </c>
      <c r="AN764" s="4">
        <v>0</v>
      </c>
      <c r="AO764" s="4">
        <v>1.8136574074074072E-2</v>
      </c>
      <c r="AP764" s="4">
        <v>2.0833333333333332E-2</v>
      </c>
      <c r="AQ764" s="4">
        <v>2.0833333333333332E-2</v>
      </c>
      <c r="AR764" s="4">
        <v>2.0833333333333332E-2</v>
      </c>
      <c r="AS764" s="4">
        <v>2.0833333333333332E-2</v>
      </c>
      <c r="AT764" s="4">
        <v>2.0833333333333332E-2</v>
      </c>
      <c r="AU764" s="4">
        <v>2.0833333333333332E-2</v>
      </c>
      <c r="AV764" s="4">
        <v>2.0833333333333332E-2</v>
      </c>
      <c r="AW764" s="4">
        <v>2.8703703703703708E-3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</row>
    <row r="765" spans="2:66" x14ac:dyDescent="0.25">
      <c r="B765">
        <v>33277</v>
      </c>
      <c r="C765" s="2" t="s">
        <v>110</v>
      </c>
      <c r="D765" s="2">
        <v>33384002</v>
      </c>
      <c r="E765" s="2" t="s">
        <v>948</v>
      </c>
      <c r="F765" s="1" t="s">
        <v>12</v>
      </c>
      <c r="G765" s="1">
        <v>808</v>
      </c>
      <c r="H765" s="1" t="s">
        <v>941</v>
      </c>
      <c r="I765" s="1" t="s">
        <v>924</v>
      </c>
      <c r="J765" s="16">
        <v>0.625</v>
      </c>
      <c r="K765" s="16">
        <v>0.62618055555555552</v>
      </c>
      <c r="L765" s="16">
        <v>1.1805555555555527E-3</v>
      </c>
      <c r="M765" s="16">
        <v>0.61458333333333337</v>
      </c>
      <c r="N765" s="16">
        <v>0.63541666666666663</v>
      </c>
      <c r="O765" s="1">
        <v>1</v>
      </c>
      <c r="P765" s="3">
        <v>0</v>
      </c>
      <c r="Q765" s="3">
        <v>6</v>
      </c>
      <c r="R765" s="11">
        <v>0.24887731481481484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1.9652777777777779E-2</v>
      </c>
      <c r="AX765" s="4">
        <v>2.0833333333333332E-2</v>
      </c>
      <c r="AY765" s="4">
        <v>2.0833333333333332E-2</v>
      </c>
      <c r="AZ765" s="4">
        <v>2.0833333333333332E-2</v>
      </c>
      <c r="BA765" s="4">
        <v>2.0833333333333332E-2</v>
      </c>
      <c r="BB765" s="4">
        <v>2.0833333333333332E-2</v>
      </c>
      <c r="BC765" s="4">
        <v>2.0833333333333332E-2</v>
      </c>
      <c r="BD765" s="4">
        <v>2.0833333333333332E-2</v>
      </c>
      <c r="BE765" s="4">
        <v>2.0833333333333332E-2</v>
      </c>
      <c r="BF765" s="4">
        <v>2.0833333333333332E-2</v>
      </c>
      <c r="BG765" s="4">
        <v>2.0833333333333332E-2</v>
      </c>
      <c r="BH765" s="4">
        <v>2.0833333333333332E-2</v>
      </c>
      <c r="BI765" s="4">
        <v>5.7870370370370366E-5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</row>
    <row r="766" spans="2:66" x14ac:dyDescent="0.25">
      <c r="B766">
        <v>33013</v>
      </c>
      <c r="C766" s="2" t="s">
        <v>709</v>
      </c>
      <c r="D766" s="2">
        <v>29391203</v>
      </c>
      <c r="E766" s="2" t="s">
        <v>34</v>
      </c>
      <c r="F766" s="1" t="s">
        <v>3</v>
      </c>
      <c r="G766" s="1">
        <v>808</v>
      </c>
      <c r="H766" s="1" t="s">
        <v>941</v>
      </c>
      <c r="I766" s="1" t="s">
        <v>924</v>
      </c>
      <c r="J766" s="16">
        <v>0.375</v>
      </c>
      <c r="K766" s="16">
        <v>0.38178240740740743</v>
      </c>
      <c r="L766" s="16">
        <v>6.7824074074074054E-3</v>
      </c>
      <c r="M766" s="16">
        <v>0.36458333333333331</v>
      </c>
      <c r="N766" s="16">
        <v>0.38541666666666669</v>
      </c>
      <c r="O766" s="1">
        <v>1</v>
      </c>
      <c r="P766" s="3">
        <v>0</v>
      </c>
      <c r="Q766" s="3">
        <v>6</v>
      </c>
      <c r="R766" s="11">
        <v>0.24430555555555558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1.4050925925925927E-2</v>
      </c>
      <c r="AL766" s="4">
        <v>2.0833333333333332E-2</v>
      </c>
      <c r="AM766" s="4">
        <v>2.0833333333333332E-2</v>
      </c>
      <c r="AN766" s="4">
        <v>2.0833333333333332E-2</v>
      </c>
      <c r="AO766" s="4">
        <v>2.0833333333333332E-2</v>
      </c>
      <c r="AP766" s="4">
        <v>2.0833333333333332E-2</v>
      </c>
      <c r="AQ766" s="4">
        <v>2.0833333333333332E-2</v>
      </c>
      <c r="AR766" s="4">
        <v>2.0833333333333332E-2</v>
      </c>
      <c r="AS766" s="4">
        <v>2.0833333333333332E-2</v>
      </c>
      <c r="AT766" s="4">
        <v>2.0833333333333332E-2</v>
      </c>
      <c r="AU766" s="4">
        <v>2.0833333333333332E-2</v>
      </c>
      <c r="AV766" s="4">
        <v>2.0833333333333332E-2</v>
      </c>
      <c r="AW766" s="4">
        <v>1.0879629629629629E-3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</row>
    <row r="767" spans="2:66" x14ac:dyDescent="0.25">
      <c r="B767">
        <v>33340</v>
      </c>
      <c r="C767" s="2" t="s">
        <v>199</v>
      </c>
      <c r="D767" s="2">
        <v>32413655</v>
      </c>
      <c r="E767" s="2" t="s">
        <v>920</v>
      </c>
      <c r="F767" s="1" t="s">
        <v>3</v>
      </c>
      <c r="G767" s="1">
        <v>914</v>
      </c>
      <c r="H767" s="1" t="s">
        <v>953</v>
      </c>
      <c r="I767" s="1" t="s">
        <v>924</v>
      </c>
      <c r="J767" s="16">
        <v>0.375</v>
      </c>
      <c r="K767" s="16">
        <v>0.37789351851851849</v>
      </c>
      <c r="L767" s="16">
        <v>2.8935185185185175E-3</v>
      </c>
      <c r="M767" s="16">
        <v>0.36458333333333331</v>
      </c>
      <c r="N767" s="16">
        <v>0.38541666666666669</v>
      </c>
      <c r="O767" s="1">
        <v>1</v>
      </c>
      <c r="P767" s="3">
        <v>0</v>
      </c>
      <c r="Q767" s="3">
        <v>6</v>
      </c>
      <c r="R767" s="11">
        <v>0.25034722222222228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1.7939814814814815E-2</v>
      </c>
      <c r="AL767" s="4">
        <v>2.0833333333333332E-2</v>
      </c>
      <c r="AM767" s="4">
        <v>2.0833333333333332E-2</v>
      </c>
      <c r="AN767" s="4">
        <v>2.0833333333333332E-2</v>
      </c>
      <c r="AO767" s="4">
        <v>2.0833333333333332E-2</v>
      </c>
      <c r="AP767" s="4">
        <v>2.0833333333333332E-2</v>
      </c>
      <c r="AQ767" s="4">
        <v>2.0833333333333332E-2</v>
      </c>
      <c r="AR767" s="4">
        <v>2.0833333333333332E-2</v>
      </c>
      <c r="AS767" s="4">
        <v>2.0833333333333332E-2</v>
      </c>
      <c r="AT767" s="4">
        <v>2.0833333333333332E-2</v>
      </c>
      <c r="AU767" s="4">
        <v>2.0833333333333332E-2</v>
      </c>
      <c r="AV767" s="4">
        <v>2.0833333333333332E-2</v>
      </c>
      <c r="AW767" s="4">
        <v>3.2407407407407406E-3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</row>
    <row r="768" spans="2:66" x14ac:dyDescent="0.25">
      <c r="B768">
        <v>34997</v>
      </c>
      <c r="C768" s="2" t="s">
        <v>346</v>
      </c>
      <c r="D768" s="2">
        <v>29744890</v>
      </c>
      <c r="E768" s="2" t="s">
        <v>261</v>
      </c>
      <c r="F768" s="1" t="s">
        <v>3</v>
      </c>
      <c r="G768" s="1">
        <v>808</v>
      </c>
      <c r="H768" s="1" t="s">
        <v>941</v>
      </c>
      <c r="I768" s="1" t="s">
        <v>924</v>
      </c>
      <c r="J768" s="16">
        <v>0.625</v>
      </c>
      <c r="K768" s="16">
        <v>0.63276620370370373</v>
      </c>
      <c r="L768" s="16">
        <v>7.7662037037037022E-3</v>
      </c>
      <c r="M768" s="16">
        <v>0.61458333333333337</v>
      </c>
      <c r="N768" s="16">
        <v>0.63541666666666663</v>
      </c>
      <c r="O768" s="1">
        <v>1</v>
      </c>
      <c r="P768" s="3">
        <v>0</v>
      </c>
      <c r="Q768" s="3">
        <v>6</v>
      </c>
      <c r="R768" s="11">
        <v>0.24259259259259261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1.306712962962963E-2</v>
      </c>
      <c r="AX768" s="4">
        <v>2.0833333333333332E-2</v>
      </c>
      <c r="AY768" s="4">
        <v>2.0833333333333332E-2</v>
      </c>
      <c r="AZ768" s="4">
        <v>2.0833333333333332E-2</v>
      </c>
      <c r="BA768" s="4">
        <v>2.0833333333333332E-2</v>
      </c>
      <c r="BB768" s="4">
        <v>2.0833333333333332E-2</v>
      </c>
      <c r="BC768" s="4">
        <v>2.0833333333333332E-2</v>
      </c>
      <c r="BD768" s="4">
        <v>2.0833333333333332E-2</v>
      </c>
      <c r="BE768" s="4">
        <v>2.0833333333333332E-2</v>
      </c>
      <c r="BF768" s="4">
        <v>2.0833333333333332E-2</v>
      </c>
      <c r="BG768" s="4">
        <v>2.0833333333333332E-2</v>
      </c>
      <c r="BH768" s="4">
        <v>2.0833333333333332E-2</v>
      </c>
      <c r="BI768" s="4">
        <v>3.5879629629629635E-4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</row>
    <row r="769" spans="2:66" x14ac:dyDescent="0.25">
      <c r="B769">
        <v>32113</v>
      </c>
      <c r="C769" s="2" t="s">
        <v>950</v>
      </c>
      <c r="D769" s="2">
        <v>31452029</v>
      </c>
      <c r="E769" s="2" t="s">
        <v>186</v>
      </c>
      <c r="F769" s="1" t="s">
        <v>12</v>
      </c>
      <c r="G769" s="1">
        <v>1215</v>
      </c>
      <c r="H769" s="1" t="s">
        <v>941</v>
      </c>
      <c r="I769" s="1" t="s">
        <v>924</v>
      </c>
      <c r="J769" s="16">
        <v>0.58333333333333337</v>
      </c>
      <c r="K769" s="16">
        <v>0.58774305555555562</v>
      </c>
      <c r="L769" s="16">
        <v>4.4097222222222211E-3</v>
      </c>
      <c r="M769" s="16">
        <v>0.57291666666666674</v>
      </c>
      <c r="N769" s="16">
        <v>0.59375</v>
      </c>
      <c r="O769" s="1">
        <v>1</v>
      </c>
      <c r="P769" s="3">
        <v>0</v>
      </c>
      <c r="Q769" s="3">
        <v>6.9999999999999991</v>
      </c>
      <c r="R769" s="11">
        <v>0.28741898148148148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1.6423611111111111E-2</v>
      </c>
      <c r="AV769" s="4">
        <v>2.0833333333333332E-2</v>
      </c>
      <c r="AW769" s="4">
        <v>2.0833333333333332E-2</v>
      </c>
      <c r="AX769" s="4">
        <v>2.0833333333333332E-2</v>
      </c>
      <c r="AY769" s="4">
        <v>2.0833333333333332E-2</v>
      </c>
      <c r="AZ769" s="4">
        <v>2.0833333333333332E-2</v>
      </c>
      <c r="BA769" s="4">
        <v>2.0833333333333332E-2</v>
      </c>
      <c r="BB769" s="4">
        <v>2.0833333333333332E-2</v>
      </c>
      <c r="BC769" s="4">
        <v>2.0833333333333332E-2</v>
      </c>
      <c r="BD769" s="4">
        <v>2.0833333333333332E-2</v>
      </c>
      <c r="BE769" s="4">
        <v>2.0833333333333332E-2</v>
      </c>
      <c r="BF769" s="4">
        <v>2.0833333333333332E-2</v>
      </c>
      <c r="BG769" s="4">
        <v>2.0833333333333332E-2</v>
      </c>
      <c r="BH769" s="4">
        <v>2.0833333333333332E-2</v>
      </c>
      <c r="BI769" s="4">
        <v>1.6203703703703703E-4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</row>
    <row r="770" spans="2:66" x14ac:dyDescent="0.25">
      <c r="B770">
        <v>32001</v>
      </c>
      <c r="C770" s="2" t="s">
        <v>229</v>
      </c>
      <c r="D770" s="2">
        <v>35301790</v>
      </c>
      <c r="E770" s="2" t="s">
        <v>948</v>
      </c>
      <c r="F770" s="1" t="s">
        <v>12</v>
      </c>
      <c r="G770" s="1">
        <v>808</v>
      </c>
      <c r="H770" s="1" t="s">
        <v>941</v>
      </c>
      <c r="I770" s="1" t="s">
        <v>924</v>
      </c>
      <c r="J770" s="16">
        <v>0.5</v>
      </c>
      <c r="K770" s="16">
        <v>0.51340277777777776</v>
      </c>
      <c r="L770" s="16">
        <v>1.3402777777777777E-2</v>
      </c>
      <c r="M770" s="16">
        <v>0.48958333333333331</v>
      </c>
      <c r="N770" s="16">
        <v>0.51041666666666663</v>
      </c>
      <c r="O770" s="1">
        <v>1</v>
      </c>
      <c r="P770" s="3">
        <v>1</v>
      </c>
      <c r="Q770" s="3">
        <v>6</v>
      </c>
      <c r="R770" s="11">
        <v>0.23394675925925928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7.4305555555555548E-3</v>
      </c>
      <c r="AR770" s="4">
        <v>2.0833333333333332E-2</v>
      </c>
      <c r="AS770" s="4">
        <v>2.0833333333333332E-2</v>
      </c>
      <c r="AT770" s="4">
        <v>2.0833333333333332E-2</v>
      </c>
      <c r="AU770" s="4">
        <v>2.0833333333333332E-2</v>
      </c>
      <c r="AV770" s="4">
        <v>2.0833333333333332E-2</v>
      </c>
      <c r="AW770" s="4">
        <v>2.0833333333333332E-2</v>
      </c>
      <c r="AX770" s="4">
        <v>2.0833333333333332E-2</v>
      </c>
      <c r="AY770" s="4">
        <v>2.0833333333333332E-2</v>
      </c>
      <c r="AZ770" s="4">
        <v>2.0833333333333332E-2</v>
      </c>
      <c r="BA770" s="4">
        <v>1.8090277777777778E-2</v>
      </c>
      <c r="BB770" s="4">
        <v>2.0833333333333332E-2</v>
      </c>
      <c r="BC770" s="4">
        <v>9.2592592592592588E-5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</row>
    <row r="771" spans="2:66" x14ac:dyDescent="0.25">
      <c r="B771">
        <v>33954</v>
      </c>
      <c r="C771" s="2" t="s">
        <v>15</v>
      </c>
      <c r="D771" s="2">
        <v>34880398</v>
      </c>
      <c r="E771" s="2" t="s">
        <v>22</v>
      </c>
      <c r="F771" s="1" t="s">
        <v>3</v>
      </c>
      <c r="G771" s="1">
        <v>808</v>
      </c>
      <c r="H771" s="1" t="s">
        <v>941</v>
      </c>
      <c r="I771" s="1" t="s">
        <v>924</v>
      </c>
      <c r="J771" s="16">
        <v>0.375</v>
      </c>
      <c r="K771" s="16">
        <v>0.37627314814814816</v>
      </c>
      <c r="L771" s="16">
        <v>1.2731481481481483E-3</v>
      </c>
      <c r="M771" s="16">
        <v>0.36458333333333331</v>
      </c>
      <c r="N771" s="16">
        <v>0.38541666666666669</v>
      </c>
      <c r="O771" s="1">
        <v>1</v>
      </c>
      <c r="P771" s="3">
        <v>0</v>
      </c>
      <c r="Q771" s="3">
        <v>6.9999999999999991</v>
      </c>
      <c r="R771" s="11">
        <v>0.29303240740740744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1.9560185185185184E-2</v>
      </c>
      <c r="AL771" s="4">
        <v>2.0833333333333332E-2</v>
      </c>
      <c r="AM771" s="4">
        <v>2.0833333333333332E-2</v>
      </c>
      <c r="AN771" s="4">
        <v>2.0833333333333332E-2</v>
      </c>
      <c r="AO771" s="4">
        <v>2.0833333333333332E-2</v>
      </c>
      <c r="AP771" s="4">
        <v>2.0833333333333332E-2</v>
      </c>
      <c r="AQ771" s="4">
        <v>2.0833333333333332E-2</v>
      </c>
      <c r="AR771" s="4">
        <v>2.0833333333333332E-2</v>
      </c>
      <c r="AS771" s="4">
        <v>2.0833333333333332E-2</v>
      </c>
      <c r="AT771" s="4">
        <v>2.0833333333333332E-2</v>
      </c>
      <c r="AU771" s="4">
        <v>2.0833333333333332E-2</v>
      </c>
      <c r="AV771" s="4">
        <v>2.0833333333333332E-2</v>
      </c>
      <c r="AW771" s="4">
        <v>2.0833333333333332E-2</v>
      </c>
      <c r="AX771" s="4">
        <v>2.0833333333333332E-2</v>
      </c>
      <c r="AY771" s="4">
        <v>2.6388888888888885E-3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</row>
    <row r="772" spans="2:66" x14ac:dyDescent="0.25">
      <c r="B772">
        <v>32136</v>
      </c>
      <c r="C772" s="2" t="s">
        <v>421</v>
      </c>
      <c r="D772" s="2">
        <v>39939853</v>
      </c>
      <c r="E772" s="2" t="s">
        <v>186</v>
      </c>
      <c r="F772" s="1" t="s">
        <v>12</v>
      </c>
      <c r="G772" s="1">
        <v>1215</v>
      </c>
      <c r="H772" s="1" t="s">
        <v>941</v>
      </c>
      <c r="I772" s="1" t="s">
        <v>924</v>
      </c>
      <c r="J772" s="16">
        <v>0.625</v>
      </c>
      <c r="K772" s="16">
        <v>0.62835648148148149</v>
      </c>
      <c r="L772" s="16">
        <v>3.3564814814814811E-3</v>
      </c>
      <c r="M772" s="16">
        <v>0.61458333333333337</v>
      </c>
      <c r="N772" s="16">
        <v>0.63541666666666663</v>
      </c>
      <c r="O772" s="1">
        <v>1</v>
      </c>
      <c r="P772" s="3">
        <v>0</v>
      </c>
      <c r="Q772" s="3">
        <v>6</v>
      </c>
      <c r="R772" s="11">
        <v>0.24672453703703706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1.7476851851851851E-2</v>
      </c>
      <c r="AX772" s="4">
        <v>2.0833333333333332E-2</v>
      </c>
      <c r="AY772" s="4">
        <v>2.0833333333333332E-2</v>
      </c>
      <c r="AZ772" s="4">
        <v>2.0833333333333332E-2</v>
      </c>
      <c r="BA772" s="4">
        <v>2.0833333333333332E-2</v>
      </c>
      <c r="BB772" s="4">
        <v>2.0833333333333332E-2</v>
      </c>
      <c r="BC772" s="4">
        <v>2.0833333333333332E-2</v>
      </c>
      <c r="BD772" s="4">
        <v>2.0833333333333332E-2</v>
      </c>
      <c r="BE772" s="4">
        <v>2.0833333333333332E-2</v>
      </c>
      <c r="BF772" s="4">
        <v>2.0833333333333332E-2</v>
      </c>
      <c r="BG772" s="4">
        <v>2.0833333333333332E-2</v>
      </c>
      <c r="BH772" s="4">
        <v>2.0833333333333332E-2</v>
      </c>
      <c r="BI772" s="4">
        <v>8.1018518518518516E-5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</row>
    <row r="773" spans="2:66" x14ac:dyDescent="0.25">
      <c r="B773">
        <v>34951</v>
      </c>
      <c r="C773" s="2" t="s">
        <v>896</v>
      </c>
      <c r="D773" s="2">
        <v>27175928</v>
      </c>
      <c r="E773" s="2" t="s">
        <v>34</v>
      </c>
      <c r="F773" s="1" t="s">
        <v>3</v>
      </c>
      <c r="G773" s="1">
        <v>808</v>
      </c>
      <c r="H773" s="1" t="s">
        <v>941</v>
      </c>
      <c r="I773" s="1" t="s">
        <v>924</v>
      </c>
      <c r="J773" s="16">
        <v>0.375</v>
      </c>
      <c r="K773" s="16">
        <v>0.38574074074074072</v>
      </c>
      <c r="L773" s="16">
        <v>1.074074074074074E-2</v>
      </c>
      <c r="M773" s="16">
        <v>0.36458333333333331</v>
      </c>
      <c r="N773" s="16">
        <v>0.38541666666666669</v>
      </c>
      <c r="O773" s="1">
        <v>1</v>
      </c>
      <c r="P773" s="3">
        <v>1</v>
      </c>
      <c r="Q773" s="3">
        <v>6.9999999999999991</v>
      </c>
      <c r="R773" s="11">
        <v>0.29362268518518519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1.0092592592592592E-2</v>
      </c>
      <c r="AL773" s="4">
        <v>2.0833333333333332E-2</v>
      </c>
      <c r="AM773" s="4">
        <v>2.0833333333333332E-2</v>
      </c>
      <c r="AN773" s="4">
        <v>2.0833333333333332E-2</v>
      </c>
      <c r="AO773" s="4">
        <v>2.0833333333333332E-2</v>
      </c>
      <c r="AP773" s="4">
        <v>2.0833333333333332E-2</v>
      </c>
      <c r="AQ773" s="4">
        <v>2.0833333333333332E-2</v>
      </c>
      <c r="AR773" s="4">
        <v>2.0833333333333332E-2</v>
      </c>
      <c r="AS773" s="4">
        <v>2.0833333333333332E-2</v>
      </c>
      <c r="AT773" s="4">
        <v>2.0833333333333332E-2</v>
      </c>
      <c r="AU773" s="4">
        <v>2.0833333333333332E-2</v>
      </c>
      <c r="AV773" s="4">
        <v>2.0833333333333332E-2</v>
      </c>
      <c r="AW773" s="4">
        <v>2.0833333333333332E-2</v>
      </c>
      <c r="AX773" s="4">
        <v>2.0833333333333332E-2</v>
      </c>
      <c r="AY773" s="4">
        <v>1.269675925925926E-2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</row>
    <row r="774" spans="2:66" x14ac:dyDescent="0.25">
      <c r="B774">
        <v>35853</v>
      </c>
      <c r="C774" s="2" t="s">
        <v>333</v>
      </c>
      <c r="D774" s="2">
        <v>26056123</v>
      </c>
      <c r="E774" s="2" t="s">
        <v>7</v>
      </c>
      <c r="F774" s="1" t="s">
        <v>8</v>
      </c>
      <c r="G774" s="1">
        <v>808</v>
      </c>
      <c r="H774" s="1" t="s">
        <v>941</v>
      </c>
      <c r="I774" s="1" t="s">
        <v>924</v>
      </c>
      <c r="J774" s="16">
        <v>0.375</v>
      </c>
      <c r="K774" s="16" t="s">
        <v>979</v>
      </c>
      <c r="L774" s="16" t="s">
        <v>979</v>
      </c>
      <c r="M774" s="16">
        <v>0.36458333333333331</v>
      </c>
      <c r="N774" s="16">
        <v>0.38541666666666669</v>
      </c>
      <c r="O774" s="1">
        <v>1</v>
      </c>
      <c r="P774" s="3">
        <v>1</v>
      </c>
      <c r="Q774" s="3">
        <v>6</v>
      </c>
      <c r="R774" s="11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</row>
    <row r="775" spans="2:66" x14ac:dyDescent="0.25">
      <c r="B775">
        <v>33603</v>
      </c>
      <c r="C775" s="2" t="s">
        <v>351</v>
      </c>
      <c r="D775" s="2">
        <v>30907757</v>
      </c>
      <c r="E775" s="2" t="s">
        <v>34</v>
      </c>
      <c r="F775" s="1" t="s">
        <v>3</v>
      </c>
      <c r="G775" s="1">
        <v>808</v>
      </c>
      <c r="H775" s="1" t="s">
        <v>941</v>
      </c>
      <c r="I775" s="1" t="s">
        <v>924</v>
      </c>
      <c r="J775" s="16">
        <v>0.41666666666666669</v>
      </c>
      <c r="K775" s="16">
        <v>0.41652777777777777</v>
      </c>
      <c r="L775" s="16">
        <v>2.0694444444444442E-2</v>
      </c>
      <c r="M775" s="16">
        <v>0.40625</v>
      </c>
      <c r="N775" s="16">
        <v>0.42708333333333337</v>
      </c>
      <c r="O775" s="1">
        <v>1</v>
      </c>
      <c r="P775" s="3">
        <v>0</v>
      </c>
      <c r="Q775" s="3">
        <v>5.9999999999999982</v>
      </c>
      <c r="R775" s="11">
        <v>0.25069444444444444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1.3888888888888889E-4</v>
      </c>
      <c r="AM775" s="4">
        <v>2.0833333333333332E-2</v>
      </c>
      <c r="AN775" s="4">
        <v>2.0833333333333332E-2</v>
      </c>
      <c r="AO775" s="4">
        <v>2.0833333333333332E-2</v>
      </c>
      <c r="AP775" s="4">
        <v>2.0833333333333332E-2</v>
      </c>
      <c r="AQ775" s="4">
        <v>2.0833333333333332E-2</v>
      </c>
      <c r="AR775" s="4">
        <v>2.0833333333333332E-2</v>
      </c>
      <c r="AS775" s="4">
        <v>2.0833333333333332E-2</v>
      </c>
      <c r="AT775" s="4">
        <v>2.0833333333333332E-2</v>
      </c>
      <c r="AU775" s="4">
        <v>2.0833333333333332E-2</v>
      </c>
      <c r="AV775" s="4">
        <v>2.0833333333333332E-2</v>
      </c>
      <c r="AW775" s="4">
        <v>2.0833333333333332E-2</v>
      </c>
      <c r="AX775" s="4">
        <v>2.0833333333333332E-2</v>
      </c>
      <c r="AY775" s="4">
        <v>5.5555555555555556E-4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</row>
    <row r="776" spans="2:66" x14ac:dyDescent="0.25">
      <c r="B776">
        <v>33005</v>
      </c>
      <c r="C776" s="2" t="s">
        <v>695</v>
      </c>
      <c r="D776" s="2">
        <v>26008160</v>
      </c>
      <c r="E776" s="2" t="s">
        <v>7</v>
      </c>
      <c r="F776" s="1" t="s">
        <v>8</v>
      </c>
      <c r="G776" s="1">
        <v>808</v>
      </c>
      <c r="H776" s="1" t="s">
        <v>941</v>
      </c>
      <c r="I776" s="1" t="s">
        <v>924</v>
      </c>
      <c r="J776" s="16">
        <v>0.375</v>
      </c>
      <c r="K776" s="16">
        <v>0.38067129629629631</v>
      </c>
      <c r="L776" s="16">
        <v>5.6712962962962958E-3</v>
      </c>
      <c r="M776" s="16">
        <v>0.36458333333333331</v>
      </c>
      <c r="N776" s="16">
        <v>0.38541666666666669</v>
      </c>
      <c r="O776" s="1">
        <v>1</v>
      </c>
      <c r="P776" s="3">
        <v>0</v>
      </c>
      <c r="Q776" s="3">
        <v>6.9999999999999991</v>
      </c>
      <c r="R776" s="11">
        <v>0.28400462962962963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1.5162037037037036E-2</v>
      </c>
      <c r="AL776" s="4">
        <v>2.0833333333333332E-2</v>
      </c>
      <c r="AM776" s="4">
        <v>2.0833333333333332E-2</v>
      </c>
      <c r="AN776" s="4">
        <v>2.0833333333333332E-2</v>
      </c>
      <c r="AO776" s="4">
        <v>2.0833333333333332E-2</v>
      </c>
      <c r="AP776" s="4">
        <v>2.0833333333333332E-2</v>
      </c>
      <c r="AQ776" s="4">
        <v>2.0833333333333332E-2</v>
      </c>
      <c r="AR776" s="4">
        <v>2.0833333333333332E-2</v>
      </c>
      <c r="AS776" s="4">
        <v>2.0833333333333332E-2</v>
      </c>
      <c r="AT776" s="4">
        <v>2.0833333333333332E-2</v>
      </c>
      <c r="AU776" s="4">
        <v>2.0833333333333332E-2</v>
      </c>
      <c r="AV776" s="4">
        <v>1.8796296296296297E-2</v>
      </c>
      <c r="AW776" s="4">
        <v>2.0833333333333332E-2</v>
      </c>
      <c r="AX776" s="4">
        <v>2.0833333333333332E-2</v>
      </c>
      <c r="AY776" s="4">
        <v>4.6296296296296294E-5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</row>
    <row r="777" spans="2:66" x14ac:dyDescent="0.25">
      <c r="B777">
        <v>34693</v>
      </c>
      <c r="C777" s="2" t="s">
        <v>298</v>
      </c>
      <c r="D777" s="2">
        <v>37937348</v>
      </c>
      <c r="E777" s="2" t="s">
        <v>261</v>
      </c>
      <c r="F777" s="1" t="s">
        <v>3</v>
      </c>
      <c r="G777" s="1">
        <v>808</v>
      </c>
      <c r="H777" s="1" t="s">
        <v>941</v>
      </c>
      <c r="I777" s="1" t="s">
        <v>924</v>
      </c>
      <c r="J777" s="16">
        <v>0.54166666666666663</v>
      </c>
      <c r="K777" s="16">
        <v>0.54465277777777776</v>
      </c>
      <c r="L777" s="16">
        <v>2.9861111111111095E-3</v>
      </c>
      <c r="M777" s="16">
        <v>0.53125</v>
      </c>
      <c r="N777" s="16">
        <v>0.55208333333333326</v>
      </c>
      <c r="O777" s="1">
        <v>1</v>
      </c>
      <c r="P777" s="3">
        <v>0</v>
      </c>
      <c r="Q777" s="3">
        <v>5.0000000000000009</v>
      </c>
      <c r="R777" s="11">
        <v>0.2028703703703704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1.7847222222222223E-2</v>
      </c>
      <c r="AT777" s="4">
        <v>2.0833333333333332E-2</v>
      </c>
      <c r="AU777" s="4">
        <v>2.0833333333333332E-2</v>
      </c>
      <c r="AV777" s="4">
        <v>2.0833333333333332E-2</v>
      </c>
      <c r="AW777" s="4">
        <v>1.681712962962963E-2</v>
      </c>
      <c r="AX777" s="4">
        <v>2.0833333333333332E-2</v>
      </c>
      <c r="AY777" s="4">
        <v>2.0833333333333332E-2</v>
      </c>
      <c r="AZ777" s="4">
        <v>2.0833333333333332E-2</v>
      </c>
      <c r="BA777" s="4">
        <v>2.0833333333333332E-2</v>
      </c>
      <c r="BB777" s="4">
        <v>2.0833333333333332E-2</v>
      </c>
      <c r="BC777" s="4">
        <v>1.5393518518518519E-3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</row>
    <row r="778" spans="2:66" x14ac:dyDescent="0.25">
      <c r="B778">
        <v>32377</v>
      </c>
      <c r="C778" s="2" t="s">
        <v>699</v>
      </c>
      <c r="D778" s="2">
        <v>27960957</v>
      </c>
      <c r="E778" s="2" t="s">
        <v>261</v>
      </c>
      <c r="F778" s="1" t="s">
        <v>3</v>
      </c>
      <c r="G778" s="1">
        <v>808</v>
      </c>
      <c r="H778" s="1" t="s">
        <v>941</v>
      </c>
      <c r="I778" s="1" t="s">
        <v>924</v>
      </c>
      <c r="J778" s="16">
        <v>0.625</v>
      </c>
      <c r="K778" s="16">
        <v>0.62747685185185187</v>
      </c>
      <c r="L778" s="16">
        <v>2.4768518518518516E-3</v>
      </c>
      <c r="M778" s="16">
        <v>0.61458333333333337</v>
      </c>
      <c r="N778" s="16">
        <v>0.63541666666666663</v>
      </c>
      <c r="O778" s="1">
        <v>1</v>
      </c>
      <c r="P778" s="3">
        <v>0</v>
      </c>
      <c r="Q778" s="3">
        <v>5.0000000000000009</v>
      </c>
      <c r="R778" s="11">
        <v>0.20903935185185188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1.8356481481481481E-2</v>
      </c>
      <c r="AX778" s="4">
        <v>2.0833333333333332E-2</v>
      </c>
      <c r="AY778" s="4">
        <v>2.0833333333333332E-2</v>
      </c>
      <c r="AZ778" s="4">
        <v>2.0833333333333332E-2</v>
      </c>
      <c r="BA778" s="4">
        <v>2.0833333333333332E-2</v>
      </c>
      <c r="BB778" s="4">
        <v>2.0833333333333332E-2</v>
      </c>
      <c r="BC778" s="4">
        <v>2.0833333333333332E-2</v>
      </c>
      <c r="BD778" s="4">
        <v>2.0833333333333332E-2</v>
      </c>
      <c r="BE778" s="4">
        <v>2.0833333333333332E-2</v>
      </c>
      <c r="BF778" s="4">
        <v>2.0833333333333332E-2</v>
      </c>
      <c r="BG778" s="4">
        <v>3.1828703703703702E-3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</row>
    <row r="779" spans="2:66" x14ac:dyDescent="0.25">
      <c r="B779">
        <v>32314</v>
      </c>
      <c r="C779" s="2" t="s">
        <v>79</v>
      </c>
      <c r="D779" s="2">
        <v>21746571</v>
      </c>
      <c r="E779" s="2" t="s">
        <v>34</v>
      </c>
      <c r="F779" s="1" t="s">
        <v>3</v>
      </c>
      <c r="G779" s="1">
        <v>808</v>
      </c>
      <c r="H779" s="1" t="s">
        <v>941</v>
      </c>
      <c r="I779" s="1" t="s">
        <v>924</v>
      </c>
      <c r="J779" s="16">
        <v>0.375</v>
      </c>
      <c r="K779" s="16">
        <v>0.37292824074074077</v>
      </c>
      <c r="L779" s="16">
        <v>1.8761574074074073E-2</v>
      </c>
      <c r="M779" s="16">
        <v>0.36458333333333331</v>
      </c>
      <c r="N779" s="16">
        <v>0.38541666666666669</v>
      </c>
      <c r="O779" s="1">
        <v>1</v>
      </c>
      <c r="P779" s="3">
        <v>0</v>
      </c>
      <c r="Q779" s="3">
        <v>6</v>
      </c>
      <c r="R779" s="11">
        <v>0.25231481481481483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2.0717592592592593E-3</v>
      </c>
      <c r="AK779" s="4">
        <v>2.0833333333333332E-2</v>
      </c>
      <c r="AL779" s="4">
        <v>2.0833333333333332E-2</v>
      </c>
      <c r="AM779" s="4">
        <v>2.0833333333333332E-2</v>
      </c>
      <c r="AN779" s="4">
        <v>2.0833333333333332E-2</v>
      </c>
      <c r="AO779" s="4">
        <v>2.0833333333333332E-2</v>
      </c>
      <c r="AP779" s="4">
        <v>2.0833333333333332E-2</v>
      </c>
      <c r="AQ779" s="4">
        <v>2.0833333333333332E-2</v>
      </c>
      <c r="AR779" s="4">
        <v>2.0833333333333332E-2</v>
      </c>
      <c r="AS779" s="4">
        <v>2.0833333333333332E-2</v>
      </c>
      <c r="AT779" s="4">
        <v>2.0833333333333332E-2</v>
      </c>
      <c r="AU779" s="4">
        <v>2.0833333333333332E-2</v>
      </c>
      <c r="AV779" s="4">
        <v>2.0833333333333332E-2</v>
      </c>
      <c r="AW779" s="4">
        <v>2.4305555555555552E-4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</row>
    <row r="780" spans="2:66" x14ac:dyDescent="0.25">
      <c r="B780">
        <v>33389</v>
      </c>
      <c r="C780" s="2" t="s">
        <v>690</v>
      </c>
      <c r="D780" s="2">
        <v>20734617</v>
      </c>
      <c r="E780" s="2" t="s">
        <v>7</v>
      </c>
      <c r="F780" s="1" t="s">
        <v>8</v>
      </c>
      <c r="G780" s="1">
        <v>808</v>
      </c>
      <c r="H780" s="1" t="s">
        <v>941</v>
      </c>
      <c r="I780" s="1" t="s">
        <v>924</v>
      </c>
      <c r="J780" s="16">
        <v>0.375</v>
      </c>
      <c r="K780" s="16">
        <v>0.37592592592592594</v>
      </c>
      <c r="L780" s="16">
        <v>9.2592592592592379E-4</v>
      </c>
      <c r="M780" s="16">
        <v>0.36458333333333331</v>
      </c>
      <c r="N780" s="16">
        <v>0.38541666666666669</v>
      </c>
      <c r="O780" s="1">
        <v>1</v>
      </c>
      <c r="P780" s="3">
        <v>0</v>
      </c>
      <c r="Q780" s="3">
        <v>6</v>
      </c>
      <c r="R780" s="11">
        <v>0.24922453703703706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1.9907407407407408E-2</v>
      </c>
      <c r="AL780" s="4">
        <v>2.0833333333333332E-2</v>
      </c>
      <c r="AM780" s="4">
        <v>2.0833333333333332E-2</v>
      </c>
      <c r="AN780" s="4">
        <v>2.0833333333333332E-2</v>
      </c>
      <c r="AO780" s="4">
        <v>2.0833333333333332E-2</v>
      </c>
      <c r="AP780" s="4">
        <v>2.0833333333333332E-2</v>
      </c>
      <c r="AQ780" s="4">
        <v>2.0833333333333332E-2</v>
      </c>
      <c r="AR780" s="4">
        <v>2.0833333333333332E-2</v>
      </c>
      <c r="AS780" s="4">
        <v>2.0833333333333332E-2</v>
      </c>
      <c r="AT780" s="4">
        <v>2.0833333333333332E-2</v>
      </c>
      <c r="AU780" s="4">
        <v>2.0833333333333332E-2</v>
      </c>
      <c r="AV780" s="4">
        <v>2.0833333333333332E-2</v>
      </c>
      <c r="AW780" s="4">
        <v>1.5046296296296297E-4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</row>
    <row r="781" spans="2:66" x14ac:dyDescent="0.25">
      <c r="B781">
        <v>33927</v>
      </c>
      <c r="C781" s="2" t="s">
        <v>590</v>
      </c>
      <c r="D781" s="2">
        <v>20728613</v>
      </c>
      <c r="E781" s="2" t="s">
        <v>7</v>
      </c>
      <c r="F781" s="1" t="s">
        <v>8</v>
      </c>
      <c r="G781" s="1">
        <v>808</v>
      </c>
      <c r="H781" s="1" t="s">
        <v>941</v>
      </c>
      <c r="I781" s="1" t="s">
        <v>924</v>
      </c>
      <c r="J781" s="16">
        <v>0.375</v>
      </c>
      <c r="K781" s="16">
        <v>0.38103009259259257</v>
      </c>
      <c r="L781" s="16">
        <v>6.0300925925925921E-3</v>
      </c>
      <c r="M781" s="16">
        <v>0.36458333333333331</v>
      </c>
      <c r="N781" s="16">
        <v>0.38541666666666669</v>
      </c>
      <c r="O781" s="1">
        <v>1</v>
      </c>
      <c r="P781" s="3">
        <v>0</v>
      </c>
      <c r="Q781" s="3">
        <v>6</v>
      </c>
      <c r="R781" s="11">
        <v>0.24434027777777781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1.480324074074074E-2</v>
      </c>
      <c r="AL781" s="4">
        <v>2.0833333333333332E-2</v>
      </c>
      <c r="AM781" s="4">
        <v>2.0833333333333332E-2</v>
      </c>
      <c r="AN781" s="4">
        <v>2.0833333333333332E-2</v>
      </c>
      <c r="AO781" s="4">
        <v>2.0833333333333332E-2</v>
      </c>
      <c r="AP781" s="4">
        <v>2.0833333333333332E-2</v>
      </c>
      <c r="AQ781" s="4">
        <v>2.0833333333333332E-2</v>
      </c>
      <c r="AR781" s="4">
        <v>2.0833333333333332E-2</v>
      </c>
      <c r="AS781" s="4">
        <v>2.0833333333333332E-2</v>
      </c>
      <c r="AT781" s="4">
        <v>2.0833333333333332E-2</v>
      </c>
      <c r="AU781" s="4">
        <v>2.0833333333333332E-2</v>
      </c>
      <c r="AV781" s="4">
        <v>2.0833333333333332E-2</v>
      </c>
      <c r="AW781" s="4">
        <v>3.7037037037037035E-4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</row>
    <row r="782" spans="2:66" x14ac:dyDescent="0.25">
      <c r="B782">
        <v>34113</v>
      </c>
      <c r="C782" s="2" t="s">
        <v>689</v>
      </c>
      <c r="D782" s="2">
        <v>18261374</v>
      </c>
      <c r="E782" s="2" t="s">
        <v>7</v>
      </c>
      <c r="F782" s="1" t="s">
        <v>8</v>
      </c>
      <c r="G782" s="1">
        <v>808</v>
      </c>
      <c r="H782" s="1" t="s">
        <v>941</v>
      </c>
      <c r="I782" s="1" t="s">
        <v>924</v>
      </c>
      <c r="J782" s="16">
        <v>0.375</v>
      </c>
      <c r="K782" s="16">
        <v>0.37516203703703704</v>
      </c>
      <c r="L782" s="16">
        <v>1.6203703703703692E-4</v>
      </c>
      <c r="M782" s="16">
        <v>0.36458333333333331</v>
      </c>
      <c r="N782" s="16">
        <v>0.38541666666666669</v>
      </c>
      <c r="O782" s="1">
        <v>1</v>
      </c>
      <c r="P782" s="3">
        <v>0</v>
      </c>
      <c r="Q782" s="3">
        <v>6</v>
      </c>
      <c r="R782" s="11">
        <v>0.25097222222222226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2.0671296296296295E-2</v>
      </c>
      <c r="AL782" s="4">
        <v>2.0833333333333332E-2</v>
      </c>
      <c r="AM782" s="4">
        <v>2.0833333333333332E-2</v>
      </c>
      <c r="AN782" s="4">
        <v>2.0833333333333332E-2</v>
      </c>
      <c r="AO782" s="4">
        <v>2.0833333333333332E-2</v>
      </c>
      <c r="AP782" s="4">
        <v>2.0833333333333332E-2</v>
      </c>
      <c r="AQ782" s="4">
        <v>2.0833333333333332E-2</v>
      </c>
      <c r="AR782" s="4">
        <v>2.0833333333333332E-2</v>
      </c>
      <c r="AS782" s="4">
        <v>2.0833333333333332E-2</v>
      </c>
      <c r="AT782" s="4">
        <v>2.0833333333333332E-2</v>
      </c>
      <c r="AU782" s="4">
        <v>2.0833333333333332E-2</v>
      </c>
      <c r="AV782" s="4">
        <v>2.0833333333333332E-2</v>
      </c>
      <c r="AW782" s="4">
        <v>1.1342592592592591E-3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</row>
    <row r="783" spans="2:66" x14ac:dyDescent="0.25">
      <c r="B783">
        <v>35679</v>
      </c>
      <c r="C783" s="2" t="s">
        <v>127</v>
      </c>
      <c r="D783" s="2">
        <v>22723317</v>
      </c>
      <c r="E783" s="2" t="s">
        <v>45</v>
      </c>
      <c r="F783" s="1" t="s">
        <v>8</v>
      </c>
      <c r="G783" s="1">
        <v>808</v>
      </c>
      <c r="H783" s="1" t="s">
        <v>941</v>
      </c>
      <c r="I783" s="1" t="s">
        <v>924</v>
      </c>
      <c r="J783" s="16">
        <v>0.625</v>
      </c>
      <c r="K783" s="16">
        <v>0.62935185185185183</v>
      </c>
      <c r="L783" s="16">
        <v>4.3518518518518498E-3</v>
      </c>
      <c r="M783" s="16">
        <v>0.61458333333333337</v>
      </c>
      <c r="N783" s="16">
        <v>0.63541666666666663</v>
      </c>
      <c r="O783" s="1">
        <v>1</v>
      </c>
      <c r="P783" s="3">
        <v>0</v>
      </c>
      <c r="Q783" s="3">
        <v>6</v>
      </c>
      <c r="R783" s="11">
        <v>0.24577546296296299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1.6481481481481482E-2</v>
      </c>
      <c r="AX783" s="4">
        <v>2.0833333333333332E-2</v>
      </c>
      <c r="AY783" s="4">
        <v>2.0833333333333332E-2</v>
      </c>
      <c r="AZ783" s="4">
        <v>2.0833333333333332E-2</v>
      </c>
      <c r="BA783" s="4">
        <v>2.0833333333333332E-2</v>
      </c>
      <c r="BB783" s="4">
        <v>2.0833333333333332E-2</v>
      </c>
      <c r="BC783" s="4">
        <v>2.0833333333333332E-2</v>
      </c>
      <c r="BD783" s="4">
        <v>2.0833333333333332E-2</v>
      </c>
      <c r="BE783" s="4">
        <v>2.0833333333333332E-2</v>
      </c>
      <c r="BF783" s="4">
        <v>2.0833333333333332E-2</v>
      </c>
      <c r="BG783" s="4">
        <v>2.0833333333333332E-2</v>
      </c>
      <c r="BH783" s="4">
        <v>2.0833333333333332E-2</v>
      </c>
      <c r="BI783" s="4">
        <v>1.273148148148148E-4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</row>
    <row r="784" spans="2:66" x14ac:dyDescent="0.25">
      <c r="B784">
        <v>34602</v>
      </c>
      <c r="C784" s="2" t="s">
        <v>460</v>
      </c>
      <c r="D784" s="2">
        <v>24903611</v>
      </c>
      <c r="E784" s="2" t="s">
        <v>45</v>
      </c>
      <c r="F784" s="1" t="s">
        <v>8</v>
      </c>
      <c r="G784" s="1">
        <v>808</v>
      </c>
      <c r="H784" s="1" t="s">
        <v>941</v>
      </c>
      <c r="I784" s="1" t="s">
        <v>924</v>
      </c>
      <c r="J784" s="16">
        <v>0.625</v>
      </c>
      <c r="K784" s="16" t="s">
        <v>979</v>
      </c>
      <c r="L784" s="16" t="s">
        <v>979</v>
      </c>
      <c r="M784" s="16">
        <v>0.61458333333333337</v>
      </c>
      <c r="N784" s="16">
        <v>0.63541666666666663</v>
      </c>
      <c r="O784" s="1">
        <v>1</v>
      </c>
      <c r="P784" s="3">
        <v>1</v>
      </c>
      <c r="Q784" s="3">
        <v>6</v>
      </c>
      <c r="R784" s="11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</row>
    <row r="785" spans="2:66" x14ac:dyDescent="0.25">
      <c r="B785">
        <v>34715</v>
      </c>
      <c r="C785" s="2" t="s">
        <v>813</v>
      </c>
      <c r="D785" s="2">
        <v>23555739</v>
      </c>
      <c r="E785" s="2" t="s">
        <v>7</v>
      </c>
      <c r="F785" s="1" t="s">
        <v>8</v>
      </c>
      <c r="G785" s="1">
        <v>808</v>
      </c>
      <c r="H785" s="1" t="s">
        <v>941</v>
      </c>
      <c r="I785" s="1" t="s">
        <v>924</v>
      </c>
      <c r="J785" s="16">
        <v>0.375</v>
      </c>
      <c r="K785" s="16">
        <v>0.37297453703703703</v>
      </c>
      <c r="L785" s="16">
        <v>1.8807870370370371E-2</v>
      </c>
      <c r="M785" s="16">
        <v>0.36458333333333331</v>
      </c>
      <c r="N785" s="16">
        <v>0.38541666666666669</v>
      </c>
      <c r="O785" s="1">
        <v>1</v>
      </c>
      <c r="P785" s="3">
        <v>0</v>
      </c>
      <c r="Q785" s="3">
        <v>6</v>
      </c>
      <c r="R785" s="11">
        <v>0.25209490740740742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2.0254629629629629E-3</v>
      </c>
      <c r="AK785" s="4">
        <v>2.0833333333333332E-2</v>
      </c>
      <c r="AL785" s="4">
        <v>2.0833333333333332E-2</v>
      </c>
      <c r="AM785" s="4">
        <v>2.0833333333333332E-2</v>
      </c>
      <c r="AN785" s="4">
        <v>2.0833333333333332E-2</v>
      </c>
      <c r="AO785" s="4">
        <v>2.0833333333333332E-2</v>
      </c>
      <c r="AP785" s="4">
        <v>2.0833333333333332E-2</v>
      </c>
      <c r="AQ785" s="4">
        <v>2.0833333333333332E-2</v>
      </c>
      <c r="AR785" s="4">
        <v>2.0833333333333332E-2</v>
      </c>
      <c r="AS785" s="4">
        <v>2.0833333333333332E-2</v>
      </c>
      <c r="AT785" s="4">
        <v>2.0833333333333332E-2</v>
      </c>
      <c r="AU785" s="4">
        <v>2.0833333333333332E-2</v>
      </c>
      <c r="AV785" s="4">
        <v>2.0833333333333332E-2</v>
      </c>
      <c r="AW785" s="4">
        <v>6.9444444444444444E-5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</row>
    <row r="786" spans="2:66" x14ac:dyDescent="0.25">
      <c r="B786">
        <v>34126</v>
      </c>
      <c r="C786" s="2" t="s">
        <v>251</v>
      </c>
      <c r="D786" s="2">
        <v>23298702</v>
      </c>
      <c r="E786" s="2" t="s">
        <v>7</v>
      </c>
      <c r="F786" s="1" t="s">
        <v>8</v>
      </c>
      <c r="G786" s="1">
        <v>808</v>
      </c>
      <c r="H786" s="1" t="s">
        <v>941</v>
      </c>
      <c r="I786" s="1" t="s">
        <v>924</v>
      </c>
      <c r="J786" s="16">
        <v>0.375</v>
      </c>
      <c r="K786" s="16">
        <v>0.3754513888888889</v>
      </c>
      <c r="L786" s="16">
        <v>4.5138888888888659E-4</v>
      </c>
      <c r="M786" s="16">
        <v>0.36458333333333331</v>
      </c>
      <c r="N786" s="16">
        <v>0.38541666666666669</v>
      </c>
      <c r="O786" s="1">
        <v>1</v>
      </c>
      <c r="P786" s="3">
        <v>0</v>
      </c>
      <c r="Q786" s="3">
        <v>6</v>
      </c>
      <c r="R786" s="11">
        <v>0.25034722222222228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2.0381944444444446E-2</v>
      </c>
      <c r="AL786" s="4">
        <v>2.0833333333333332E-2</v>
      </c>
      <c r="AM786" s="4">
        <v>2.0833333333333332E-2</v>
      </c>
      <c r="AN786" s="4">
        <v>2.0833333333333332E-2</v>
      </c>
      <c r="AO786" s="4">
        <v>2.0833333333333332E-2</v>
      </c>
      <c r="AP786" s="4">
        <v>2.0833333333333332E-2</v>
      </c>
      <c r="AQ786" s="4">
        <v>2.0833333333333332E-2</v>
      </c>
      <c r="AR786" s="4">
        <v>2.0833333333333332E-2</v>
      </c>
      <c r="AS786" s="4">
        <v>2.0833333333333332E-2</v>
      </c>
      <c r="AT786" s="4">
        <v>2.0833333333333332E-2</v>
      </c>
      <c r="AU786" s="4">
        <v>2.0833333333333332E-2</v>
      </c>
      <c r="AV786" s="4">
        <v>2.0833333333333332E-2</v>
      </c>
      <c r="AW786" s="4">
        <v>7.9861111111111105E-4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</row>
    <row r="787" spans="2:66" x14ac:dyDescent="0.25">
      <c r="B787">
        <v>32027</v>
      </c>
      <c r="C787" s="2" t="s">
        <v>25</v>
      </c>
      <c r="D787" s="2">
        <v>14823347</v>
      </c>
      <c r="E787" s="2" t="s">
        <v>7</v>
      </c>
      <c r="F787" s="1" t="s">
        <v>8</v>
      </c>
      <c r="G787" s="1">
        <v>808</v>
      </c>
      <c r="H787" s="1" t="s">
        <v>941</v>
      </c>
      <c r="I787" s="1" t="s">
        <v>924</v>
      </c>
      <c r="J787" s="16">
        <v>0.375</v>
      </c>
      <c r="K787" s="16" t="s">
        <v>979</v>
      </c>
      <c r="L787" s="16" t="s">
        <v>979</v>
      </c>
      <c r="M787" s="16">
        <v>0.36458333333333331</v>
      </c>
      <c r="N787" s="16">
        <v>0.38541666666666669</v>
      </c>
      <c r="O787" s="1">
        <v>1</v>
      </c>
      <c r="P787" s="3">
        <v>1</v>
      </c>
      <c r="Q787" s="3">
        <v>6</v>
      </c>
      <c r="R787" s="11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</row>
    <row r="788" spans="2:66" x14ac:dyDescent="0.25">
      <c r="B788">
        <v>35407</v>
      </c>
      <c r="C788" s="2" t="s">
        <v>310</v>
      </c>
      <c r="D788" s="2">
        <v>42190876</v>
      </c>
      <c r="E788" s="2" t="s">
        <v>948</v>
      </c>
      <c r="F788" s="1" t="s">
        <v>12</v>
      </c>
      <c r="G788" s="1">
        <v>808</v>
      </c>
      <c r="H788" s="1" t="s">
        <v>941</v>
      </c>
      <c r="I788" s="1" t="s">
        <v>924</v>
      </c>
      <c r="J788" s="16">
        <v>0.45833333333333331</v>
      </c>
      <c r="K788" s="16">
        <v>0.46912037037037035</v>
      </c>
      <c r="L788" s="16">
        <v>1.0787037037037036E-2</v>
      </c>
      <c r="M788" s="16">
        <v>0.44791666666666663</v>
      </c>
      <c r="N788" s="16">
        <v>0.46875</v>
      </c>
      <c r="O788" s="1">
        <v>1</v>
      </c>
      <c r="P788" s="3">
        <v>1</v>
      </c>
      <c r="Q788" s="3">
        <v>7</v>
      </c>
      <c r="R788" s="11">
        <v>0.29206018518518523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1.0046296296296296E-2</v>
      </c>
      <c r="AP788" s="4">
        <v>2.0833333333333332E-2</v>
      </c>
      <c r="AQ788" s="4">
        <v>2.0833333333333332E-2</v>
      </c>
      <c r="AR788" s="4">
        <v>2.0833333333333332E-2</v>
      </c>
      <c r="AS788" s="4">
        <v>2.0833333333333332E-2</v>
      </c>
      <c r="AT788" s="4">
        <v>2.0833333333333332E-2</v>
      </c>
      <c r="AU788" s="4">
        <v>2.0833333333333332E-2</v>
      </c>
      <c r="AV788" s="4">
        <v>2.0833333333333332E-2</v>
      </c>
      <c r="AW788" s="4">
        <v>2.0833333333333332E-2</v>
      </c>
      <c r="AX788" s="4">
        <v>2.0833333333333332E-2</v>
      </c>
      <c r="AY788" s="4">
        <v>2.0833333333333332E-2</v>
      </c>
      <c r="AZ788" s="4">
        <v>2.0833333333333332E-2</v>
      </c>
      <c r="BA788" s="4">
        <v>2.0833333333333332E-2</v>
      </c>
      <c r="BB788" s="4">
        <v>2.0833333333333332E-2</v>
      </c>
      <c r="BC788" s="4">
        <v>1.1180555555555556E-2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</row>
    <row r="789" spans="2:66" x14ac:dyDescent="0.25">
      <c r="B789">
        <v>34992</v>
      </c>
      <c r="C789" s="2" t="s">
        <v>550</v>
      </c>
      <c r="D789" s="2">
        <v>38244702</v>
      </c>
      <c r="E789" s="2" t="s">
        <v>261</v>
      </c>
      <c r="F789" s="1" t="s">
        <v>3</v>
      </c>
      <c r="G789" s="1">
        <v>808</v>
      </c>
      <c r="H789" s="1" t="s">
        <v>941</v>
      </c>
      <c r="I789" s="1" t="s">
        <v>924</v>
      </c>
      <c r="J789" s="16">
        <v>0.58333333333333337</v>
      </c>
      <c r="K789" s="16">
        <v>0.58651620370370372</v>
      </c>
      <c r="L789" s="16">
        <v>3.1828703703703706E-3</v>
      </c>
      <c r="M789" s="16">
        <v>0.57291666666666674</v>
      </c>
      <c r="N789" s="16">
        <v>0.59375</v>
      </c>
      <c r="O789" s="1">
        <v>1</v>
      </c>
      <c r="P789" s="3">
        <v>0</v>
      </c>
      <c r="Q789" s="3">
        <v>4.9999999999999982</v>
      </c>
      <c r="R789" s="11">
        <v>0.20841435185185186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1.7650462962962962E-2</v>
      </c>
      <c r="AV789" s="4">
        <v>2.0833333333333332E-2</v>
      </c>
      <c r="AW789" s="4">
        <v>2.0833333333333332E-2</v>
      </c>
      <c r="AX789" s="4">
        <v>2.0833333333333332E-2</v>
      </c>
      <c r="AY789" s="4">
        <v>2.0833333333333332E-2</v>
      </c>
      <c r="AZ789" s="4">
        <v>2.0833333333333332E-2</v>
      </c>
      <c r="BA789" s="4">
        <v>2.0833333333333332E-2</v>
      </c>
      <c r="BB789" s="4">
        <v>2.0833333333333332E-2</v>
      </c>
      <c r="BC789" s="4">
        <v>2.0833333333333332E-2</v>
      </c>
      <c r="BD789" s="4">
        <v>2.0833333333333332E-2</v>
      </c>
      <c r="BE789" s="4">
        <v>3.2638888888888891E-3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</row>
    <row r="790" spans="2:66" x14ac:dyDescent="0.25">
      <c r="B790">
        <v>32420</v>
      </c>
      <c r="C790" s="2" t="s">
        <v>156</v>
      </c>
      <c r="D790" s="2">
        <v>31001497</v>
      </c>
      <c r="E790" s="2" t="s">
        <v>22</v>
      </c>
      <c r="F790" s="1" t="s">
        <v>3</v>
      </c>
      <c r="G790" s="1">
        <v>808</v>
      </c>
      <c r="H790" s="1" t="s">
        <v>941</v>
      </c>
      <c r="I790" s="1" t="s">
        <v>924</v>
      </c>
      <c r="J790" s="16">
        <v>0.375</v>
      </c>
      <c r="K790" s="16">
        <v>0.37560185185185185</v>
      </c>
      <c r="L790" s="16">
        <v>6.0185185185184994E-4</v>
      </c>
      <c r="M790" s="16">
        <v>0.36458333333333331</v>
      </c>
      <c r="N790" s="16">
        <v>0.38541666666666669</v>
      </c>
      <c r="O790" s="1">
        <v>1</v>
      </c>
      <c r="P790" s="3">
        <v>0</v>
      </c>
      <c r="Q790" s="3">
        <v>6.9999999999999991</v>
      </c>
      <c r="R790" s="11">
        <v>0.29215277777777782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2.0231481481481482E-2</v>
      </c>
      <c r="AL790" s="4">
        <v>2.0833333333333332E-2</v>
      </c>
      <c r="AM790" s="4">
        <v>2.0833333333333332E-2</v>
      </c>
      <c r="AN790" s="4">
        <v>2.0833333333333332E-2</v>
      </c>
      <c r="AO790" s="4">
        <v>2.0833333333333332E-2</v>
      </c>
      <c r="AP790" s="4">
        <v>2.0833333333333332E-2</v>
      </c>
      <c r="AQ790" s="4">
        <v>2.0833333333333332E-2</v>
      </c>
      <c r="AR790" s="4">
        <v>2.0833333333333332E-2</v>
      </c>
      <c r="AS790" s="4">
        <v>2.0833333333333332E-2</v>
      </c>
      <c r="AT790" s="4">
        <v>2.0833333333333332E-2</v>
      </c>
      <c r="AU790" s="4">
        <v>2.0833333333333332E-2</v>
      </c>
      <c r="AV790" s="4">
        <v>2.0833333333333332E-2</v>
      </c>
      <c r="AW790" s="4">
        <v>2.0833333333333332E-2</v>
      </c>
      <c r="AX790" s="4">
        <v>2.0833333333333332E-2</v>
      </c>
      <c r="AY790" s="4">
        <v>1.0879629629629629E-3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</row>
    <row r="791" spans="2:66" x14ac:dyDescent="0.25">
      <c r="B791">
        <v>32956</v>
      </c>
      <c r="C791" s="2" t="s">
        <v>433</v>
      </c>
      <c r="D791" s="2">
        <v>28935095</v>
      </c>
      <c r="E791" s="2" t="s">
        <v>7</v>
      </c>
      <c r="F791" s="1" t="s">
        <v>8</v>
      </c>
      <c r="G791" s="1">
        <v>808</v>
      </c>
      <c r="H791" s="1" t="s">
        <v>941</v>
      </c>
      <c r="I791" s="1" t="s">
        <v>924</v>
      </c>
      <c r="J791" s="16">
        <v>0.375</v>
      </c>
      <c r="K791" s="16">
        <v>0.37502314814814813</v>
      </c>
      <c r="L791" s="16">
        <v>2.3148148148147141E-5</v>
      </c>
      <c r="M791" s="16">
        <v>0.36458333333333331</v>
      </c>
      <c r="N791" s="16">
        <v>0.38541666666666669</v>
      </c>
      <c r="O791" s="1">
        <v>1</v>
      </c>
      <c r="P791" s="3">
        <v>0</v>
      </c>
      <c r="Q791" s="3">
        <v>6</v>
      </c>
      <c r="R791" s="11">
        <v>0.25035879629629632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2.0810185185185185E-2</v>
      </c>
      <c r="AL791" s="4">
        <v>2.0833333333333332E-2</v>
      </c>
      <c r="AM791" s="4">
        <v>2.0833333333333332E-2</v>
      </c>
      <c r="AN791" s="4">
        <v>2.0833333333333332E-2</v>
      </c>
      <c r="AO791" s="4">
        <v>2.0833333333333332E-2</v>
      </c>
      <c r="AP791" s="4">
        <v>2.0833333333333332E-2</v>
      </c>
      <c r="AQ791" s="4">
        <v>2.0833333333333332E-2</v>
      </c>
      <c r="AR791" s="4">
        <v>2.0833333333333332E-2</v>
      </c>
      <c r="AS791" s="4">
        <v>2.0833333333333332E-2</v>
      </c>
      <c r="AT791" s="4">
        <v>2.0833333333333332E-2</v>
      </c>
      <c r="AU791" s="4">
        <v>2.0833333333333332E-2</v>
      </c>
      <c r="AV791" s="4">
        <v>2.0833333333333332E-2</v>
      </c>
      <c r="AW791" s="4">
        <v>3.8194444444444446E-4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</row>
    <row r="792" spans="2:66" x14ac:dyDescent="0.25">
      <c r="B792">
        <v>33571</v>
      </c>
      <c r="C792" s="2" t="s">
        <v>712</v>
      </c>
      <c r="D792" s="2">
        <v>29816348</v>
      </c>
      <c r="E792" s="2" t="s">
        <v>88</v>
      </c>
      <c r="F792" s="1" t="s">
        <v>3</v>
      </c>
      <c r="G792" s="1">
        <v>1120</v>
      </c>
      <c r="H792" s="1" t="s">
        <v>943</v>
      </c>
      <c r="I792" s="1" t="s">
        <v>925</v>
      </c>
      <c r="J792" s="16">
        <v>0.75</v>
      </c>
      <c r="K792" s="16">
        <v>0.75152777777777779</v>
      </c>
      <c r="L792" s="16">
        <v>1.5277777777777772E-3</v>
      </c>
      <c r="M792" s="16">
        <v>0.73958333333333337</v>
      </c>
      <c r="N792" s="16">
        <v>0.76041666666666663</v>
      </c>
      <c r="O792" s="1" t="s">
        <v>978</v>
      </c>
      <c r="P792" s="3" t="s">
        <v>978</v>
      </c>
      <c r="Q792" s="3" t="s">
        <v>979</v>
      </c>
      <c r="R792" s="11">
        <v>0.16528935185185184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1.9305555555555555E-2</v>
      </c>
      <c r="BD792" s="4">
        <v>2.0833333333333332E-2</v>
      </c>
      <c r="BE792" s="4">
        <v>2.0833333333333332E-2</v>
      </c>
      <c r="BF792" s="4">
        <v>2.0833333333333332E-2</v>
      </c>
      <c r="BG792" s="4">
        <v>2.0833333333333332E-2</v>
      </c>
      <c r="BH792" s="4">
        <v>2.0833333333333332E-2</v>
      </c>
      <c r="BI792" s="4">
        <v>2.0833333333333332E-2</v>
      </c>
      <c r="BJ792" s="4">
        <v>2.0833333333333332E-2</v>
      </c>
      <c r="BK792" s="4">
        <v>1.5046296296296297E-4</v>
      </c>
      <c r="BL792" s="4">
        <v>0</v>
      </c>
      <c r="BM792" s="4">
        <v>0</v>
      </c>
      <c r="BN792" s="4">
        <v>0</v>
      </c>
    </row>
    <row r="793" spans="2:66" x14ac:dyDescent="0.25">
      <c r="B793">
        <v>34977</v>
      </c>
      <c r="C793" s="2" t="s">
        <v>292</v>
      </c>
      <c r="D793" s="2">
        <v>37703777</v>
      </c>
      <c r="E793" s="2" t="s">
        <v>52</v>
      </c>
      <c r="F793" s="1" t="s">
        <v>12</v>
      </c>
      <c r="G793" s="1">
        <v>1119</v>
      </c>
      <c r="H793" s="1" t="s">
        <v>943</v>
      </c>
      <c r="I793" s="1" t="s">
        <v>924</v>
      </c>
      <c r="J793" s="16">
        <v>0.33333333333333331</v>
      </c>
      <c r="K793" s="16" t="s">
        <v>979</v>
      </c>
      <c r="L793" s="16" t="s">
        <v>979</v>
      </c>
      <c r="M793" s="16">
        <v>0.32291666666666663</v>
      </c>
      <c r="N793" s="16">
        <v>0.34375</v>
      </c>
      <c r="O793" s="1">
        <v>1</v>
      </c>
      <c r="P793" s="3">
        <v>1</v>
      </c>
      <c r="Q793" s="3">
        <v>6.0000000000000018</v>
      </c>
      <c r="R793" s="11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</row>
    <row r="794" spans="2:66" x14ac:dyDescent="0.25">
      <c r="B794">
        <v>34661</v>
      </c>
      <c r="C794" s="2" t="s">
        <v>290</v>
      </c>
      <c r="D794" s="2">
        <v>38364920</v>
      </c>
      <c r="E794" s="2" t="s">
        <v>238</v>
      </c>
      <c r="F794" s="1" t="s">
        <v>3</v>
      </c>
      <c r="G794" s="1">
        <v>589</v>
      </c>
      <c r="H794" s="1" t="s">
        <v>942</v>
      </c>
      <c r="I794" s="1" t="s">
        <v>924</v>
      </c>
      <c r="J794" s="16">
        <v>0.54166666666666663</v>
      </c>
      <c r="K794" s="16">
        <v>0.54086805555555562</v>
      </c>
      <c r="L794" s="16">
        <v>2.0034722222222221E-2</v>
      </c>
      <c r="M794" s="16">
        <v>0.53125</v>
      </c>
      <c r="N794" s="16">
        <v>0.55208333333333326</v>
      </c>
      <c r="O794" s="1">
        <v>1</v>
      </c>
      <c r="P794" s="3">
        <v>0</v>
      </c>
      <c r="Q794" s="3">
        <v>6</v>
      </c>
      <c r="R794" s="11">
        <v>0.24712962962962967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7.9861111111111105E-4</v>
      </c>
      <c r="AS794" s="4">
        <v>2.0833333333333332E-2</v>
      </c>
      <c r="AT794" s="4">
        <v>2.0833333333333332E-2</v>
      </c>
      <c r="AU794" s="4">
        <v>2.0833333333333332E-2</v>
      </c>
      <c r="AV794" s="4">
        <v>2.0833333333333332E-2</v>
      </c>
      <c r="AW794" s="4">
        <v>1.7048611111111112E-2</v>
      </c>
      <c r="AX794" s="4">
        <v>2.0833333333333332E-2</v>
      </c>
      <c r="AY794" s="4">
        <v>2.0833333333333332E-2</v>
      </c>
      <c r="AZ794" s="4">
        <v>2.0833333333333332E-2</v>
      </c>
      <c r="BA794" s="4">
        <v>2.0833333333333332E-2</v>
      </c>
      <c r="BB794" s="4">
        <v>2.0833333333333332E-2</v>
      </c>
      <c r="BC794" s="4">
        <v>2.0833333333333332E-2</v>
      </c>
      <c r="BD794" s="4">
        <v>2.0833333333333332E-2</v>
      </c>
      <c r="BE794" s="4">
        <v>1.1574074074074073E-4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</row>
    <row r="795" spans="2:66" x14ac:dyDescent="0.25">
      <c r="B795">
        <v>35642</v>
      </c>
      <c r="C795" s="2" t="s">
        <v>450</v>
      </c>
      <c r="D795" s="2">
        <v>30789843</v>
      </c>
      <c r="E795" s="2" t="s">
        <v>186</v>
      </c>
      <c r="F795" s="1" t="s">
        <v>12</v>
      </c>
      <c r="G795" s="1">
        <v>1215</v>
      </c>
      <c r="H795" s="1" t="s">
        <v>941</v>
      </c>
      <c r="I795" s="1" t="s">
        <v>924</v>
      </c>
      <c r="J795" s="16">
        <v>0.375</v>
      </c>
      <c r="K795" s="16">
        <v>0.37437500000000001</v>
      </c>
      <c r="L795" s="16">
        <v>2.0208333333333332E-2</v>
      </c>
      <c r="M795" s="16">
        <v>0.36458333333333331</v>
      </c>
      <c r="N795" s="16">
        <v>0.38541666666666669</v>
      </c>
      <c r="O795" s="1">
        <v>1</v>
      </c>
      <c r="P795" s="3">
        <v>0</v>
      </c>
      <c r="Q795" s="3">
        <v>6</v>
      </c>
      <c r="R795" s="11">
        <v>0.25070601851851854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6.2500000000000001E-4</v>
      </c>
      <c r="AK795" s="4">
        <v>2.0833333333333332E-2</v>
      </c>
      <c r="AL795" s="4">
        <v>2.0833333333333332E-2</v>
      </c>
      <c r="AM795" s="4">
        <v>2.0833333333333332E-2</v>
      </c>
      <c r="AN795" s="4">
        <v>2.0833333333333332E-2</v>
      </c>
      <c r="AO795" s="4">
        <v>2.0833333333333332E-2</v>
      </c>
      <c r="AP795" s="4">
        <v>2.0833333333333332E-2</v>
      </c>
      <c r="AQ795" s="4">
        <v>2.0833333333333332E-2</v>
      </c>
      <c r="AR795" s="4">
        <v>2.0833333333333332E-2</v>
      </c>
      <c r="AS795" s="4">
        <v>2.0833333333333332E-2</v>
      </c>
      <c r="AT795" s="4">
        <v>2.0833333333333332E-2</v>
      </c>
      <c r="AU795" s="4">
        <v>2.0833333333333332E-2</v>
      </c>
      <c r="AV795" s="4">
        <v>2.0833333333333332E-2</v>
      </c>
      <c r="AW795" s="4">
        <v>8.1018518518518516E-5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</row>
    <row r="796" spans="2:66" x14ac:dyDescent="0.25">
      <c r="B796">
        <v>35420</v>
      </c>
      <c r="C796" s="2" t="s">
        <v>732</v>
      </c>
      <c r="D796" s="2">
        <v>42922940</v>
      </c>
      <c r="E796" s="2" t="s">
        <v>186</v>
      </c>
      <c r="F796" s="1" t="s">
        <v>12</v>
      </c>
      <c r="G796" s="1">
        <v>1215</v>
      </c>
      <c r="H796" s="1" t="s">
        <v>941</v>
      </c>
      <c r="I796" s="1" t="s">
        <v>924</v>
      </c>
      <c r="J796" s="16">
        <v>0.375</v>
      </c>
      <c r="K796" s="16">
        <v>0.37548611111111113</v>
      </c>
      <c r="L796" s="16">
        <v>4.8611111111111077E-4</v>
      </c>
      <c r="M796" s="16">
        <v>0.36458333333333331</v>
      </c>
      <c r="N796" s="16">
        <v>0.38541666666666669</v>
      </c>
      <c r="O796" s="1">
        <v>1</v>
      </c>
      <c r="P796" s="3">
        <v>0</v>
      </c>
      <c r="Q796" s="3">
        <v>5.0000000000000009</v>
      </c>
      <c r="R796" s="11">
        <v>0.20520833333333335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2.0347222222222221E-2</v>
      </c>
      <c r="AL796" s="4">
        <v>1.8067129629629631E-2</v>
      </c>
      <c r="AM796" s="4">
        <v>2.0833333333333332E-2</v>
      </c>
      <c r="AN796" s="4">
        <v>2.0833333333333332E-2</v>
      </c>
      <c r="AO796" s="4">
        <v>2.0833333333333332E-2</v>
      </c>
      <c r="AP796" s="4">
        <v>2.0833333333333332E-2</v>
      </c>
      <c r="AQ796" s="4">
        <v>2.0833333333333332E-2</v>
      </c>
      <c r="AR796" s="4">
        <v>2.0833333333333332E-2</v>
      </c>
      <c r="AS796" s="4">
        <v>2.0833333333333332E-2</v>
      </c>
      <c r="AT796" s="4">
        <v>2.0833333333333332E-2</v>
      </c>
      <c r="AU796" s="4">
        <v>1.273148148148148E-4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</row>
    <row r="797" spans="2:66" x14ac:dyDescent="0.25">
      <c r="B797">
        <v>33172</v>
      </c>
      <c r="C797" s="2" t="s">
        <v>398</v>
      </c>
      <c r="D797" s="2">
        <v>40701681</v>
      </c>
      <c r="E797" s="2" t="s">
        <v>99</v>
      </c>
      <c r="F797" s="1" t="s">
        <v>12</v>
      </c>
      <c r="G797" s="1">
        <v>905</v>
      </c>
      <c r="H797" s="1" t="s">
        <v>940</v>
      </c>
      <c r="I797" s="1" t="s">
        <v>924</v>
      </c>
      <c r="J797" s="16">
        <v>0.33333333333333331</v>
      </c>
      <c r="K797" s="16">
        <v>0.33287037037037037</v>
      </c>
      <c r="L797" s="16">
        <v>2.0370370370370369E-2</v>
      </c>
      <c r="M797" s="16">
        <v>0.32291666666666663</v>
      </c>
      <c r="N797" s="16">
        <v>0.34375</v>
      </c>
      <c r="O797" s="1">
        <v>1</v>
      </c>
      <c r="P797" s="3">
        <v>0</v>
      </c>
      <c r="Q797" s="3">
        <v>6.0000000000000018</v>
      </c>
      <c r="R797" s="11">
        <v>0.25063657407407414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4.6296296296296293E-4</v>
      </c>
      <c r="AI797" s="4">
        <v>2.0833333333333332E-2</v>
      </c>
      <c r="AJ797" s="4">
        <v>2.0833333333333332E-2</v>
      </c>
      <c r="AK797" s="4">
        <v>2.0833333333333332E-2</v>
      </c>
      <c r="AL797" s="4">
        <v>2.0833333333333332E-2</v>
      </c>
      <c r="AM797" s="4">
        <v>2.0833333333333332E-2</v>
      </c>
      <c r="AN797" s="4">
        <v>2.0833333333333332E-2</v>
      </c>
      <c r="AO797" s="4">
        <v>2.0833333333333332E-2</v>
      </c>
      <c r="AP797" s="4">
        <v>2.0833333333333332E-2</v>
      </c>
      <c r="AQ797" s="4">
        <v>2.0833333333333332E-2</v>
      </c>
      <c r="AR797" s="4">
        <v>2.0833333333333332E-2</v>
      </c>
      <c r="AS797" s="4">
        <v>2.0833333333333332E-2</v>
      </c>
      <c r="AT797" s="4">
        <v>2.0833333333333332E-2</v>
      </c>
      <c r="AU797" s="4">
        <v>1.7361111111111112E-4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</row>
    <row r="798" spans="2:66" x14ac:dyDescent="0.25">
      <c r="B798">
        <v>35975</v>
      </c>
      <c r="C798" s="2" t="s">
        <v>648</v>
      </c>
      <c r="D798" s="2">
        <v>37584548</v>
      </c>
      <c r="E798" s="2" t="s">
        <v>42</v>
      </c>
      <c r="F798" s="1" t="s">
        <v>12</v>
      </c>
      <c r="G798" s="1">
        <v>905</v>
      </c>
      <c r="H798" s="1" t="s">
        <v>940</v>
      </c>
      <c r="I798" s="1" t="s">
        <v>924</v>
      </c>
      <c r="J798" s="16">
        <v>0.70833333333333337</v>
      </c>
      <c r="K798" s="16">
        <v>0.71281250000000007</v>
      </c>
      <c r="L798" s="16">
        <v>4.479166666666666E-3</v>
      </c>
      <c r="M798" s="16">
        <v>0.69791666666666674</v>
      </c>
      <c r="N798" s="16">
        <v>0.71875</v>
      </c>
      <c r="O798" s="1" t="s">
        <v>978</v>
      </c>
      <c r="P798" s="3" t="s">
        <v>978</v>
      </c>
      <c r="Q798" s="3" t="s">
        <v>979</v>
      </c>
      <c r="R798" s="11">
        <v>0.28718749999999998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1.6354166666666666E-2</v>
      </c>
      <c r="BB798" s="4">
        <v>2.0833333333333332E-2</v>
      </c>
      <c r="BC798" s="4">
        <v>2.0833333333333332E-2</v>
      </c>
      <c r="BD798" s="4">
        <v>2.0833333333333332E-2</v>
      </c>
      <c r="BE798" s="4">
        <v>2.0833333333333332E-2</v>
      </c>
      <c r="BF798" s="4">
        <v>2.0833333333333332E-2</v>
      </c>
      <c r="BG798" s="4">
        <v>2.0833333333333332E-2</v>
      </c>
      <c r="BH798" s="4">
        <v>2.0833333333333332E-2</v>
      </c>
      <c r="BI798" s="4">
        <v>2.0833333333333332E-2</v>
      </c>
      <c r="BJ798" s="4">
        <v>2.0833333333333332E-2</v>
      </c>
      <c r="BK798" s="4">
        <v>2.0833333333333332E-2</v>
      </c>
      <c r="BL798" s="4">
        <v>2.0833333333333332E-2</v>
      </c>
      <c r="BM798" s="4">
        <v>2.0833333333333332E-2</v>
      </c>
      <c r="BN798" s="4">
        <v>2.0833333333333332E-2</v>
      </c>
    </row>
    <row r="799" spans="2:66" x14ac:dyDescent="0.25">
      <c r="B799">
        <v>35105</v>
      </c>
      <c r="C799" s="2" t="s">
        <v>62</v>
      </c>
      <c r="D799" s="2">
        <v>34285218</v>
      </c>
      <c r="E799" s="2" t="s">
        <v>88</v>
      </c>
      <c r="F799" s="1" t="s">
        <v>3</v>
      </c>
      <c r="G799" s="1">
        <v>914</v>
      </c>
      <c r="H799" s="1" t="s">
        <v>953</v>
      </c>
      <c r="I799" s="1" t="s">
        <v>924</v>
      </c>
      <c r="J799" s="16">
        <v>0.625</v>
      </c>
      <c r="K799" s="16">
        <v>0.6287962962962963</v>
      </c>
      <c r="L799" s="16">
        <v>3.7962962962962941E-3</v>
      </c>
      <c r="M799" s="16">
        <v>0.61458333333333337</v>
      </c>
      <c r="N799" s="16">
        <v>0.63541666666666663</v>
      </c>
      <c r="O799" s="1">
        <v>1</v>
      </c>
      <c r="P799" s="3">
        <v>0</v>
      </c>
      <c r="Q799" s="3">
        <v>6</v>
      </c>
      <c r="R799" s="11">
        <v>0.24675925925925929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1.7037037037037038E-2</v>
      </c>
      <c r="AX799" s="4">
        <v>2.0833333333333332E-2</v>
      </c>
      <c r="AY799" s="4">
        <v>2.0833333333333332E-2</v>
      </c>
      <c r="AZ799" s="4">
        <v>2.0833333333333332E-2</v>
      </c>
      <c r="BA799" s="4">
        <v>2.0833333333333332E-2</v>
      </c>
      <c r="BB799" s="4">
        <v>2.0833333333333332E-2</v>
      </c>
      <c r="BC799" s="4">
        <v>2.0833333333333332E-2</v>
      </c>
      <c r="BD799" s="4">
        <v>2.0833333333333332E-2</v>
      </c>
      <c r="BE799" s="4">
        <v>2.0833333333333332E-2</v>
      </c>
      <c r="BF799" s="4">
        <v>2.0833333333333332E-2</v>
      </c>
      <c r="BG799" s="4">
        <v>2.0833333333333332E-2</v>
      </c>
      <c r="BH799" s="4">
        <v>2.0833333333333332E-2</v>
      </c>
      <c r="BI799" s="4">
        <v>5.5555555555555556E-4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</row>
    <row r="800" spans="2:66" x14ac:dyDescent="0.25">
      <c r="B800">
        <v>35544</v>
      </c>
      <c r="C800" s="2" t="s">
        <v>85</v>
      </c>
      <c r="D800" s="2">
        <v>44638769</v>
      </c>
      <c r="E800" s="2" t="s">
        <v>22</v>
      </c>
      <c r="F800" s="1" t="s">
        <v>3</v>
      </c>
      <c r="G800" s="1">
        <v>808</v>
      </c>
      <c r="H800" s="1" t="s">
        <v>941</v>
      </c>
      <c r="I800" s="1" t="s">
        <v>924</v>
      </c>
      <c r="J800" s="16">
        <v>0.375</v>
      </c>
      <c r="K800" s="16" t="s">
        <v>979</v>
      </c>
      <c r="L800" s="16" t="s">
        <v>979</v>
      </c>
      <c r="M800" s="16">
        <v>0.36458333333333331</v>
      </c>
      <c r="N800" s="16">
        <v>0.38541666666666669</v>
      </c>
      <c r="O800" s="1">
        <v>1</v>
      </c>
      <c r="P800" s="3">
        <v>1</v>
      </c>
      <c r="Q800" s="3">
        <v>5.0000000000000009</v>
      </c>
      <c r="R800" s="11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</row>
    <row r="801" spans="2:66" x14ac:dyDescent="0.25">
      <c r="B801">
        <v>35019</v>
      </c>
      <c r="C801" s="2" t="s">
        <v>235</v>
      </c>
      <c r="D801" s="2">
        <v>35573304</v>
      </c>
      <c r="E801" s="2" t="s">
        <v>921</v>
      </c>
      <c r="F801" s="1" t="s">
        <v>16</v>
      </c>
      <c r="G801" s="1">
        <v>582</v>
      </c>
      <c r="H801" s="1" t="s">
        <v>937</v>
      </c>
      <c r="I801" s="1" t="s">
        <v>924</v>
      </c>
      <c r="J801" s="16">
        <v>0.625</v>
      </c>
      <c r="K801" s="16">
        <v>0.62473379629629622</v>
      </c>
      <c r="L801" s="16">
        <v>2.056712962962963E-2</v>
      </c>
      <c r="M801" s="16">
        <v>0.61458333333333337</v>
      </c>
      <c r="N801" s="16">
        <v>0.63541666666666663</v>
      </c>
      <c r="O801" s="1">
        <v>1</v>
      </c>
      <c r="P801" s="3">
        <v>0</v>
      </c>
      <c r="Q801" s="3">
        <v>6</v>
      </c>
      <c r="R801" s="11">
        <v>0.25200231481481483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2.6620370370370372E-4</v>
      </c>
      <c r="AW801" s="4">
        <v>2.0833333333333332E-2</v>
      </c>
      <c r="AX801" s="4">
        <v>2.0833333333333332E-2</v>
      </c>
      <c r="AY801" s="4">
        <v>2.0833333333333332E-2</v>
      </c>
      <c r="AZ801" s="4">
        <v>2.0833333333333332E-2</v>
      </c>
      <c r="BA801" s="4">
        <v>2.0833333333333332E-2</v>
      </c>
      <c r="BB801" s="4">
        <v>2.0833333333333332E-2</v>
      </c>
      <c r="BC801" s="4">
        <v>2.0833333333333332E-2</v>
      </c>
      <c r="BD801" s="4">
        <v>2.0833333333333332E-2</v>
      </c>
      <c r="BE801" s="4">
        <v>2.0833333333333332E-2</v>
      </c>
      <c r="BF801" s="4">
        <v>2.0833333333333332E-2</v>
      </c>
      <c r="BG801" s="4">
        <v>2.0833333333333332E-2</v>
      </c>
      <c r="BH801" s="4">
        <v>2.0833333333333332E-2</v>
      </c>
      <c r="BI801" s="4">
        <v>1.736111111111111E-3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</row>
    <row r="802" spans="2:66" x14ac:dyDescent="0.25">
      <c r="B802">
        <v>34002</v>
      </c>
      <c r="C802" s="2" t="s">
        <v>220</v>
      </c>
      <c r="D802" s="2">
        <v>34388329</v>
      </c>
      <c r="E802" s="2" t="s">
        <v>233</v>
      </c>
      <c r="F802" s="1" t="s">
        <v>6</v>
      </c>
      <c r="G802" s="1">
        <v>923</v>
      </c>
      <c r="H802" s="1" t="s">
        <v>931</v>
      </c>
      <c r="I802" s="1" t="s">
        <v>924</v>
      </c>
      <c r="J802" s="16">
        <v>0.45833333333333331</v>
      </c>
      <c r="K802" s="16">
        <v>0.4654861111111111</v>
      </c>
      <c r="L802" s="16">
        <v>7.152777777777777E-3</v>
      </c>
      <c r="M802" s="16">
        <v>0.44791666666666663</v>
      </c>
      <c r="N802" s="16">
        <v>0.46875</v>
      </c>
      <c r="O802" s="1">
        <v>1</v>
      </c>
      <c r="P802" s="3">
        <v>0</v>
      </c>
      <c r="Q802" s="3">
        <v>6.0000000000000018</v>
      </c>
      <c r="R802" s="11">
        <v>0.24329861111111112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1.3680555555555555E-2</v>
      </c>
      <c r="AP802" s="4">
        <v>2.0833333333333332E-2</v>
      </c>
      <c r="AQ802" s="4">
        <v>2.0833333333333332E-2</v>
      </c>
      <c r="AR802" s="4">
        <v>2.0833333333333332E-2</v>
      </c>
      <c r="AS802" s="4">
        <v>2.0833333333333332E-2</v>
      </c>
      <c r="AT802" s="4">
        <v>2.0833333333333332E-2</v>
      </c>
      <c r="AU802" s="4">
        <v>2.0833333333333332E-2</v>
      </c>
      <c r="AV802" s="4">
        <v>2.0833333333333332E-2</v>
      </c>
      <c r="AW802" s="4">
        <v>2.0833333333333332E-2</v>
      </c>
      <c r="AX802" s="4">
        <v>2.0833333333333332E-2</v>
      </c>
      <c r="AY802" s="4">
        <v>2.0833333333333332E-2</v>
      </c>
      <c r="AZ802" s="4">
        <v>2.0833333333333332E-2</v>
      </c>
      <c r="BA802" s="4">
        <v>4.5138888888888892E-4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</row>
    <row r="803" spans="2:66" x14ac:dyDescent="0.25">
      <c r="B803">
        <v>34978</v>
      </c>
      <c r="C803" s="2" t="s">
        <v>631</v>
      </c>
      <c r="D803" s="2">
        <v>40775010</v>
      </c>
      <c r="E803" s="2" t="s">
        <v>52</v>
      </c>
      <c r="F803" s="1" t="s">
        <v>12</v>
      </c>
      <c r="G803" s="1">
        <v>1120</v>
      </c>
      <c r="H803" s="1" t="s">
        <v>943</v>
      </c>
      <c r="I803" s="1" t="s">
        <v>925</v>
      </c>
      <c r="J803" s="16">
        <v>0.58333333333333337</v>
      </c>
      <c r="K803" s="16">
        <v>0.58471064814814822</v>
      </c>
      <c r="L803" s="16">
        <v>1.3773148148148139E-3</v>
      </c>
      <c r="M803" s="16">
        <v>0.57291666666666674</v>
      </c>
      <c r="N803" s="16">
        <v>0.59375</v>
      </c>
      <c r="O803" s="1">
        <v>1</v>
      </c>
      <c r="P803" s="3">
        <v>0</v>
      </c>
      <c r="Q803" s="3">
        <v>6</v>
      </c>
      <c r="R803" s="11">
        <v>0.24972222222222223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1.9456018518518518E-2</v>
      </c>
      <c r="AV803" s="4">
        <v>2.0833333333333332E-2</v>
      </c>
      <c r="AW803" s="4">
        <v>2.0833333333333332E-2</v>
      </c>
      <c r="AX803" s="4">
        <v>2.0833333333333332E-2</v>
      </c>
      <c r="AY803" s="4">
        <v>2.0833333333333332E-2</v>
      </c>
      <c r="AZ803" s="4">
        <v>2.0833333333333332E-2</v>
      </c>
      <c r="BA803" s="4">
        <v>2.0833333333333332E-2</v>
      </c>
      <c r="BB803" s="4">
        <v>2.0833333333333332E-2</v>
      </c>
      <c r="BC803" s="4">
        <v>2.0833333333333332E-2</v>
      </c>
      <c r="BD803" s="4">
        <v>2.0833333333333332E-2</v>
      </c>
      <c r="BE803" s="4">
        <v>2.0833333333333332E-2</v>
      </c>
      <c r="BF803" s="4">
        <v>2.0833333333333332E-2</v>
      </c>
      <c r="BG803" s="4">
        <v>1.0995370370370371E-3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</row>
    <row r="804" spans="2:66" x14ac:dyDescent="0.25">
      <c r="B804">
        <v>34464</v>
      </c>
      <c r="C804" s="2" t="s">
        <v>858</v>
      </c>
      <c r="D804" s="2">
        <v>32852851</v>
      </c>
      <c r="E804" s="2" t="s">
        <v>200</v>
      </c>
      <c r="F804" s="1" t="s">
        <v>3</v>
      </c>
      <c r="G804" s="1">
        <v>923</v>
      </c>
      <c r="H804" s="1" t="s">
        <v>931</v>
      </c>
      <c r="I804" s="1" t="s">
        <v>924</v>
      </c>
      <c r="J804" s="16">
        <v>0.25</v>
      </c>
      <c r="K804" s="16">
        <v>0.2520486111111111</v>
      </c>
      <c r="L804" s="16">
        <v>2.0486111111111087E-3</v>
      </c>
      <c r="M804" s="16">
        <v>0.23958333333333334</v>
      </c>
      <c r="N804" s="16">
        <v>0.26041666666666669</v>
      </c>
      <c r="O804" s="1">
        <v>1</v>
      </c>
      <c r="P804" s="3">
        <v>0</v>
      </c>
      <c r="Q804" s="3">
        <v>6</v>
      </c>
      <c r="R804" s="11">
        <v>0.25578703703703709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1.8784722222222223E-2</v>
      </c>
      <c r="AF804" s="4">
        <v>2.0833333333333332E-2</v>
      </c>
      <c r="AG804" s="4">
        <v>2.0833333333333332E-2</v>
      </c>
      <c r="AH804" s="4">
        <v>2.0833333333333332E-2</v>
      </c>
      <c r="AI804" s="4">
        <v>2.0833333333333332E-2</v>
      </c>
      <c r="AJ804" s="4">
        <v>2.0833333333333332E-2</v>
      </c>
      <c r="AK804" s="4">
        <v>2.0833333333333332E-2</v>
      </c>
      <c r="AL804" s="4">
        <v>2.0833333333333332E-2</v>
      </c>
      <c r="AM804" s="4">
        <v>2.0833333333333332E-2</v>
      </c>
      <c r="AN804" s="4">
        <v>2.0833333333333332E-2</v>
      </c>
      <c r="AO804" s="4">
        <v>2.0833333333333332E-2</v>
      </c>
      <c r="AP804" s="4">
        <v>2.0833333333333332E-2</v>
      </c>
      <c r="AQ804" s="4">
        <v>7.8356481481481489E-3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</row>
    <row r="805" spans="2:66" x14ac:dyDescent="0.25">
      <c r="B805">
        <v>34310</v>
      </c>
      <c r="C805" s="2" t="s">
        <v>148</v>
      </c>
      <c r="D805" s="2">
        <v>44613699</v>
      </c>
      <c r="E805" s="2" t="s">
        <v>42</v>
      </c>
      <c r="F805" s="1" t="s">
        <v>12</v>
      </c>
      <c r="G805" s="1">
        <v>905</v>
      </c>
      <c r="H805" s="1" t="s">
        <v>940</v>
      </c>
      <c r="I805" s="1" t="s">
        <v>924</v>
      </c>
      <c r="J805" s="16">
        <v>0.79166666666666663</v>
      </c>
      <c r="K805" s="16">
        <v>0.7966550925925926</v>
      </c>
      <c r="L805" s="16">
        <v>4.9884259259259239E-3</v>
      </c>
      <c r="M805" s="16">
        <v>0.78125</v>
      </c>
      <c r="N805" s="16">
        <v>0.80208333333333326</v>
      </c>
      <c r="O805" s="1" t="s">
        <v>978</v>
      </c>
      <c r="P805" s="3" t="s">
        <v>978</v>
      </c>
      <c r="Q805" s="3" t="s">
        <v>979</v>
      </c>
      <c r="R805" s="11">
        <v>0.20334490740740743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1.5844907407407408E-2</v>
      </c>
      <c r="BF805" s="4">
        <v>2.0833333333333332E-2</v>
      </c>
      <c r="BG805" s="4">
        <v>2.0833333333333332E-2</v>
      </c>
      <c r="BH805" s="4">
        <v>2.0833333333333332E-2</v>
      </c>
      <c r="BI805" s="4">
        <v>2.0833333333333332E-2</v>
      </c>
      <c r="BJ805" s="4">
        <v>2.0833333333333332E-2</v>
      </c>
      <c r="BK805" s="4">
        <v>2.0833333333333332E-2</v>
      </c>
      <c r="BL805" s="4">
        <v>2.0833333333333332E-2</v>
      </c>
      <c r="BM805" s="4">
        <v>2.0833333333333332E-2</v>
      </c>
      <c r="BN805" s="4">
        <v>2.0833333333333332E-2</v>
      </c>
    </row>
    <row r="806" spans="2:66" x14ac:dyDescent="0.25">
      <c r="B806">
        <v>35272</v>
      </c>
      <c r="C806" s="2" t="s">
        <v>551</v>
      </c>
      <c r="D806" s="2">
        <v>38344712</v>
      </c>
      <c r="E806" s="2" t="s">
        <v>81</v>
      </c>
      <c r="F806" s="1" t="s">
        <v>6</v>
      </c>
      <c r="G806" s="1">
        <v>418</v>
      </c>
      <c r="H806" s="1" t="s">
        <v>934</v>
      </c>
      <c r="I806" s="1" t="s">
        <v>924</v>
      </c>
      <c r="J806" s="16">
        <v>0.58333333333333337</v>
      </c>
      <c r="K806" s="16">
        <v>0.58597222222222223</v>
      </c>
      <c r="L806" s="16">
        <v>2.6388888888888885E-3</v>
      </c>
      <c r="M806" s="16">
        <v>0.57291666666666674</v>
      </c>
      <c r="N806" s="16">
        <v>0.59375</v>
      </c>
      <c r="O806" s="1">
        <v>1</v>
      </c>
      <c r="P806" s="3">
        <v>0</v>
      </c>
      <c r="Q806" s="3">
        <v>6.9999999999999991</v>
      </c>
      <c r="R806" s="11">
        <v>0.29336805555555556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1.8194444444444444E-2</v>
      </c>
      <c r="AV806" s="4">
        <v>2.0833333333333332E-2</v>
      </c>
      <c r="AW806" s="4">
        <v>2.0833333333333332E-2</v>
      </c>
      <c r="AX806" s="4">
        <v>2.0833333333333332E-2</v>
      </c>
      <c r="AY806" s="4">
        <v>2.0833333333333332E-2</v>
      </c>
      <c r="AZ806" s="4">
        <v>2.0833333333333332E-2</v>
      </c>
      <c r="BA806" s="4">
        <v>2.0833333333333332E-2</v>
      </c>
      <c r="BB806" s="4">
        <v>2.0833333333333332E-2</v>
      </c>
      <c r="BC806" s="4">
        <v>2.0833333333333332E-2</v>
      </c>
      <c r="BD806" s="4">
        <v>2.0833333333333332E-2</v>
      </c>
      <c r="BE806" s="4">
        <v>2.0833333333333332E-2</v>
      </c>
      <c r="BF806" s="4">
        <v>2.0833333333333332E-2</v>
      </c>
      <c r="BG806" s="4">
        <v>2.0833333333333332E-2</v>
      </c>
      <c r="BH806" s="4">
        <v>2.0833333333333332E-2</v>
      </c>
      <c r="BI806" s="4">
        <v>4.340277777777778E-3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</row>
    <row r="807" spans="2:66" x14ac:dyDescent="0.25">
      <c r="B807">
        <v>32469</v>
      </c>
      <c r="C807" s="2" t="s">
        <v>885</v>
      </c>
      <c r="D807" s="2">
        <v>36563674</v>
      </c>
      <c r="E807" s="2" t="s">
        <v>186</v>
      </c>
      <c r="F807" s="1" t="s">
        <v>12</v>
      </c>
      <c r="G807" s="1">
        <v>1215</v>
      </c>
      <c r="H807" s="1" t="s">
        <v>941</v>
      </c>
      <c r="I807" s="1" t="s">
        <v>924</v>
      </c>
      <c r="J807" s="16">
        <v>0.5</v>
      </c>
      <c r="K807" s="16">
        <v>0.50199074074074079</v>
      </c>
      <c r="L807" s="16">
        <v>1.9907407407407408E-3</v>
      </c>
      <c r="M807" s="16">
        <v>0.48958333333333331</v>
      </c>
      <c r="N807" s="16">
        <v>0.51041666666666663</v>
      </c>
      <c r="O807" s="1">
        <v>1</v>
      </c>
      <c r="P807" s="3">
        <v>0</v>
      </c>
      <c r="Q807" s="3">
        <v>6.9999999999999991</v>
      </c>
      <c r="R807" s="11">
        <v>0.30015046296296299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1.8842592592592591E-2</v>
      </c>
      <c r="AR807" s="4">
        <v>2.0833333333333332E-2</v>
      </c>
      <c r="AS807" s="4">
        <v>2.0833333333333332E-2</v>
      </c>
      <c r="AT807" s="4">
        <v>2.0833333333333332E-2</v>
      </c>
      <c r="AU807" s="4">
        <v>2.0833333333333332E-2</v>
      </c>
      <c r="AV807" s="4">
        <v>2.0833333333333332E-2</v>
      </c>
      <c r="AW807" s="4">
        <v>2.0833333333333332E-2</v>
      </c>
      <c r="AX807" s="4">
        <v>2.0833333333333332E-2</v>
      </c>
      <c r="AY807" s="4">
        <v>2.0833333333333332E-2</v>
      </c>
      <c r="AZ807" s="4">
        <v>2.0833333333333332E-2</v>
      </c>
      <c r="BA807" s="4">
        <v>2.0833333333333332E-2</v>
      </c>
      <c r="BB807" s="4">
        <v>2.0833333333333332E-2</v>
      </c>
      <c r="BC807" s="4">
        <v>2.0833333333333332E-2</v>
      </c>
      <c r="BD807" s="4">
        <v>2.0833333333333332E-2</v>
      </c>
      <c r="BE807" s="4">
        <v>1.0474537037037037E-2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</row>
    <row r="808" spans="2:66" x14ac:dyDescent="0.25">
      <c r="B808">
        <v>35610</v>
      </c>
      <c r="C808" s="2" t="s">
        <v>468</v>
      </c>
      <c r="D808" s="2">
        <v>27324840</v>
      </c>
      <c r="E808" s="2" t="s">
        <v>951</v>
      </c>
      <c r="F808" s="1" t="s">
        <v>12</v>
      </c>
      <c r="G808" s="1">
        <v>909</v>
      </c>
      <c r="H808" s="1" t="s">
        <v>927</v>
      </c>
      <c r="I808" s="1" t="s">
        <v>924</v>
      </c>
      <c r="J808" s="16">
        <v>0.35416666666666669</v>
      </c>
      <c r="K808" s="16">
        <v>0.35421296296296301</v>
      </c>
      <c r="L808" s="16">
        <v>4.6296296296294281E-5</v>
      </c>
      <c r="M808" s="16">
        <v>0.34375</v>
      </c>
      <c r="N808" s="16">
        <v>0.36458333333333337</v>
      </c>
      <c r="O808" s="1">
        <v>1</v>
      </c>
      <c r="P808" s="3">
        <v>0</v>
      </c>
      <c r="Q808" s="3">
        <v>7</v>
      </c>
      <c r="R808" s="11">
        <v>0.29736111111111113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2.0787037037037038E-2</v>
      </c>
      <c r="AK808" s="4">
        <v>2.0833333333333332E-2</v>
      </c>
      <c r="AL808" s="4">
        <v>2.0833333333333332E-2</v>
      </c>
      <c r="AM808" s="4">
        <v>2.0833333333333332E-2</v>
      </c>
      <c r="AN808" s="4">
        <v>2.0833333333333332E-2</v>
      </c>
      <c r="AO808" s="4">
        <v>2.0833333333333332E-2</v>
      </c>
      <c r="AP808" s="4">
        <v>2.0833333333333332E-2</v>
      </c>
      <c r="AQ808" s="4">
        <v>2.0833333333333332E-2</v>
      </c>
      <c r="AR808" s="4">
        <v>2.0833333333333332E-2</v>
      </c>
      <c r="AS808" s="4">
        <v>2.0833333333333332E-2</v>
      </c>
      <c r="AT808" s="4">
        <v>2.0833333333333332E-2</v>
      </c>
      <c r="AU808" s="4">
        <v>2.0833333333333332E-2</v>
      </c>
      <c r="AV808" s="4">
        <v>2.0833333333333332E-2</v>
      </c>
      <c r="AW808" s="4">
        <v>2.0833333333333332E-2</v>
      </c>
      <c r="AX808" s="4">
        <v>5.7407407407407416E-3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</row>
    <row r="809" spans="2:66" x14ac:dyDescent="0.25">
      <c r="B809">
        <v>33188</v>
      </c>
      <c r="C809" s="2" t="s">
        <v>886</v>
      </c>
      <c r="D809" s="2">
        <v>36862433</v>
      </c>
      <c r="E809" s="2" t="s">
        <v>952</v>
      </c>
      <c r="F809" s="1" t="s">
        <v>9</v>
      </c>
      <c r="G809" s="1">
        <v>909</v>
      </c>
      <c r="H809" s="1" t="s">
        <v>927</v>
      </c>
      <c r="I809" s="1" t="s">
        <v>924</v>
      </c>
      <c r="J809" s="16">
        <v>0.29166666666666669</v>
      </c>
      <c r="K809" s="16" t="s">
        <v>979</v>
      </c>
      <c r="L809" s="16" t="s">
        <v>979</v>
      </c>
      <c r="M809" s="16">
        <v>0.28125</v>
      </c>
      <c r="N809" s="16">
        <v>0.30208333333333337</v>
      </c>
      <c r="O809" s="1">
        <v>1</v>
      </c>
      <c r="P809" s="3">
        <v>1</v>
      </c>
      <c r="Q809" s="3">
        <v>5</v>
      </c>
      <c r="R809" s="11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</row>
    <row r="810" spans="2:66" x14ac:dyDescent="0.25">
      <c r="B810">
        <v>32678</v>
      </c>
      <c r="C810" s="2" t="s">
        <v>506</v>
      </c>
      <c r="D810" s="2">
        <v>36193176</v>
      </c>
      <c r="E810" s="2" t="s">
        <v>52</v>
      </c>
      <c r="F810" s="1" t="s">
        <v>12</v>
      </c>
      <c r="G810" s="1">
        <v>1119</v>
      </c>
      <c r="H810" s="1" t="s">
        <v>943</v>
      </c>
      <c r="I810" s="1" t="s">
        <v>924</v>
      </c>
      <c r="J810" s="16">
        <v>0.66666666666666663</v>
      </c>
      <c r="K810" s="16" t="s">
        <v>979</v>
      </c>
      <c r="L810" s="16" t="s">
        <v>979</v>
      </c>
      <c r="M810" s="16">
        <v>0.65625</v>
      </c>
      <c r="N810" s="16">
        <v>0.67708333333333326</v>
      </c>
      <c r="O810" s="1">
        <v>1</v>
      </c>
      <c r="P810" s="3">
        <v>1</v>
      </c>
      <c r="Q810" s="3">
        <v>6</v>
      </c>
      <c r="R810" s="11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</row>
    <row r="811" spans="2:66" x14ac:dyDescent="0.25">
      <c r="B811">
        <v>33390</v>
      </c>
      <c r="C811" s="2" t="s">
        <v>97</v>
      </c>
      <c r="D811" s="2">
        <v>41521695</v>
      </c>
      <c r="E811" s="2" t="s">
        <v>73</v>
      </c>
      <c r="F811" s="1" t="s">
        <v>12</v>
      </c>
      <c r="G811" s="1">
        <v>590</v>
      </c>
      <c r="H811" s="1" t="s">
        <v>928</v>
      </c>
      <c r="I811" s="1" t="s">
        <v>924</v>
      </c>
      <c r="J811" s="16">
        <v>0.95833333333333337</v>
      </c>
      <c r="K811" s="16">
        <v>0</v>
      </c>
      <c r="L811" s="16">
        <v>0</v>
      </c>
      <c r="M811" s="16">
        <v>0.94791666666666674</v>
      </c>
      <c r="N811" s="16">
        <v>0.96875</v>
      </c>
      <c r="O811" s="1" t="s">
        <v>978</v>
      </c>
      <c r="P811" s="3" t="s">
        <v>978</v>
      </c>
      <c r="Q811" s="3" t="s">
        <v>979</v>
      </c>
      <c r="R811" s="11">
        <v>0.29290509259259251</v>
      </c>
      <c r="S811" s="4">
        <v>2.0833333333333332E-2</v>
      </c>
      <c r="T811" s="4">
        <v>2.0833333333333332E-2</v>
      </c>
      <c r="U811" s="4">
        <v>2.0833333333333332E-2</v>
      </c>
      <c r="V811" s="4">
        <v>2.0833333333333332E-2</v>
      </c>
      <c r="W811" s="4">
        <v>2.0833333333333332E-2</v>
      </c>
      <c r="X811" s="4">
        <v>2.0833333333333332E-2</v>
      </c>
      <c r="Y811" s="4">
        <v>2.0833333333333332E-2</v>
      </c>
      <c r="Z811" s="4">
        <v>2.0833333333333332E-2</v>
      </c>
      <c r="AA811" s="4">
        <v>2.0833333333333332E-2</v>
      </c>
      <c r="AB811" s="4">
        <v>2.0833333333333332E-2</v>
      </c>
      <c r="AC811" s="4">
        <v>2.0833333333333332E-2</v>
      </c>
      <c r="AD811" s="4">
        <v>2.0833333333333332E-2</v>
      </c>
      <c r="AE811" s="4">
        <v>4.6296296296296293E-4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7.7546296296296304E-4</v>
      </c>
      <c r="BM811" s="4">
        <v>2.0833333333333332E-2</v>
      </c>
      <c r="BN811" s="4">
        <v>2.0833333333333332E-2</v>
      </c>
    </row>
    <row r="812" spans="2:66" x14ac:dyDescent="0.25">
      <c r="B812">
        <v>34651</v>
      </c>
      <c r="C812" s="2" t="s">
        <v>743</v>
      </c>
      <c r="D812" s="2">
        <v>39040306</v>
      </c>
      <c r="E812" s="2" t="s">
        <v>58</v>
      </c>
      <c r="F812" s="1" t="s">
        <v>6</v>
      </c>
      <c r="G812" s="1">
        <v>417</v>
      </c>
      <c r="H812" s="1" t="s">
        <v>934</v>
      </c>
      <c r="I812" s="1" t="s">
        <v>924</v>
      </c>
      <c r="J812" s="16">
        <v>0.625</v>
      </c>
      <c r="K812" s="16">
        <v>0.62850694444444444</v>
      </c>
      <c r="L812" s="16">
        <v>3.5069444444444445E-3</v>
      </c>
      <c r="M812" s="16">
        <v>0.61458333333333337</v>
      </c>
      <c r="N812" s="16">
        <v>0.63541666666666663</v>
      </c>
      <c r="O812" s="1">
        <v>1</v>
      </c>
      <c r="P812" s="3">
        <v>0</v>
      </c>
      <c r="Q812" s="3">
        <v>6</v>
      </c>
      <c r="R812" s="11">
        <v>0.2466666666666667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1.7326388888888888E-2</v>
      </c>
      <c r="AX812" s="4">
        <v>2.0833333333333332E-2</v>
      </c>
      <c r="AY812" s="4">
        <v>2.0833333333333332E-2</v>
      </c>
      <c r="AZ812" s="4">
        <v>2.0833333333333332E-2</v>
      </c>
      <c r="BA812" s="4">
        <v>2.0833333333333332E-2</v>
      </c>
      <c r="BB812" s="4">
        <v>2.0833333333333332E-2</v>
      </c>
      <c r="BC812" s="4">
        <v>2.0833333333333332E-2</v>
      </c>
      <c r="BD812" s="4">
        <v>2.0833333333333332E-2</v>
      </c>
      <c r="BE812" s="4">
        <v>2.0833333333333332E-2</v>
      </c>
      <c r="BF812" s="4">
        <v>2.0833333333333332E-2</v>
      </c>
      <c r="BG812" s="4">
        <v>2.0833333333333332E-2</v>
      </c>
      <c r="BH812" s="4">
        <v>2.0833333333333332E-2</v>
      </c>
      <c r="BI812" s="4">
        <v>1.7361111111111112E-4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</row>
    <row r="813" spans="2:66" x14ac:dyDescent="0.25">
      <c r="B813">
        <v>33921</v>
      </c>
      <c r="C813" s="2" t="s">
        <v>556</v>
      </c>
      <c r="D813" s="2">
        <v>31589613</v>
      </c>
      <c r="E813" s="2" t="s">
        <v>30</v>
      </c>
      <c r="F813" s="1" t="s">
        <v>3</v>
      </c>
      <c r="G813" s="1">
        <v>923</v>
      </c>
      <c r="H813" s="1" t="s">
        <v>931</v>
      </c>
      <c r="I813" s="1" t="s">
        <v>924</v>
      </c>
      <c r="J813" s="16">
        <v>0.39583333333333331</v>
      </c>
      <c r="K813" s="16">
        <v>0.39754629629629629</v>
      </c>
      <c r="L813" s="16">
        <v>1.7129629629629613E-3</v>
      </c>
      <c r="M813" s="16">
        <v>0.38541666666666663</v>
      </c>
      <c r="N813" s="16">
        <v>0.40625</v>
      </c>
      <c r="O813" s="1">
        <v>1</v>
      </c>
      <c r="P813" s="3">
        <v>0</v>
      </c>
      <c r="Q813" s="3">
        <v>7</v>
      </c>
      <c r="R813" s="11">
        <v>0.29329861111111111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1.9120370370370371E-2</v>
      </c>
      <c r="AM813" s="4">
        <v>2.0833333333333332E-2</v>
      </c>
      <c r="AN813" s="4">
        <v>2.0833333333333332E-2</v>
      </c>
      <c r="AO813" s="4">
        <v>2.0833333333333332E-2</v>
      </c>
      <c r="AP813" s="4">
        <v>2.0833333333333332E-2</v>
      </c>
      <c r="AQ813" s="4">
        <v>2.0833333333333332E-2</v>
      </c>
      <c r="AR813" s="4">
        <v>2.0833333333333332E-2</v>
      </c>
      <c r="AS813" s="4">
        <v>2.0833333333333332E-2</v>
      </c>
      <c r="AT813" s="4">
        <v>2.0833333333333332E-2</v>
      </c>
      <c r="AU813" s="4">
        <v>2.0833333333333332E-2</v>
      </c>
      <c r="AV813" s="4">
        <v>2.0833333333333332E-2</v>
      </c>
      <c r="AW813" s="4">
        <v>2.0833333333333332E-2</v>
      </c>
      <c r="AX813" s="4">
        <v>2.0833333333333332E-2</v>
      </c>
      <c r="AY813" s="4">
        <v>2.0833333333333332E-2</v>
      </c>
      <c r="AZ813" s="4">
        <v>3.3449074074074071E-3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</row>
    <row r="814" spans="2:66" x14ac:dyDescent="0.25">
      <c r="B814">
        <v>34130</v>
      </c>
      <c r="C814" s="2" t="s">
        <v>594</v>
      </c>
      <c r="D814" s="2">
        <v>23706476</v>
      </c>
      <c r="E814" s="2" t="s">
        <v>7</v>
      </c>
      <c r="F814" s="1" t="s">
        <v>8</v>
      </c>
      <c r="G814" s="1">
        <v>808</v>
      </c>
      <c r="H814" s="1" t="s">
        <v>941</v>
      </c>
      <c r="I814" s="1" t="s">
        <v>924</v>
      </c>
      <c r="J814" s="16">
        <v>0.375</v>
      </c>
      <c r="K814" s="16">
        <v>0.37453703703703706</v>
      </c>
      <c r="L814" s="16">
        <v>2.0370370370370369E-2</v>
      </c>
      <c r="M814" s="16">
        <v>0.36458333333333331</v>
      </c>
      <c r="N814" s="16">
        <v>0.38541666666666669</v>
      </c>
      <c r="O814" s="1">
        <v>1</v>
      </c>
      <c r="P814" s="3">
        <v>0</v>
      </c>
      <c r="Q814" s="3">
        <v>3.9999999999999991</v>
      </c>
      <c r="R814" s="11">
        <v>0.16783564814814814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4.6296296296296293E-4</v>
      </c>
      <c r="AK814" s="4">
        <v>2.0833333333333332E-2</v>
      </c>
      <c r="AL814" s="4">
        <v>2.0833333333333332E-2</v>
      </c>
      <c r="AM814" s="4">
        <v>2.0833333333333332E-2</v>
      </c>
      <c r="AN814" s="4">
        <v>2.0833333333333332E-2</v>
      </c>
      <c r="AO814" s="4">
        <v>2.0833333333333332E-2</v>
      </c>
      <c r="AP814" s="4">
        <v>2.0833333333333332E-2</v>
      </c>
      <c r="AQ814" s="4">
        <v>2.0833333333333332E-2</v>
      </c>
      <c r="AR814" s="4">
        <v>2.0833333333333332E-2</v>
      </c>
      <c r="AS814" s="4">
        <v>7.0601851851851847E-4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</row>
    <row r="815" spans="2:66" x14ac:dyDescent="0.25">
      <c r="B815">
        <v>35725</v>
      </c>
      <c r="C815" s="2" t="s">
        <v>694</v>
      </c>
      <c r="D815" s="2">
        <v>25973918</v>
      </c>
      <c r="E815" s="2" t="s">
        <v>7</v>
      </c>
      <c r="F815" s="1" t="s">
        <v>8</v>
      </c>
      <c r="G815" s="1">
        <v>808</v>
      </c>
      <c r="H815" s="1" t="s">
        <v>941</v>
      </c>
      <c r="I815" s="1" t="s">
        <v>924</v>
      </c>
      <c r="J815" s="16">
        <v>0.375</v>
      </c>
      <c r="K815" s="16">
        <v>0.37596064814814817</v>
      </c>
      <c r="L815" s="16">
        <v>9.6064814814814797E-4</v>
      </c>
      <c r="M815" s="16">
        <v>0.36458333333333331</v>
      </c>
      <c r="N815" s="16">
        <v>0.38541666666666669</v>
      </c>
      <c r="O815" s="1">
        <v>1</v>
      </c>
      <c r="P815" s="3">
        <v>0</v>
      </c>
      <c r="Q815" s="3">
        <v>6</v>
      </c>
      <c r="R815" s="11">
        <v>0.24925925925925929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1.9872685185185184E-2</v>
      </c>
      <c r="AL815" s="4">
        <v>2.0833333333333332E-2</v>
      </c>
      <c r="AM815" s="4">
        <v>2.0833333333333332E-2</v>
      </c>
      <c r="AN815" s="4">
        <v>2.0833333333333332E-2</v>
      </c>
      <c r="AO815" s="4">
        <v>2.0833333333333332E-2</v>
      </c>
      <c r="AP815" s="4">
        <v>2.0833333333333332E-2</v>
      </c>
      <c r="AQ815" s="4">
        <v>2.0833333333333332E-2</v>
      </c>
      <c r="AR815" s="4">
        <v>2.0833333333333332E-2</v>
      </c>
      <c r="AS815" s="4">
        <v>2.0833333333333332E-2</v>
      </c>
      <c r="AT815" s="4">
        <v>2.0833333333333332E-2</v>
      </c>
      <c r="AU815" s="4">
        <v>2.0833333333333332E-2</v>
      </c>
      <c r="AV815" s="4">
        <v>2.0833333333333332E-2</v>
      </c>
      <c r="AW815" s="4">
        <v>2.199074074074074E-4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</row>
    <row r="816" spans="2:66" x14ac:dyDescent="0.25">
      <c r="B816">
        <v>35535</v>
      </c>
      <c r="C816" s="2" t="s">
        <v>309</v>
      </c>
      <c r="D816" s="2">
        <v>41950246</v>
      </c>
      <c r="E816" s="2" t="s">
        <v>965</v>
      </c>
      <c r="F816" s="1" t="s">
        <v>3</v>
      </c>
      <c r="G816" s="1">
        <v>914</v>
      </c>
      <c r="H816" s="1" t="s">
        <v>953</v>
      </c>
      <c r="I816" s="1" t="s">
        <v>924</v>
      </c>
      <c r="J816" s="16">
        <v>0.5</v>
      </c>
      <c r="K816" s="16">
        <v>0.50817129629629632</v>
      </c>
      <c r="L816" s="16">
        <v>8.1712962962962946E-3</v>
      </c>
      <c r="M816" s="16">
        <v>0.48958333333333331</v>
      </c>
      <c r="N816" s="16">
        <v>0.51041666666666663</v>
      </c>
      <c r="O816" s="1">
        <v>1</v>
      </c>
      <c r="P816" s="3">
        <v>0</v>
      </c>
      <c r="Q816" s="3">
        <v>5.0000000000000009</v>
      </c>
      <c r="R816" s="11">
        <v>0.20371527777777779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1.2662037037037039E-2</v>
      </c>
      <c r="AR816" s="4">
        <v>2.0833333333333332E-2</v>
      </c>
      <c r="AS816" s="4">
        <v>2.0833333333333332E-2</v>
      </c>
      <c r="AT816" s="4">
        <v>2.0833333333333332E-2</v>
      </c>
      <c r="AU816" s="4">
        <v>2.0833333333333332E-2</v>
      </c>
      <c r="AV816" s="4">
        <v>2.0833333333333332E-2</v>
      </c>
      <c r="AW816" s="4">
        <v>2.0833333333333332E-2</v>
      </c>
      <c r="AX816" s="4">
        <v>2.0833333333333332E-2</v>
      </c>
      <c r="AY816" s="4">
        <v>2.0833333333333332E-2</v>
      </c>
      <c r="AZ816" s="4">
        <v>2.0833333333333332E-2</v>
      </c>
      <c r="BA816" s="4">
        <v>3.5532407407407405E-3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</row>
    <row r="817" spans="2:66" x14ac:dyDescent="0.25">
      <c r="B817">
        <v>35180</v>
      </c>
      <c r="C817" s="2" t="s">
        <v>542</v>
      </c>
      <c r="D817" s="2">
        <v>37703735</v>
      </c>
      <c r="E817" s="2" t="s">
        <v>170</v>
      </c>
      <c r="F817" s="1" t="s">
        <v>12</v>
      </c>
      <c r="G817" s="1">
        <v>504</v>
      </c>
      <c r="H817" s="1" t="s">
        <v>945</v>
      </c>
      <c r="I817" s="1" t="s">
        <v>924</v>
      </c>
      <c r="J817" s="16">
        <v>0.25</v>
      </c>
      <c r="K817" s="16">
        <v>0.24945601851851851</v>
      </c>
      <c r="L817" s="16">
        <v>2.028935185185185E-2</v>
      </c>
      <c r="M817" s="16">
        <v>0.23958333333333334</v>
      </c>
      <c r="N817" s="16">
        <v>0.26041666666666669</v>
      </c>
      <c r="O817" s="1">
        <v>1</v>
      </c>
      <c r="P817" s="3">
        <v>0</v>
      </c>
      <c r="Q817" s="3">
        <v>6.9999999999999991</v>
      </c>
      <c r="R817" s="11">
        <v>0.29232638888888884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5.4398148148148144E-4</v>
      </c>
      <c r="AE817" s="4">
        <v>2.0833333333333332E-2</v>
      </c>
      <c r="AF817" s="4">
        <v>2.0833333333333332E-2</v>
      </c>
      <c r="AG817" s="4">
        <v>2.0833333333333332E-2</v>
      </c>
      <c r="AH817" s="4">
        <v>2.0833333333333332E-2</v>
      </c>
      <c r="AI817" s="4">
        <v>2.0833333333333332E-2</v>
      </c>
      <c r="AJ817" s="4">
        <v>2.0833333333333332E-2</v>
      </c>
      <c r="AK817" s="4">
        <v>2.0833333333333332E-2</v>
      </c>
      <c r="AL817" s="4">
        <v>2.0833333333333332E-2</v>
      </c>
      <c r="AM817" s="4">
        <v>2.0833333333333332E-2</v>
      </c>
      <c r="AN817" s="4">
        <v>2.0833333333333332E-2</v>
      </c>
      <c r="AO817" s="4">
        <v>2.0833333333333332E-2</v>
      </c>
      <c r="AP817" s="4">
        <v>2.0833333333333332E-2</v>
      </c>
      <c r="AQ817" s="4">
        <v>2.0833333333333332E-2</v>
      </c>
      <c r="AR817" s="4">
        <v>2.0833333333333332E-2</v>
      </c>
      <c r="AS817" s="4">
        <v>1.1574074074074073E-4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</row>
    <row r="818" spans="2:66" x14ac:dyDescent="0.25">
      <c r="B818">
        <v>32156</v>
      </c>
      <c r="C818" s="2" t="s">
        <v>938</v>
      </c>
      <c r="D818" s="2">
        <v>32633847</v>
      </c>
      <c r="E818" s="2" t="s">
        <v>81</v>
      </c>
      <c r="F818" s="1" t="s">
        <v>6</v>
      </c>
      <c r="G818" s="1">
        <v>418</v>
      </c>
      <c r="H818" s="1" t="s">
        <v>934</v>
      </c>
      <c r="I818" s="1" t="s">
        <v>924</v>
      </c>
      <c r="J818" s="16">
        <v>0.625</v>
      </c>
      <c r="K818" s="16">
        <v>0.63350694444444444</v>
      </c>
      <c r="L818" s="16">
        <v>8.5069444444444437E-3</v>
      </c>
      <c r="M818" s="16">
        <v>0.61458333333333337</v>
      </c>
      <c r="N818" s="16">
        <v>0.63541666666666663</v>
      </c>
      <c r="O818" s="1">
        <v>1</v>
      </c>
      <c r="P818" s="3">
        <v>0</v>
      </c>
      <c r="Q818" s="3">
        <v>6</v>
      </c>
      <c r="R818" s="11">
        <v>0.24153935185185188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1.2326388888888888E-2</v>
      </c>
      <c r="AX818" s="4">
        <v>2.0833333333333332E-2</v>
      </c>
      <c r="AY818" s="4">
        <v>2.0833333333333332E-2</v>
      </c>
      <c r="AZ818" s="4">
        <v>2.0833333333333332E-2</v>
      </c>
      <c r="BA818" s="4">
        <v>2.0833333333333332E-2</v>
      </c>
      <c r="BB818" s="4">
        <v>2.0833333333333332E-2</v>
      </c>
      <c r="BC818" s="4">
        <v>2.0833333333333332E-2</v>
      </c>
      <c r="BD818" s="4">
        <v>2.0833333333333332E-2</v>
      </c>
      <c r="BE818" s="4">
        <v>2.0833333333333332E-2</v>
      </c>
      <c r="BF818" s="4">
        <v>2.0833333333333332E-2</v>
      </c>
      <c r="BG818" s="4">
        <v>2.0833333333333332E-2</v>
      </c>
      <c r="BH818" s="4">
        <v>2.0833333333333332E-2</v>
      </c>
      <c r="BI818" s="4">
        <v>4.6296296296296294E-5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</row>
    <row r="819" spans="2:66" x14ac:dyDescent="0.25">
      <c r="B819">
        <v>32898</v>
      </c>
      <c r="C819" s="2" t="s">
        <v>166</v>
      </c>
      <c r="D819" s="2">
        <v>27974966</v>
      </c>
      <c r="E819" s="2" t="s">
        <v>69</v>
      </c>
      <c r="F819" s="1" t="s">
        <v>6</v>
      </c>
      <c r="G819" s="1">
        <v>418</v>
      </c>
      <c r="H819" s="1" t="s">
        <v>934</v>
      </c>
      <c r="I819" s="1" t="s">
        <v>924</v>
      </c>
      <c r="J819" s="16">
        <v>0.375</v>
      </c>
      <c r="K819" s="16">
        <v>0.37473379629629633</v>
      </c>
      <c r="L819" s="16">
        <v>2.056712962962963E-2</v>
      </c>
      <c r="M819" s="16">
        <v>0.36458333333333331</v>
      </c>
      <c r="N819" s="16">
        <v>0.38541666666666669</v>
      </c>
      <c r="O819" s="1">
        <v>1</v>
      </c>
      <c r="P819" s="3">
        <v>0</v>
      </c>
      <c r="Q819" s="3">
        <v>6</v>
      </c>
      <c r="R819" s="11">
        <v>0.25033564814814818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2.6620370370370372E-4</v>
      </c>
      <c r="AK819" s="4">
        <v>2.0833333333333332E-2</v>
      </c>
      <c r="AL819" s="4">
        <v>2.0833333333333332E-2</v>
      </c>
      <c r="AM819" s="4">
        <v>2.0833333333333332E-2</v>
      </c>
      <c r="AN819" s="4">
        <v>2.0833333333333332E-2</v>
      </c>
      <c r="AO819" s="4">
        <v>2.0833333333333332E-2</v>
      </c>
      <c r="AP819" s="4">
        <v>2.0833333333333332E-2</v>
      </c>
      <c r="AQ819" s="4">
        <v>2.0833333333333332E-2</v>
      </c>
      <c r="AR819" s="4">
        <v>2.0833333333333332E-2</v>
      </c>
      <c r="AS819" s="4">
        <v>2.0833333333333332E-2</v>
      </c>
      <c r="AT819" s="4">
        <v>2.0833333333333332E-2</v>
      </c>
      <c r="AU819" s="4">
        <v>2.0833333333333332E-2</v>
      </c>
      <c r="AV819" s="4">
        <v>2.0833333333333332E-2</v>
      </c>
      <c r="AW819" s="4">
        <v>6.9444444444444444E-5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</row>
    <row r="820" spans="2:66" x14ac:dyDescent="0.25">
      <c r="B820">
        <v>33191</v>
      </c>
      <c r="C820" s="2" t="s">
        <v>660</v>
      </c>
      <c r="D820" s="2">
        <v>32620825</v>
      </c>
      <c r="E820" s="2" t="s">
        <v>186</v>
      </c>
      <c r="F820" s="1" t="s">
        <v>12</v>
      </c>
      <c r="G820" s="1">
        <v>1215</v>
      </c>
      <c r="H820" s="1" t="s">
        <v>941</v>
      </c>
      <c r="I820" s="1" t="s">
        <v>924</v>
      </c>
      <c r="J820" s="16">
        <v>0.375</v>
      </c>
      <c r="K820" s="16">
        <v>0.37465277777777778</v>
      </c>
      <c r="L820" s="16">
        <v>2.0486111111111111E-2</v>
      </c>
      <c r="M820" s="16">
        <v>0.36458333333333331</v>
      </c>
      <c r="N820" s="16">
        <v>0.38541666666666669</v>
      </c>
      <c r="O820" s="1">
        <v>1</v>
      </c>
      <c r="P820" s="3">
        <v>0</v>
      </c>
      <c r="Q820" s="3">
        <v>6</v>
      </c>
      <c r="R820" s="11">
        <v>0.25024305555555559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3.4722222222222224E-4</v>
      </c>
      <c r="AK820" s="4">
        <v>2.0833333333333332E-2</v>
      </c>
      <c r="AL820" s="4">
        <v>2.0833333333333332E-2</v>
      </c>
      <c r="AM820" s="4">
        <v>2.0833333333333332E-2</v>
      </c>
      <c r="AN820" s="4">
        <v>2.0833333333333332E-2</v>
      </c>
      <c r="AO820" s="4">
        <v>2.0833333333333332E-2</v>
      </c>
      <c r="AP820" s="4">
        <v>2.0833333333333332E-2</v>
      </c>
      <c r="AQ820" s="4">
        <v>2.0833333333333332E-2</v>
      </c>
      <c r="AR820" s="4">
        <v>2.0833333333333332E-2</v>
      </c>
      <c r="AS820" s="4">
        <v>2.0833333333333332E-2</v>
      </c>
      <c r="AT820" s="4">
        <v>2.0833333333333332E-2</v>
      </c>
      <c r="AU820" s="4">
        <v>2.0833333333333332E-2</v>
      </c>
      <c r="AV820" s="4">
        <v>2.0729166666666667E-2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</row>
    <row r="821" spans="2:66" x14ac:dyDescent="0.25">
      <c r="B821">
        <v>32235</v>
      </c>
      <c r="C821" s="2" t="s">
        <v>671</v>
      </c>
      <c r="D821" s="2">
        <v>34066495</v>
      </c>
      <c r="E821" s="2" t="s">
        <v>55</v>
      </c>
      <c r="F821" s="1" t="s">
        <v>6</v>
      </c>
      <c r="G821" s="1">
        <v>418</v>
      </c>
      <c r="H821" s="1" t="s">
        <v>934</v>
      </c>
      <c r="I821" s="1" t="s">
        <v>924</v>
      </c>
      <c r="J821" s="16">
        <v>0.41666666666666669</v>
      </c>
      <c r="K821" s="16" t="s">
        <v>979</v>
      </c>
      <c r="L821" s="16" t="s">
        <v>979</v>
      </c>
      <c r="M821" s="16">
        <v>0.40625</v>
      </c>
      <c r="N821" s="16">
        <v>0.42708333333333337</v>
      </c>
      <c r="O821" s="1">
        <v>1</v>
      </c>
      <c r="P821" s="3">
        <v>1</v>
      </c>
      <c r="Q821" s="3">
        <v>4</v>
      </c>
      <c r="R821" s="11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</row>
    <row r="822" spans="2:66" x14ac:dyDescent="0.25">
      <c r="B822">
        <v>34430</v>
      </c>
      <c r="C822" s="2" t="s">
        <v>457</v>
      </c>
      <c r="D822" s="2">
        <v>22946105</v>
      </c>
      <c r="E822" s="2" t="s">
        <v>60</v>
      </c>
      <c r="F822" s="1" t="s">
        <v>6</v>
      </c>
      <c r="G822" s="1">
        <v>418</v>
      </c>
      <c r="H822" s="1" t="s">
        <v>934</v>
      </c>
      <c r="I822" s="1" t="s">
        <v>924</v>
      </c>
      <c r="J822" s="16">
        <v>0.625</v>
      </c>
      <c r="K822" s="16">
        <v>0.62534722222222228</v>
      </c>
      <c r="L822" s="16">
        <v>3.4722222222222099E-4</v>
      </c>
      <c r="M822" s="16">
        <v>0.61458333333333337</v>
      </c>
      <c r="N822" s="16">
        <v>0.63541666666666663</v>
      </c>
      <c r="O822" s="1">
        <v>1</v>
      </c>
      <c r="P822" s="3">
        <v>0</v>
      </c>
      <c r="Q822" s="3">
        <v>6</v>
      </c>
      <c r="R822" s="11">
        <v>0.24083333333333337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2.0486111111111111E-2</v>
      </c>
      <c r="AX822" s="4">
        <v>7.8472222222222224E-3</v>
      </c>
      <c r="AY822" s="4">
        <v>2.0833333333333332E-2</v>
      </c>
      <c r="AZ822" s="4">
        <v>2.0833333333333332E-2</v>
      </c>
      <c r="BA822" s="4">
        <v>2.0833333333333332E-2</v>
      </c>
      <c r="BB822" s="4">
        <v>2.0833333333333332E-2</v>
      </c>
      <c r="BC822" s="4">
        <v>2.0833333333333332E-2</v>
      </c>
      <c r="BD822" s="4">
        <v>2.0833333333333332E-2</v>
      </c>
      <c r="BE822" s="4">
        <v>2.0833333333333332E-2</v>
      </c>
      <c r="BF822" s="4">
        <v>2.0833333333333332E-2</v>
      </c>
      <c r="BG822" s="4">
        <v>2.0833333333333332E-2</v>
      </c>
      <c r="BH822" s="4">
        <v>2.0833333333333332E-2</v>
      </c>
      <c r="BI822" s="4">
        <v>4.1666666666666666E-3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</row>
    <row r="823" spans="2:66" x14ac:dyDescent="0.25">
      <c r="B823">
        <v>32421</v>
      </c>
      <c r="C823" s="2" t="s">
        <v>643</v>
      </c>
      <c r="D823" s="2">
        <v>36972912</v>
      </c>
      <c r="E823" s="2" t="s">
        <v>951</v>
      </c>
      <c r="F823" s="1" t="s">
        <v>12</v>
      </c>
      <c r="G823" s="1">
        <v>909</v>
      </c>
      <c r="H823" s="1" t="s">
        <v>927</v>
      </c>
      <c r="I823" s="1" t="s">
        <v>924</v>
      </c>
      <c r="J823" s="16">
        <v>0.375</v>
      </c>
      <c r="K823" s="16">
        <v>0.37504629629629627</v>
      </c>
      <c r="L823" s="16">
        <v>4.6296296296294281E-5</v>
      </c>
      <c r="M823" s="16">
        <v>0.36458333333333331</v>
      </c>
      <c r="N823" s="16">
        <v>0.38541666666666669</v>
      </c>
      <c r="O823" s="1">
        <v>1</v>
      </c>
      <c r="P823" s="3">
        <v>0</v>
      </c>
      <c r="Q823" s="3">
        <v>5.0000000000000009</v>
      </c>
      <c r="R823" s="11">
        <v>0.20834490740740741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2.0787037037037038E-2</v>
      </c>
      <c r="AL823" s="4">
        <v>2.0833333333333332E-2</v>
      </c>
      <c r="AM823" s="4">
        <v>2.0833333333333332E-2</v>
      </c>
      <c r="AN823" s="4">
        <v>2.0833333333333332E-2</v>
      </c>
      <c r="AO823" s="4">
        <v>2.0833333333333332E-2</v>
      </c>
      <c r="AP823" s="4">
        <v>2.0833333333333332E-2</v>
      </c>
      <c r="AQ823" s="4">
        <v>2.0833333333333332E-2</v>
      </c>
      <c r="AR823" s="4">
        <v>2.0833333333333332E-2</v>
      </c>
      <c r="AS823" s="4">
        <v>2.0833333333333332E-2</v>
      </c>
      <c r="AT823" s="4">
        <v>2.0833333333333332E-2</v>
      </c>
      <c r="AU823" s="4">
        <v>5.7870370370370366E-5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</row>
    <row r="824" spans="2:66" x14ac:dyDescent="0.25">
      <c r="B824">
        <v>33669</v>
      </c>
      <c r="C824" s="2" t="s">
        <v>527</v>
      </c>
      <c r="D824" s="2">
        <v>44040584</v>
      </c>
      <c r="E824" s="2" t="s">
        <v>186</v>
      </c>
      <c r="F824" s="1" t="s">
        <v>12</v>
      </c>
      <c r="G824" s="1">
        <v>1215</v>
      </c>
      <c r="H824" s="1" t="s">
        <v>941</v>
      </c>
      <c r="I824" s="1" t="s">
        <v>924</v>
      </c>
      <c r="J824" s="16">
        <v>0.54166666666666663</v>
      </c>
      <c r="K824" s="16">
        <v>0.54211805555555548</v>
      </c>
      <c r="L824" s="16">
        <v>4.5138888888888659E-4</v>
      </c>
      <c r="M824" s="16">
        <v>0.53125</v>
      </c>
      <c r="N824" s="16">
        <v>0.55208333333333326</v>
      </c>
      <c r="O824" s="1">
        <v>1</v>
      </c>
      <c r="P824" s="3">
        <v>0</v>
      </c>
      <c r="Q824" s="3">
        <v>7.0000000000000018</v>
      </c>
      <c r="R824" s="11">
        <v>0.29245370370370372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2.0381944444444446E-2</v>
      </c>
      <c r="AT824" s="4">
        <v>2.0833333333333332E-2</v>
      </c>
      <c r="AU824" s="4">
        <v>2.0833333333333332E-2</v>
      </c>
      <c r="AV824" s="4">
        <v>2.0833333333333332E-2</v>
      </c>
      <c r="AW824" s="4">
        <v>2.0833333333333332E-2</v>
      </c>
      <c r="AX824" s="4">
        <v>2.0833333333333332E-2</v>
      </c>
      <c r="AY824" s="4">
        <v>2.0833333333333332E-2</v>
      </c>
      <c r="AZ824" s="4">
        <v>2.0833333333333332E-2</v>
      </c>
      <c r="BA824" s="4">
        <v>2.0833333333333332E-2</v>
      </c>
      <c r="BB824" s="4">
        <v>2.0833333333333332E-2</v>
      </c>
      <c r="BC824" s="4">
        <v>2.0833333333333332E-2</v>
      </c>
      <c r="BD824" s="4">
        <v>2.0833333333333332E-2</v>
      </c>
      <c r="BE824" s="4">
        <v>2.0833333333333332E-2</v>
      </c>
      <c r="BF824" s="4">
        <v>2.0833333333333332E-2</v>
      </c>
      <c r="BG824" s="4">
        <v>1.238425925925926E-3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</row>
    <row r="825" spans="2:66" x14ac:dyDescent="0.25">
      <c r="B825">
        <v>35594</v>
      </c>
      <c r="C825" s="2" t="s">
        <v>314</v>
      </c>
      <c r="D825" s="2">
        <v>43478561</v>
      </c>
      <c r="E825" s="2" t="s">
        <v>170</v>
      </c>
      <c r="F825" s="1" t="s">
        <v>12</v>
      </c>
      <c r="G825" s="1">
        <v>504</v>
      </c>
      <c r="H825" s="1" t="s">
        <v>945</v>
      </c>
      <c r="I825" s="1" t="s">
        <v>924</v>
      </c>
      <c r="J825" s="16">
        <v>0.375</v>
      </c>
      <c r="K825" s="16">
        <v>0.37611111111111112</v>
      </c>
      <c r="L825" s="16">
        <v>1.1111111111111113E-3</v>
      </c>
      <c r="M825" s="16">
        <v>0.36458333333333331</v>
      </c>
      <c r="N825" s="16">
        <v>0.38541666666666669</v>
      </c>
      <c r="O825" s="1">
        <v>1</v>
      </c>
      <c r="P825" s="3">
        <v>0</v>
      </c>
      <c r="Q825" s="3">
        <v>6</v>
      </c>
      <c r="R825" s="11">
        <v>0.24936342592592595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1.9722222222222221E-2</v>
      </c>
      <c r="AL825" s="4">
        <v>2.0833333333333332E-2</v>
      </c>
      <c r="AM825" s="4">
        <v>2.0833333333333332E-2</v>
      </c>
      <c r="AN825" s="4">
        <v>2.0833333333333332E-2</v>
      </c>
      <c r="AO825" s="4">
        <v>2.0833333333333332E-2</v>
      </c>
      <c r="AP825" s="4">
        <v>2.0833333333333332E-2</v>
      </c>
      <c r="AQ825" s="4">
        <v>2.0833333333333332E-2</v>
      </c>
      <c r="AR825" s="4">
        <v>2.0833333333333332E-2</v>
      </c>
      <c r="AS825" s="4">
        <v>2.0833333333333332E-2</v>
      </c>
      <c r="AT825" s="4">
        <v>2.0833333333333332E-2</v>
      </c>
      <c r="AU825" s="4">
        <v>2.0833333333333332E-2</v>
      </c>
      <c r="AV825" s="4">
        <v>2.0833333333333332E-2</v>
      </c>
      <c r="AW825" s="4">
        <v>4.7453703703703704E-4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</row>
    <row r="826" spans="2:66" x14ac:dyDescent="0.25">
      <c r="B826">
        <v>32116</v>
      </c>
      <c r="C826" s="2" t="s">
        <v>958</v>
      </c>
      <c r="D826" s="2">
        <v>42920928</v>
      </c>
      <c r="E826" s="2" t="s">
        <v>948</v>
      </c>
      <c r="F826" s="1" t="s">
        <v>12</v>
      </c>
      <c r="G826" s="1">
        <v>808</v>
      </c>
      <c r="H826" s="1" t="s">
        <v>941</v>
      </c>
      <c r="I826" s="1" t="s">
        <v>924</v>
      </c>
      <c r="J826" s="16">
        <v>0.5</v>
      </c>
      <c r="K826" s="16">
        <v>0.5010648148148148</v>
      </c>
      <c r="L826" s="16">
        <v>1.0648148148148136E-3</v>
      </c>
      <c r="M826" s="16">
        <v>0.48958333333333331</v>
      </c>
      <c r="N826" s="16">
        <v>0.51041666666666663</v>
      </c>
      <c r="O826" s="1">
        <v>1</v>
      </c>
      <c r="P826" s="3">
        <v>0</v>
      </c>
      <c r="Q826" s="3">
        <v>6</v>
      </c>
      <c r="R826" s="11">
        <v>0.2502314814814815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1.9768518518518515E-2</v>
      </c>
      <c r="AR826" s="4">
        <v>2.0833333333333332E-2</v>
      </c>
      <c r="AS826" s="4">
        <v>2.0833333333333332E-2</v>
      </c>
      <c r="AT826" s="4">
        <v>2.0833333333333332E-2</v>
      </c>
      <c r="AU826" s="4">
        <v>2.0833333333333332E-2</v>
      </c>
      <c r="AV826" s="4">
        <v>2.0833333333333332E-2</v>
      </c>
      <c r="AW826" s="4">
        <v>2.0833333333333332E-2</v>
      </c>
      <c r="AX826" s="4">
        <v>2.0833333333333332E-2</v>
      </c>
      <c r="AY826" s="4">
        <v>2.0833333333333332E-2</v>
      </c>
      <c r="AZ826" s="4">
        <v>2.0833333333333332E-2</v>
      </c>
      <c r="BA826" s="4">
        <v>2.0833333333333332E-2</v>
      </c>
      <c r="BB826" s="4">
        <v>2.0833333333333332E-2</v>
      </c>
      <c r="BC826" s="4">
        <v>1.2962962962962963E-3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</row>
    <row r="827" spans="2:66" x14ac:dyDescent="0.25">
      <c r="B827">
        <v>35324</v>
      </c>
      <c r="C827" s="2" t="s">
        <v>187</v>
      </c>
      <c r="D827" s="2">
        <v>41840275</v>
      </c>
      <c r="E827" s="2" t="s">
        <v>948</v>
      </c>
      <c r="F827" s="1" t="s">
        <v>12</v>
      </c>
      <c r="G827" s="1">
        <v>808</v>
      </c>
      <c r="H827" s="1" t="s">
        <v>941</v>
      </c>
      <c r="I827" s="1" t="s">
        <v>924</v>
      </c>
      <c r="J827" s="16">
        <v>0.625</v>
      </c>
      <c r="K827" s="16">
        <v>0.62526620370370367</v>
      </c>
      <c r="L827" s="16">
        <v>2.6620370370370253E-4</v>
      </c>
      <c r="M827" s="16">
        <v>0.61458333333333337</v>
      </c>
      <c r="N827" s="16">
        <v>0.63541666666666663</v>
      </c>
      <c r="O827" s="1">
        <v>1</v>
      </c>
      <c r="P827" s="3">
        <v>0</v>
      </c>
      <c r="Q827" s="3">
        <v>6</v>
      </c>
      <c r="R827" s="11">
        <v>0.24982638888888892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2.056712962962963E-2</v>
      </c>
      <c r="AX827" s="4">
        <v>2.0833333333333332E-2</v>
      </c>
      <c r="AY827" s="4">
        <v>2.0833333333333332E-2</v>
      </c>
      <c r="AZ827" s="4">
        <v>2.0833333333333332E-2</v>
      </c>
      <c r="BA827" s="4">
        <v>2.0833333333333332E-2</v>
      </c>
      <c r="BB827" s="4">
        <v>2.0833333333333332E-2</v>
      </c>
      <c r="BC827" s="4">
        <v>2.0833333333333332E-2</v>
      </c>
      <c r="BD827" s="4">
        <v>2.0833333333333332E-2</v>
      </c>
      <c r="BE827" s="4">
        <v>2.0833333333333332E-2</v>
      </c>
      <c r="BF827" s="4">
        <v>2.0833333333333332E-2</v>
      </c>
      <c r="BG827" s="4">
        <v>2.0833333333333332E-2</v>
      </c>
      <c r="BH827" s="4">
        <v>2.0833333333333332E-2</v>
      </c>
      <c r="BI827" s="4">
        <v>9.2592592592592588E-5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</row>
    <row r="828" spans="2:66" x14ac:dyDescent="0.25">
      <c r="B828">
        <v>35062</v>
      </c>
      <c r="C828" s="2" t="s">
        <v>330</v>
      </c>
      <c r="D828" s="2">
        <v>24559114</v>
      </c>
      <c r="E828" s="2" t="s">
        <v>186</v>
      </c>
      <c r="F828" s="1" t="s">
        <v>12</v>
      </c>
      <c r="G828" s="1">
        <v>1215</v>
      </c>
      <c r="H828" s="1" t="s">
        <v>941</v>
      </c>
      <c r="I828" s="1" t="s">
        <v>924</v>
      </c>
      <c r="J828" s="16">
        <v>0.375</v>
      </c>
      <c r="K828" s="16">
        <v>0.37513888888888891</v>
      </c>
      <c r="L828" s="16">
        <v>1.3888888888888631E-4</v>
      </c>
      <c r="M828" s="16">
        <v>0.36458333333333331</v>
      </c>
      <c r="N828" s="16">
        <v>0.38541666666666669</v>
      </c>
      <c r="O828" s="1">
        <v>1</v>
      </c>
      <c r="P828" s="3">
        <v>0</v>
      </c>
      <c r="Q828" s="3">
        <v>5.0000000000000009</v>
      </c>
      <c r="R828" s="11">
        <v>0.2084027777777778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2.0694444444444446E-2</v>
      </c>
      <c r="AL828" s="4">
        <v>2.0833333333333332E-2</v>
      </c>
      <c r="AM828" s="4">
        <v>2.0833333333333332E-2</v>
      </c>
      <c r="AN828" s="4">
        <v>2.0833333333333332E-2</v>
      </c>
      <c r="AO828" s="4">
        <v>2.0833333333333332E-2</v>
      </c>
      <c r="AP828" s="4">
        <v>2.0833333333333332E-2</v>
      </c>
      <c r="AQ828" s="4">
        <v>2.0833333333333332E-2</v>
      </c>
      <c r="AR828" s="4">
        <v>2.0833333333333332E-2</v>
      </c>
      <c r="AS828" s="4">
        <v>2.0833333333333332E-2</v>
      </c>
      <c r="AT828" s="4">
        <v>2.0833333333333332E-2</v>
      </c>
      <c r="AU828" s="4">
        <v>2.0833333333333335E-4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</row>
    <row r="829" spans="2:66" x14ac:dyDescent="0.25">
      <c r="B829">
        <v>32581</v>
      </c>
      <c r="C829" s="2" t="s">
        <v>663</v>
      </c>
      <c r="D829" s="2">
        <v>32854980</v>
      </c>
      <c r="E829" s="2" t="s">
        <v>196</v>
      </c>
      <c r="F829" s="1" t="s">
        <v>12</v>
      </c>
      <c r="G829" s="1">
        <v>909</v>
      </c>
      <c r="H829" s="1" t="s">
        <v>927</v>
      </c>
      <c r="I829" s="1" t="s">
        <v>924</v>
      </c>
      <c r="J829" s="16">
        <v>0.75</v>
      </c>
      <c r="K829" s="16">
        <v>0.74591435185185184</v>
      </c>
      <c r="L829" s="16">
        <v>1.6747685185185185E-2</v>
      </c>
      <c r="M829" s="16">
        <v>0.73958333333333337</v>
      </c>
      <c r="N829" s="16">
        <v>0.76041666666666663</v>
      </c>
      <c r="O829" s="1" t="s">
        <v>978</v>
      </c>
      <c r="P829" s="3" t="s">
        <v>978</v>
      </c>
      <c r="Q829" s="3" t="s">
        <v>979</v>
      </c>
      <c r="R829" s="11">
        <v>0.25003472222222223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4.0856481481481481E-3</v>
      </c>
      <c r="BC829" s="4">
        <v>2.0833333333333332E-2</v>
      </c>
      <c r="BD829" s="4">
        <v>2.0833333333333332E-2</v>
      </c>
      <c r="BE829" s="4">
        <v>2.0833333333333332E-2</v>
      </c>
      <c r="BF829" s="4">
        <v>2.0833333333333332E-2</v>
      </c>
      <c r="BG829" s="4">
        <v>2.0833333333333332E-2</v>
      </c>
      <c r="BH829" s="4">
        <v>2.0833333333333332E-2</v>
      </c>
      <c r="BI829" s="4">
        <v>2.0833333333333332E-2</v>
      </c>
      <c r="BJ829" s="4">
        <v>1.7210648148148149E-2</v>
      </c>
      <c r="BK829" s="4">
        <v>2.0833333333333332E-2</v>
      </c>
      <c r="BL829" s="4">
        <v>2.0833333333333332E-2</v>
      </c>
      <c r="BM829" s="4">
        <v>2.0833333333333332E-2</v>
      </c>
      <c r="BN829" s="4">
        <v>2.0405092592592593E-2</v>
      </c>
    </row>
    <row r="830" spans="2:66" x14ac:dyDescent="0.25">
      <c r="B830">
        <v>34237</v>
      </c>
      <c r="C830" s="2" t="s">
        <v>226</v>
      </c>
      <c r="D830" s="2">
        <v>34846885</v>
      </c>
      <c r="E830" s="2" t="s">
        <v>167</v>
      </c>
      <c r="F830" s="1" t="s">
        <v>6</v>
      </c>
      <c r="G830" s="1">
        <v>918</v>
      </c>
      <c r="H830" s="1" t="s">
        <v>935</v>
      </c>
      <c r="I830" s="1" t="s">
        <v>924</v>
      </c>
      <c r="J830" s="16">
        <v>0.29166666666666669</v>
      </c>
      <c r="K830" s="16">
        <v>0.29178240740740741</v>
      </c>
      <c r="L830" s="16">
        <v>1.1574074074073917E-4</v>
      </c>
      <c r="M830" s="16">
        <v>0.28125</v>
      </c>
      <c r="N830" s="16">
        <v>0.30208333333333337</v>
      </c>
      <c r="O830" s="1">
        <v>1</v>
      </c>
      <c r="P830" s="3">
        <v>0</v>
      </c>
      <c r="Q830" s="3">
        <v>5.9999999999999982</v>
      </c>
      <c r="R830" s="11">
        <v>0.25003472222222223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2.071759259259259E-2</v>
      </c>
      <c r="AH830" s="4">
        <v>2.0833333333333332E-2</v>
      </c>
      <c r="AI830" s="4">
        <v>2.0833333333333332E-2</v>
      </c>
      <c r="AJ830" s="4">
        <v>2.0833333333333332E-2</v>
      </c>
      <c r="AK830" s="4">
        <v>2.0833333333333332E-2</v>
      </c>
      <c r="AL830" s="4">
        <v>2.0833333333333332E-2</v>
      </c>
      <c r="AM830" s="4">
        <v>2.0833333333333332E-2</v>
      </c>
      <c r="AN830" s="4">
        <v>2.0833333333333332E-2</v>
      </c>
      <c r="AO830" s="4">
        <v>2.0833333333333332E-2</v>
      </c>
      <c r="AP830" s="4">
        <v>2.0833333333333332E-2</v>
      </c>
      <c r="AQ830" s="4">
        <v>2.0833333333333332E-2</v>
      </c>
      <c r="AR830" s="4">
        <v>2.0833333333333332E-2</v>
      </c>
      <c r="AS830" s="4">
        <v>1.5046296296296297E-4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</row>
    <row r="831" spans="2:66" x14ac:dyDescent="0.25">
      <c r="B831">
        <v>34420</v>
      </c>
      <c r="C831" s="2" t="s">
        <v>791</v>
      </c>
      <c r="D831" s="2">
        <v>36439276</v>
      </c>
      <c r="E831" s="2" t="s">
        <v>221</v>
      </c>
      <c r="F831" s="1" t="s">
        <v>6</v>
      </c>
      <c r="G831" s="1">
        <v>909</v>
      </c>
      <c r="H831" s="1" t="s">
        <v>927</v>
      </c>
      <c r="I831" s="1" t="s">
        <v>924</v>
      </c>
      <c r="J831" s="16">
        <v>0.35416666666666669</v>
      </c>
      <c r="K831" s="16">
        <v>0.35425925925925927</v>
      </c>
      <c r="L831" s="16">
        <v>9.2592592592592032E-5</v>
      </c>
      <c r="M831" s="16">
        <v>0.34375</v>
      </c>
      <c r="N831" s="16">
        <v>0.36458333333333337</v>
      </c>
      <c r="O831" s="1">
        <v>1</v>
      </c>
      <c r="P831" s="3">
        <v>0</v>
      </c>
      <c r="Q831" s="3">
        <v>5.9999999999999982</v>
      </c>
      <c r="R831" s="11">
        <v>0.25043981481481487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2.074074074074074E-2</v>
      </c>
      <c r="AK831" s="4">
        <v>2.0833333333333332E-2</v>
      </c>
      <c r="AL831" s="4">
        <v>2.0833333333333332E-2</v>
      </c>
      <c r="AM831" s="4">
        <v>2.0833333333333332E-2</v>
      </c>
      <c r="AN831" s="4">
        <v>2.0833333333333332E-2</v>
      </c>
      <c r="AO831" s="4">
        <v>2.0833333333333332E-2</v>
      </c>
      <c r="AP831" s="4">
        <v>2.0833333333333332E-2</v>
      </c>
      <c r="AQ831" s="4">
        <v>2.0833333333333332E-2</v>
      </c>
      <c r="AR831" s="4">
        <v>2.0833333333333332E-2</v>
      </c>
      <c r="AS831" s="4">
        <v>2.0833333333333332E-2</v>
      </c>
      <c r="AT831" s="4">
        <v>2.0833333333333332E-2</v>
      </c>
      <c r="AU831" s="4">
        <v>2.0833333333333332E-2</v>
      </c>
      <c r="AV831" s="4">
        <v>5.3240740740740744E-4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</row>
    <row r="832" spans="2:66" x14ac:dyDescent="0.25">
      <c r="B832">
        <v>34972</v>
      </c>
      <c r="C832" s="2" t="s">
        <v>794</v>
      </c>
      <c r="D832" s="2">
        <v>36804327</v>
      </c>
      <c r="E832" s="2" t="s">
        <v>221</v>
      </c>
      <c r="F832" s="1" t="s">
        <v>6</v>
      </c>
      <c r="G832" s="1">
        <v>909</v>
      </c>
      <c r="H832" s="1" t="s">
        <v>927</v>
      </c>
      <c r="I832" s="1" t="s">
        <v>924</v>
      </c>
      <c r="J832" s="16">
        <v>0.33333333333333331</v>
      </c>
      <c r="K832" s="16">
        <v>0.34068287037037037</v>
      </c>
      <c r="L832" s="16">
        <v>7.3495370370370364E-3</v>
      </c>
      <c r="M832" s="16">
        <v>0.32291666666666663</v>
      </c>
      <c r="N832" s="16">
        <v>0.34375</v>
      </c>
      <c r="O832" s="1">
        <v>1</v>
      </c>
      <c r="P832" s="3">
        <v>0</v>
      </c>
      <c r="Q832" s="3">
        <v>6.0000000000000018</v>
      </c>
      <c r="R832" s="11">
        <v>0.24327546296296299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1.3483796296296298E-2</v>
      </c>
      <c r="AJ832" s="4">
        <v>2.0833333333333332E-2</v>
      </c>
      <c r="AK832" s="4">
        <v>2.0833333333333332E-2</v>
      </c>
      <c r="AL832" s="4">
        <v>2.0833333333333332E-2</v>
      </c>
      <c r="AM832" s="4">
        <v>2.0833333333333332E-2</v>
      </c>
      <c r="AN832" s="4">
        <v>2.0833333333333332E-2</v>
      </c>
      <c r="AO832" s="4">
        <v>2.0833333333333332E-2</v>
      </c>
      <c r="AP832" s="4">
        <v>2.0833333333333332E-2</v>
      </c>
      <c r="AQ832" s="4">
        <v>2.0833333333333332E-2</v>
      </c>
      <c r="AR832" s="4">
        <v>2.0833333333333332E-2</v>
      </c>
      <c r="AS832" s="4">
        <v>2.0833333333333332E-2</v>
      </c>
      <c r="AT832" s="4">
        <v>2.0833333333333332E-2</v>
      </c>
      <c r="AU832" s="4">
        <v>6.2500000000000001E-4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</row>
    <row r="833" spans="2:66" x14ac:dyDescent="0.25">
      <c r="B833">
        <v>33701</v>
      </c>
      <c r="C833" s="2" t="s">
        <v>211</v>
      </c>
      <c r="D833" s="2">
        <v>33696557</v>
      </c>
      <c r="E833" s="2" t="s">
        <v>167</v>
      </c>
      <c r="F833" s="1" t="s">
        <v>6</v>
      </c>
      <c r="G833" s="1">
        <v>918</v>
      </c>
      <c r="H833" s="1" t="s">
        <v>935</v>
      </c>
      <c r="I833" s="1" t="s">
        <v>924</v>
      </c>
      <c r="J833" s="16">
        <v>0.375</v>
      </c>
      <c r="K833" s="16">
        <v>0.37439814814814815</v>
      </c>
      <c r="L833" s="16">
        <v>2.0231481481481479E-2</v>
      </c>
      <c r="M833" s="16">
        <v>0.36458333333333331</v>
      </c>
      <c r="N833" s="16">
        <v>0.38541666666666669</v>
      </c>
      <c r="O833" s="1">
        <v>1</v>
      </c>
      <c r="P833" s="3">
        <v>0</v>
      </c>
      <c r="Q833" s="3">
        <v>6</v>
      </c>
      <c r="R833" s="11">
        <v>0.25173611111111116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6.018518518518519E-4</v>
      </c>
      <c r="AK833" s="4">
        <v>2.0833333333333332E-2</v>
      </c>
      <c r="AL833" s="4">
        <v>2.0833333333333332E-2</v>
      </c>
      <c r="AM833" s="4">
        <v>2.0833333333333332E-2</v>
      </c>
      <c r="AN833" s="4">
        <v>2.0833333333333332E-2</v>
      </c>
      <c r="AO833" s="4">
        <v>2.0833333333333332E-2</v>
      </c>
      <c r="AP833" s="4">
        <v>2.0833333333333332E-2</v>
      </c>
      <c r="AQ833" s="4">
        <v>2.0833333333333332E-2</v>
      </c>
      <c r="AR833" s="4">
        <v>2.0833333333333332E-2</v>
      </c>
      <c r="AS833" s="4">
        <v>2.0833333333333332E-2</v>
      </c>
      <c r="AT833" s="4">
        <v>2.0833333333333332E-2</v>
      </c>
      <c r="AU833" s="4">
        <v>2.0833333333333332E-2</v>
      </c>
      <c r="AV833" s="4">
        <v>2.0833333333333332E-2</v>
      </c>
      <c r="AW833" s="4">
        <v>1.1342592592592591E-3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</row>
    <row r="834" spans="2:66" x14ac:dyDescent="0.25">
      <c r="B834">
        <v>34780</v>
      </c>
      <c r="C834" s="2" t="s">
        <v>474</v>
      </c>
      <c r="D834" s="2">
        <v>28543857</v>
      </c>
      <c r="E834" s="2" t="s">
        <v>167</v>
      </c>
      <c r="F834" s="1" t="s">
        <v>6</v>
      </c>
      <c r="G834" s="1">
        <v>918</v>
      </c>
      <c r="H834" s="1" t="s">
        <v>935</v>
      </c>
      <c r="I834" s="1" t="s">
        <v>924</v>
      </c>
      <c r="J834" s="16">
        <v>0.41666666666666669</v>
      </c>
      <c r="K834" s="16">
        <v>0.41693287037037041</v>
      </c>
      <c r="L834" s="16">
        <v>2.6620370370370253E-4</v>
      </c>
      <c r="M834" s="16">
        <v>0.40625</v>
      </c>
      <c r="N834" s="16">
        <v>0.42708333333333337</v>
      </c>
      <c r="O834" s="1">
        <v>1</v>
      </c>
      <c r="P834" s="3">
        <v>0</v>
      </c>
      <c r="Q834" s="3">
        <v>5.9999999999999982</v>
      </c>
      <c r="R834" s="11">
        <v>0.25162037037037038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2.056712962962963E-2</v>
      </c>
      <c r="AN834" s="4">
        <v>2.0833333333333332E-2</v>
      </c>
      <c r="AO834" s="4">
        <v>2.0833333333333332E-2</v>
      </c>
      <c r="AP834" s="4">
        <v>2.0833333333333332E-2</v>
      </c>
      <c r="AQ834" s="4">
        <v>2.0833333333333332E-2</v>
      </c>
      <c r="AR834" s="4">
        <v>2.0833333333333332E-2</v>
      </c>
      <c r="AS834" s="4">
        <v>2.0833333333333332E-2</v>
      </c>
      <c r="AT834" s="4">
        <v>2.0833333333333332E-2</v>
      </c>
      <c r="AU834" s="4">
        <v>2.0833333333333332E-2</v>
      </c>
      <c r="AV834" s="4">
        <v>2.0833333333333332E-2</v>
      </c>
      <c r="AW834" s="4">
        <v>2.0833333333333332E-2</v>
      </c>
      <c r="AX834" s="4">
        <v>2.0833333333333332E-2</v>
      </c>
      <c r="AY834" s="4">
        <v>1.8865740740740742E-3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</row>
    <row r="835" spans="2:66" x14ac:dyDescent="0.25">
      <c r="B835">
        <v>32844</v>
      </c>
      <c r="C835" s="2" t="s">
        <v>811</v>
      </c>
      <c r="D835" s="2">
        <v>22869593</v>
      </c>
      <c r="E835" s="2" t="s">
        <v>69</v>
      </c>
      <c r="F835" s="1" t="s">
        <v>6</v>
      </c>
      <c r="G835" s="1">
        <v>418</v>
      </c>
      <c r="H835" s="1" t="s">
        <v>934</v>
      </c>
      <c r="I835" s="1" t="s">
        <v>924</v>
      </c>
      <c r="J835" s="16">
        <v>0.375</v>
      </c>
      <c r="K835" s="16">
        <v>0.37655092592592593</v>
      </c>
      <c r="L835" s="16">
        <v>1.5509259259259243E-3</v>
      </c>
      <c r="M835" s="16">
        <v>0.36458333333333331</v>
      </c>
      <c r="N835" s="16">
        <v>0.38541666666666669</v>
      </c>
      <c r="O835" s="1">
        <v>1</v>
      </c>
      <c r="P835" s="3">
        <v>0</v>
      </c>
      <c r="Q835" s="3">
        <v>6</v>
      </c>
      <c r="R835" s="11">
        <v>0.25145833333333334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1.9282407407407408E-2</v>
      </c>
      <c r="AL835" s="4">
        <v>2.0833333333333332E-2</v>
      </c>
      <c r="AM835" s="4">
        <v>2.0833333333333332E-2</v>
      </c>
      <c r="AN835" s="4">
        <v>2.0833333333333332E-2</v>
      </c>
      <c r="AO835" s="4">
        <v>2.0833333333333332E-2</v>
      </c>
      <c r="AP835" s="4">
        <v>2.0833333333333332E-2</v>
      </c>
      <c r="AQ835" s="4">
        <v>2.0833333333333332E-2</v>
      </c>
      <c r="AR835" s="4">
        <v>2.0833333333333332E-2</v>
      </c>
      <c r="AS835" s="4">
        <v>2.0833333333333332E-2</v>
      </c>
      <c r="AT835" s="4">
        <v>2.0833333333333332E-2</v>
      </c>
      <c r="AU835" s="4">
        <v>2.0833333333333332E-2</v>
      </c>
      <c r="AV835" s="4">
        <v>2.0833333333333332E-2</v>
      </c>
      <c r="AW835" s="4">
        <v>3.0092592592592588E-3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</row>
    <row r="836" spans="2:66" x14ac:dyDescent="0.25">
      <c r="B836">
        <v>34803</v>
      </c>
      <c r="C836" s="2" t="s">
        <v>115</v>
      </c>
      <c r="D836" s="2">
        <v>35528112</v>
      </c>
      <c r="E836" s="2" t="s">
        <v>921</v>
      </c>
      <c r="F836" s="1" t="s">
        <v>16</v>
      </c>
      <c r="G836" s="1">
        <v>582</v>
      </c>
      <c r="H836" s="1" t="s">
        <v>937</v>
      </c>
      <c r="I836" s="1" t="s">
        <v>924</v>
      </c>
      <c r="J836" s="16">
        <v>0.625</v>
      </c>
      <c r="K836" s="16">
        <v>0.62780092592592596</v>
      </c>
      <c r="L836" s="16">
        <v>2.8009259259259255E-3</v>
      </c>
      <c r="M836" s="16">
        <v>0.61458333333333337</v>
      </c>
      <c r="N836" s="16">
        <v>0.63541666666666663</v>
      </c>
      <c r="O836" s="1">
        <v>1</v>
      </c>
      <c r="P836" s="3">
        <v>0</v>
      </c>
      <c r="Q836" s="3">
        <v>6</v>
      </c>
      <c r="R836" s="11">
        <v>0.250462962962963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1.8032407407407407E-2</v>
      </c>
      <c r="AX836" s="4">
        <v>2.0833333333333332E-2</v>
      </c>
      <c r="AY836" s="4">
        <v>2.0833333333333332E-2</v>
      </c>
      <c r="AZ836" s="4">
        <v>2.0833333333333332E-2</v>
      </c>
      <c r="BA836" s="4">
        <v>2.0833333333333332E-2</v>
      </c>
      <c r="BB836" s="4">
        <v>2.0833333333333332E-2</v>
      </c>
      <c r="BC836" s="4">
        <v>2.0833333333333332E-2</v>
      </c>
      <c r="BD836" s="4">
        <v>2.0833333333333332E-2</v>
      </c>
      <c r="BE836" s="4">
        <v>2.0833333333333332E-2</v>
      </c>
      <c r="BF836" s="4">
        <v>2.0833333333333332E-2</v>
      </c>
      <c r="BG836" s="4">
        <v>2.0833333333333332E-2</v>
      </c>
      <c r="BH836" s="4">
        <v>2.0833333333333332E-2</v>
      </c>
      <c r="BI836" s="4">
        <v>3.2638888888888891E-3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</row>
    <row r="837" spans="2:66" x14ac:dyDescent="0.25">
      <c r="B837">
        <v>34551</v>
      </c>
      <c r="C837" s="2" t="s">
        <v>616</v>
      </c>
      <c r="D837" s="2">
        <v>30807046</v>
      </c>
      <c r="E837" s="2" t="s">
        <v>238</v>
      </c>
      <c r="F837" s="1" t="s">
        <v>3</v>
      </c>
      <c r="G837" s="1">
        <v>589</v>
      </c>
      <c r="H837" s="1" t="s">
        <v>942</v>
      </c>
      <c r="I837" s="1" t="s">
        <v>924</v>
      </c>
      <c r="J837" s="16">
        <v>0.70833333333333337</v>
      </c>
      <c r="K837" s="16">
        <v>0.7055555555555556</v>
      </c>
      <c r="L837" s="16">
        <v>1.8055555555555554E-2</v>
      </c>
      <c r="M837" s="16">
        <v>0.69791666666666674</v>
      </c>
      <c r="N837" s="16">
        <v>0.71875</v>
      </c>
      <c r="O837" s="1" t="s">
        <v>978</v>
      </c>
      <c r="P837" s="3" t="s">
        <v>978</v>
      </c>
      <c r="Q837" s="3" t="s">
        <v>979</v>
      </c>
      <c r="R837" s="11">
        <v>0.25280092592592596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2.7777777777777779E-3</v>
      </c>
      <c r="BA837" s="4">
        <v>2.0833333333333332E-2</v>
      </c>
      <c r="BB837" s="4">
        <v>2.0833333333333332E-2</v>
      </c>
      <c r="BC837" s="4">
        <v>2.0833333333333332E-2</v>
      </c>
      <c r="BD837" s="4">
        <v>2.0833333333333332E-2</v>
      </c>
      <c r="BE837" s="4">
        <v>2.0833333333333332E-2</v>
      </c>
      <c r="BF837" s="4">
        <v>2.0833333333333332E-2</v>
      </c>
      <c r="BG837" s="4">
        <v>2.0833333333333332E-2</v>
      </c>
      <c r="BH837" s="4">
        <v>2.0833333333333332E-2</v>
      </c>
      <c r="BI837" s="4">
        <v>2.0833333333333332E-2</v>
      </c>
      <c r="BJ837" s="4">
        <v>2.0833333333333332E-2</v>
      </c>
      <c r="BK837" s="4">
        <v>2.0833333333333332E-2</v>
      </c>
      <c r="BL837" s="4">
        <v>2.0833333333333332E-2</v>
      </c>
      <c r="BM837" s="4">
        <v>2.3148148148148147E-5</v>
      </c>
      <c r="BN837" s="4">
        <v>0</v>
      </c>
    </row>
    <row r="838" spans="2:66" x14ac:dyDescent="0.25">
      <c r="B838">
        <v>33083</v>
      </c>
      <c r="C838" s="2" t="s">
        <v>559</v>
      </c>
      <c r="D838" s="2">
        <v>31948762</v>
      </c>
      <c r="E838" s="2" t="s">
        <v>63</v>
      </c>
      <c r="F838" s="1" t="s">
        <v>6</v>
      </c>
      <c r="G838" s="1">
        <v>435</v>
      </c>
      <c r="H838" s="1" t="s">
        <v>932</v>
      </c>
      <c r="I838" s="1" t="s">
        <v>924</v>
      </c>
      <c r="J838" s="16">
        <v>0.33333333333333331</v>
      </c>
      <c r="K838" s="16">
        <v>0.33631944444444445</v>
      </c>
      <c r="L838" s="16">
        <v>2.9861111111111095E-3</v>
      </c>
      <c r="M838" s="16">
        <v>0.32291666666666663</v>
      </c>
      <c r="N838" s="16">
        <v>0.34375</v>
      </c>
      <c r="O838" s="1">
        <v>1</v>
      </c>
      <c r="P838" s="3">
        <v>0</v>
      </c>
      <c r="Q838" s="3">
        <v>6.0000000000000018</v>
      </c>
      <c r="R838" s="11">
        <v>0.2471990740740741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1.7847222222222223E-2</v>
      </c>
      <c r="AJ838" s="4">
        <v>2.0833333333333332E-2</v>
      </c>
      <c r="AK838" s="4">
        <v>2.0833333333333332E-2</v>
      </c>
      <c r="AL838" s="4">
        <v>2.0833333333333332E-2</v>
      </c>
      <c r="AM838" s="4">
        <v>2.0833333333333332E-2</v>
      </c>
      <c r="AN838" s="4">
        <v>2.0833333333333332E-2</v>
      </c>
      <c r="AO838" s="4">
        <v>2.0833333333333332E-2</v>
      </c>
      <c r="AP838" s="4">
        <v>2.0833333333333332E-2</v>
      </c>
      <c r="AQ838" s="4">
        <v>2.0833333333333332E-2</v>
      </c>
      <c r="AR838" s="4">
        <v>2.0833333333333332E-2</v>
      </c>
      <c r="AS838" s="4">
        <v>2.0833333333333332E-2</v>
      </c>
      <c r="AT838" s="4">
        <v>2.0833333333333332E-2</v>
      </c>
      <c r="AU838" s="4">
        <v>1.8518518518518518E-4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</row>
    <row r="839" spans="2:66" x14ac:dyDescent="0.25">
      <c r="B839">
        <v>34896</v>
      </c>
      <c r="C839" s="2" t="s">
        <v>126</v>
      </c>
      <c r="D839" s="2">
        <v>32158013</v>
      </c>
      <c r="E839" s="2" t="s">
        <v>182</v>
      </c>
      <c r="F839" s="1" t="s">
        <v>3</v>
      </c>
      <c r="G839" s="1">
        <v>925</v>
      </c>
      <c r="H839" s="1" t="s">
        <v>931</v>
      </c>
      <c r="I839" s="1" t="s">
        <v>924</v>
      </c>
      <c r="J839" s="16">
        <v>0.58333333333333337</v>
      </c>
      <c r="K839" s="16">
        <v>0.58822916666666669</v>
      </c>
      <c r="L839" s="16">
        <v>4.8958333333333319E-3</v>
      </c>
      <c r="M839" s="16">
        <v>0.57291666666666674</v>
      </c>
      <c r="N839" s="16">
        <v>0.59375</v>
      </c>
      <c r="O839" s="1">
        <v>1</v>
      </c>
      <c r="P839" s="3">
        <v>0</v>
      </c>
      <c r="Q839" s="3">
        <v>6</v>
      </c>
      <c r="R839" s="11">
        <v>0.24527777777777782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1.59375E-2</v>
      </c>
      <c r="AV839" s="4">
        <v>2.0833333333333332E-2</v>
      </c>
      <c r="AW839" s="4">
        <v>2.0833333333333332E-2</v>
      </c>
      <c r="AX839" s="4">
        <v>2.0833333333333332E-2</v>
      </c>
      <c r="AY839" s="4">
        <v>2.0833333333333332E-2</v>
      </c>
      <c r="AZ839" s="4">
        <v>2.0833333333333332E-2</v>
      </c>
      <c r="BA839" s="4">
        <v>2.0833333333333332E-2</v>
      </c>
      <c r="BB839" s="4">
        <v>2.0833333333333332E-2</v>
      </c>
      <c r="BC839" s="4">
        <v>2.0833333333333332E-2</v>
      </c>
      <c r="BD839" s="4">
        <v>2.0833333333333332E-2</v>
      </c>
      <c r="BE839" s="4">
        <v>2.0833333333333332E-2</v>
      </c>
      <c r="BF839" s="4">
        <v>2.0833333333333332E-2</v>
      </c>
      <c r="BG839" s="4">
        <v>1.7361111111111112E-4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</row>
    <row r="840" spans="2:66" x14ac:dyDescent="0.25">
      <c r="B840">
        <v>35298</v>
      </c>
      <c r="C840" s="2" t="s">
        <v>554</v>
      </c>
      <c r="D840" s="2">
        <v>31545691</v>
      </c>
      <c r="E840" s="2" t="s">
        <v>20</v>
      </c>
      <c r="F840" s="1" t="s">
        <v>6</v>
      </c>
      <c r="G840" s="1">
        <v>431</v>
      </c>
      <c r="H840" s="1" t="s">
        <v>929</v>
      </c>
      <c r="I840" s="1" t="s">
        <v>925</v>
      </c>
      <c r="J840" s="16">
        <v>0.58333333333333337</v>
      </c>
      <c r="K840" s="16" t="s">
        <v>979</v>
      </c>
      <c r="L840" s="16" t="s">
        <v>979</v>
      </c>
      <c r="M840" s="16">
        <v>0.57291666666666674</v>
      </c>
      <c r="N840" s="16">
        <v>0.59375</v>
      </c>
      <c r="O840" s="1">
        <v>1</v>
      </c>
      <c r="P840" s="3">
        <v>1</v>
      </c>
      <c r="Q840" s="3">
        <v>6.9999999999999991</v>
      </c>
      <c r="R840" s="11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</row>
    <row r="841" spans="2:66" x14ac:dyDescent="0.25">
      <c r="B841">
        <v>35955</v>
      </c>
      <c r="C841" s="2" t="s">
        <v>726</v>
      </c>
      <c r="D841" s="2">
        <v>41486606</v>
      </c>
      <c r="E841" s="2" t="s">
        <v>50</v>
      </c>
      <c r="F841" s="1" t="s">
        <v>6</v>
      </c>
      <c r="G841" s="1">
        <v>417</v>
      </c>
      <c r="H841" s="1" t="s">
        <v>934</v>
      </c>
      <c r="I841" s="1" t="s">
        <v>924</v>
      </c>
      <c r="J841" s="16">
        <v>0.33333333333333331</v>
      </c>
      <c r="K841" s="16">
        <v>0.34064814814814814</v>
      </c>
      <c r="L841" s="16">
        <v>7.3148148148148139E-3</v>
      </c>
      <c r="M841" s="16">
        <v>0.32291666666666663</v>
      </c>
      <c r="N841" s="16">
        <v>0.34375</v>
      </c>
      <c r="O841" s="1">
        <v>1</v>
      </c>
      <c r="P841" s="3">
        <v>0</v>
      </c>
      <c r="Q841" s="3">
        <v>6.0000000000000018</v>
      </c>
      <c r="R841" s="11">
        <v>0.24320601851851856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1.3518518518518518E-2</v>
      </c>
      <c r="AJ841" s="4">
        <v>2.0833333333333332E-2</v>
      </c>
      <c r="AK841" s="4">
        <v>2.0833333333333332E-2</v>
      </c>
      <c r="AL841" s="4">
        <v>2.0833333333333332E-2</v>
      </c>
      <c r="AM841" s="4">
        <v>2.0833333333333332E-2</v>
      </c>
      <c r="AN841" s="4">
        <v>2.0833333333333332E-2</v>
      </c>
      <c r="AO841" s="4">
        <v>2.0833333333333332E-2</v>
      </c>
      <c r="AP841" s="4">
        <v>2.0833333333333332E-2</v>
      </c>
      <c r="AQ841" s="4">
        <v>2.0833333333333332E-2</v>
      </c>
      <c r="AR841" s="4">
        <v>2.0833333333333332E-2</v>
      </c>
      <c r="AS841" s="4">
        <v>2.0833333333333332E-2</v>
      </c>
      <c r="AT841" s="4">
        <v>2.0833333333333332E-2</v>
      </c>
      <c r="AU841" s="4">
        <v>5.2083333333333333E-4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</row>
    <row r="842" spans="2:66" x14ac:dyDescent="0.25">
      <c r="B842">
        <v>32351</v>
      </c>
      <c r="C842" s="2" t="s">
        <v>647</v>
      </c>
      <c r="D842" s="2">
        <v>37511037</v>
      </c>
      <c r="E842" s="2" t="s">
        <v>221</v>
      </c>
      <c r="F842" s="1" t="s">
        <v>6</v>
      </c>
      <c r="G842" s="1">
        <v>909</v>
      </c>
      <c r="H842" s="1" t="s">
        <v>927</v>
      </c>
      <c r="I842" s="1" t="s">
        <v>924</v>
      </c>
      <c r="J842" s="16">
        <v>0.45833333333333331</v>
      </c>
      <c r="K842" s="16">
        <v>0.45797453703703705</v>
      </c>
      <c r="L842" s="16">
        <v>2.0474537037037034E-2</v>
      </c>
      <c r="M842" s="16">
        <v>0.44791666666666663</v>
      </c>
      <c r="N842" s="16">
        <v>0.46875</v>
      </c>
      <c r="O842" s="1">
        <v>1</v>
      </c>
      <c r="P842" s="3">
        <v>0</v>
      </c>
      <c r="Q842" s="3">
        <v>7</v>
      </c>
      <c r="R842" s="11">
        <v>0.29030092592592593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3.5879629629629635E-4</v>
      </c>
      <c r="AO842" s="4">
        <v>1.6273148148148148E-2</v>
      </c>
      <c r="AP842" s="4">
        <v>2.0833333333333332E-2</v>
      </c>
      <c r="AQ842" s="4">
        <v>2.0833333333333332E-2</v>
      </c>
      <c r="AR842" s="4">
        <v>2.0833333333333332E-2</v>
      </c>
      <c r="AS842" s="4">
        <v>2.0833333333333332E-2</v>
      </c>
      <c r="AT842" s="4">
        <v>2.0833333333333332E-2</v>
      </c>
      <c r="AU842" s="4">
        <v>2.0833333333333332E-2</v>
      </c>
      <c r="AV842" s="4">
        <v>2.0833333333333332E-2</v>
      </c>
      <c r="AW842" s="4">
        <v>2.0833333333333332E-2</v>
      </c>
      <c r="AX842" s="4">
        <v>2.0833333333333332E-2</v>
      </c>
      <c r="AY842" s="4">
        <v>2.0833333333333332E-2</v>
      </c>
      <c r="AZ842" s="4">
        <v>2.0833333333333332E-2</v>
      </c>
      <c r="BA842" s="4">
        <v>2.0833333333333332E-2</v>
      </c>
      <c r="BB842" s="4">
        <v>2.0833333333333332E-2</v>
      </c>
      <c r="BC842" s="4">
        <v>2.8356481481481479E-3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</row>
    <row r="843" spans="2:66" x14ac:dyDescent="0.25">
      <c r="B843">
        <v>35979</v>
      </c>
      <c r="C843" s="2" t="s">
        <v>425</v>
      </c>
      <c r="D843" s="2">
        <v>37329218</v>
      </c>
      <c r="E843" s="2" t="s">
        <v>103</v>
      </c>
      <c r="F843" s="1" t="s">
        <v>12</v>
      </c>
      <c r="G843" s="1">
        <v>590</v>
      </c>
      <c r="H843" s="1" t="s">
        <v>928</v>
      </c>
      <c r="I843" s="1" t="s">
        <v>924</v>
      </c>
      <c r="J843" s="16">
        <v>0.625</v>
      </c>
      <c r="K843" s="16">
        <v>0.63490740740740736</v>
      </c>
      <c r="L843" s="16">
        <v>9.9074074074074064E-3</v>
      </c>
      <c r="M843" s="16">
        <v>0.61458333333333337</v>
      </c>
      <c r="N843" s="16">
        <v>0.63541666666666663</v>
      </c>
      <c r="O843" s="1">
        <v>1</v>
      </c>
      <c r="P843" s="3">
        <v>0</v>
      </c>
      <c r="Q843" s="3">
        <v>6</v>
      </c>
      <c r="R843" s="11">
        <v>0.24021990740740745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1.0925925925925924E-2</v>
      </c>
      <c r="AX843" s="4">
        <v>2.0833333333333332E-2</v>
      </c>
      <c r="AY843" s="4">
        <v>2.0833333333333332E-2</v>
      </c>
      <c r="AZ843" s="4">
        <v>2.0833333333333332E-2</v>
      </c>
      <c r="BA843" s="4">
        <v>2.0833333333333332E-2</v>
      </c>
      <c r="BB843" s="4">
        <v>2.0833333333333332E-2</v>
      </c>
      <c r="BC843" s="4">
        <v>2.0833333333333332E-2</v>
      </c>
      <c r="BD843" s="4">
        <v>2.0833333333333332E-2</v>
      </c>
      <c r="BE843" s="4">
        <v>2.0833333333333332E-2</v>
      </c>
      <c r="BF843" s="4">
        <v>2.0833333333333332E-2</v>
      </c>
      <c r="BG843" s="4">
        <v>2.0833333333333332E-2</v>
      </c>
      <c r="BH843" s="4">
        <v>2.0833333333333332E-2</v>
      </c>
      <c r="BI843" s="4">
        <v>1.273148148148148E-4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</row>
    <row r="844" spans="2:66" x14ac:dyDescent="0.25">
      <c r="B844">
        <v>32011</v>
      </c>
      <c r="C844" s="2" t="s">
        <v>883</v>
      </c>
      <c r="D844" s="2">
        <v>36117243</v>
      </c>
      <c r="E844" s="2" t="s">
        <v>186</v>
      </c>
      <c r="F844" s="1" t="s">
        <v>12</v>
      </c>
      <c r="G844" s="1">
        <v>1215</v>
      </c>
      <c r="H844" s="1" t="s">
        <v>941</v>
      </c>
      <c r="I844" s="1" t="s">
        <v>924</v>
      </c>
      <c r="J844" s="16">
        <v>0.375</v>
      </c>
      <c r="K844" s="16">
        <v>0.37392361111111111</v>
      </c>
      <c r="L844" s="16">
        <v>1.9756944444444445E-2</v>
      </c>
      <c r="M844" s="16">
        <v>0.36458333333333331</v>
      </c>
      <c r="N844" s="16">
        <v>0.38541666666666669</v>
      </c>
      <c r="O844" s="1">
        <v>1</v>
      </c>
      <c r="P844" s="3">
        <v>0</v>
      </c>
      <c r="Q844" s="3">
        <v>6</v>
      </c>
      <c r="R844" s="11">
        <v>0.24723379629629633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1.0763888888888889E-3</v>
      </c>
      <c r="AK844" s="4">
        <v>2.0833333333333332E-2</v>
      </c>
      <c r="AL844" s="4">
        <v>2.0833333333333332E-2</v>
      </c>
      <c r="AM844" s="4">
        <v>2.0833333333333332E-2</v>
      </c>
      <c r="AN844" s="4">
        <v>2.0833333333333332E-2</v>
      </c>
      <c r="AO844" s="4">
        <v>2.0833333333333332E-2</v>
      </c>
      <c r="AP844" s="4">
        <v>2.0833333333333332E-2</v>
      </c>
      <c r="AQ844" s="4">
        <v>2.0833333333333332E-2</v>
      </c>
      <c r="AR844" s="4">
        <v>2.0833333333333332E-2</v>
      </c>
      <c r="AS844" s="4">
        <v>2.0833333333333332E-2</v>
      </c>
      <c r="AT844" s="4">
        <v>2.0833333333333332E-2</v>
      </c>
      <c r="AU844" s="4">
        <v>2.0833333333333332E-2</v>
      </c>
      <c r="AV844" s="4">
        <v>1.6793981481481483E-2</v>
      </c>
      <c r="AW844" s="4">
        <v>1.9675925925925926E-4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</row>
    <row r="845" spans="2:66" x14ac:dyDescent="0.25">
      <c r="B845">
        <v>34707</v>
      </c>
      <c r="C845" s="2" t="s">
        <v>897</v>
      </c>
      <c r="D845" s="2">
        <v>27617710</v>
      </c>
      <c r="E845" s="2" t="s">
        <v>921</v>
      </c>
      <c r="F845" s="1" t="s">
        <v>16</v>
      </c>
      <c r="G845" s="1">
        <v>582</v>
      </c>
      <c r="H845" s="1" t="s">
        <v>937</v>
      </c>
      <c r="I845" s="1" t="s">
        <v>924</v>
      </c>
      <c r="J845" s="16">
        <v>0.66666666666666663</v>
      </c>
      <c r="K845" s="16">
        <v>0.67310185185185178</v>
      </c>
      <c r="L845" s="16">
        <v>6.4351851851851844E-3</v>
      </c>
      <c r="M845" s="16">
        <v>0.65625</v>
      </c>
      <c r="N845" s="16">
        <v>0.67708333333333326</v>
      </c>
      <c r="O845" s="1">
        <v>1</v>
      </c>
      <c r="P845" s="3">
        <v>0</v>
      </c>
      <c r="Q845" s="3">
        <v>6</v>
      </c>
      <c r="R845" s="11">
        <v>0.23343750000000002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1.4398148148148148E-2</v>
      </c>
      <c r="AZ845" s="4">
        <v>1.3483796296296298E-2</v>
      </c>
      <c r="BA845" s="4">
        <v>1.832175925925926E-2</v>
      </c>
      <c r="BB845" s="4">
        <v>2.0833333333333332E-2</v>
      </c>
      <c r="BC845" s="4">
        <v>2.0833333333333332E-2</v>
      </c>
      <c r="BD845" s="4">
        <v>2.0833333333333332E-2</v>
      </c>
      <c r="BE845" s="4">
        <v>2.0833333333333332E-2</v>
      </c>
      <c r="BF845" s="4">
        <v>2.0833333333333332E-2</v>
      </c>
      <c r="BG845" s="4">
        <v>2.0833333333333332E-2</v>
      </c>
      <c r="BH845" s="4">
        <v>2.0833333333333332E-2</v>
      </c>
      <c r="BI845" s="4">
        <v>2.0833333333333332E-2</v>
      </c>
      <c r="BJ845" s="4">
        <v>2.056712962962963E-2</v>
      </c>
      <c r="BK845" s="4">
        <v>0</v>
      </c>
      <c r="BL845" s="4">
        <v>0</v>
      </c>
      <c r="BM845" s="4">
        <v>0</v>
      </c>
      <c r="BN845" s="4">
        <v>0</v>
      </c>
    </row>
    <row r="846" spans="2:66" x14ac:dyDescent="0.25">
      <c r="B846">
        <v>35872</v>
      </c>
      <c r="C846" s="2" t="s">
        <v>279</v>
      </c>
      <c r="D846" s="2">
        <v>36435700</v>
      </c>
      <c r="E846" s="2" t="s">
        <v>34</v>
      </c>
      <c r="F846" s="1" t="s">
        <v>3</v>
      </c>
      <c r="G846" s="1">
        <v>918</v>
      </c>
      <c r="H846" s="1" t="s">
        <v>935</v>
      </c>
      <c r="I846" s="1" t="s">
        <v>924</v>
      </c>
      <c r="J846" s="16">
        <v>0.375</v>
      </c>
      <c r="K846" s="16" t="s">
        <v>979</v>
      </c>
      <c r="L846" s="16" t="s">
        <v>979</v>
      </c>
      <c r="M846" s="16">
        <v>0.36458333333333331</v>
      </c>
      <c r="N846" s="16">
        <v>0.38541666666666669</v>
      </c>
      <c r="O846" s="1">
        <v>1</v>
      </c>
      <c r="P846" s="3">
        <v>1</v>
      </c>
      <c r="Q846" s="3">
        <v>6.9999999999999991</v>
      </c>
      <c r="R846" s="11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</row>
    <row r="847" spans="2:66" x14ac:dyDescent="0.25">
      <c r="B847" t="s">
        <v>979</v>
      </c>
      <c r="C847" s="2" t="s">
        <v>830</v>
      </c>
      <c r="D847" s="2">
        <v>19151383</v>
      </c>
      <c r="E847" s="2" t="s">
        <v>44</v>
      </c>
      <c r="F847" s="1" t="s">
        <v>16</v>
      </c>
      <c r="G847" s="1" t="s">
        <v>979</v>
      </c>
      <c r="H847" s="1" t="s">
        <v>936</v>
      </c>
      <c r="I847" s="1" t="s">
        <v>979</v>
      </c>
      <c r="J847" s="16">
        <v>0.66666666666666663</v>
      </c>
      <c r="K847" s="16" t="s">
        <v>979</v>
      </c>
      <c r="L847" s="16" t="s">
        <v>979</v>
      </c>
      <c r="M847" s="16">
        <v>0.65625</v>
      </c>
      <c r="N847" s="16">
        <v>0.67708333333333326</v>
      </c>
      <c r="O847" s="1">
        <v>1</v>
      </c>
      <c r="P847" s="3">
        <v>1</v>
      </c>
      <c r="Q847" s="3">
        <v>5.0000000000000009</v>
      </c>
      <c r="R847" s="11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</row>
    <row r="848" spans="2:66" x14ac:dyDescent="0.25">
      <c r="B848">
        <v>33237</v>
      </c>
      <c r="C848" s="2" t="s">
        <v>900</v>
      </c>
      <c r="D848" s="2">
        <v>28680154</v>
      </c>
      <c r="E848" s="2" t="s">
        <v>88</v>
      </c>
      <c r="F848" s="1" t="s">
        <v>3</v>
      </c>
      <c r="G848" s="1">
        <v>914</v>
      </c>
      <c r="H848" s="1" t="s">
        <v>953</v>
      </c>
      <c r="I848" s="1" t="s">
        <v>924</v>
      </c>
      <c r="J848" s="16">
        <v>0.66666666666666663</v>
      </c>
      <c r="K848" s="16">
        <v>0.66513888888888895</v>
      </c>
      <c r="L848" s="16">
        <v>1.9305555555555555E-2</v>
      </c>
      <c r="M848" s="16">
        <v>0.65625</v>
      </c>
      <c r="N848" s="16">
        <v>0.67708333333333326</v>
      </c>
      <c r="O848" s="1">
        <v>1</v>
      </c>
      <c r="P848" s="3">
        <v>0</v>
      </c>
      <c r="Q848" s="3">
        <v>6</v>
      </c>
      <c r="R848" s="11">
        <v>0.25166666666666671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1.5277777777777779E-3</v>
      </c>
      <c r="AY848" s="4">
        <v>2.0833333333333332E-2</v>
      </c>
      <c r="AZ848" s="4">
        <v>2.0833333333333332E-2</v>
      </c>
      <c r="BA848" s="4">
        <v>2.0833333333333332E-2</v>
      </c>
      <c r="BB848" s="4">
        <v>2.0833333333333332E-2</v>
      </c>
      <c r="BC848" s="4">
        <v>2.0833333333333332E-2</v>
      </c>
      <c r="BD848" s="4">
        <v>2.0833333333333332E-2</v>
      </c>
      <c r="BE848" s="4">
        <v>2.0833333333333332E-2</v>
      </c>
      <c r="BF848" s="4">
        <v>2.0833333333333332E-2</v>
      </c>
      <c r="BG848" s="4">
        <v>2.0833333333333332E-2</v>
      </c>
      <c r="BH848" s="4">
        <v>2.0833333333333332E-2</v>
      </c>
      <c r="BI848" s="4">
        <v>2.0833333333333332E-2</v>
      </c>
      <c r="BJ848" s="4">
        <v>2.0833333333333332E-2</v>
      </c>
      <c r="BK848" s="4">
        <v>1.3888888888888889E-4</v>
      </c>
      <c r="BL848" s="4">
        <v>0</v>
      </c>
      <c r="BM848" s="4">
        <v>0</v>
      </c>
      <c r="BN848" s="4">
        <v>0</v>
      </c>
    </row>
    <row r="849" spans="2:66" x14ac:dyDescent="0.25">
      <c r="B849">
        <v>32335</v>
      </c>
      <c r="C849" s="2" t="s">
        <v>812</v>
      </c>
      <c r="D849" s="2">
        <v>23040978</v>
      </c>
      <c r="E849" s="2" t="s">
        <v>170</v>
      </c>
      <c r="F849" s="1" t="s">
        <v>12</v>
      </c>
      <c r="G849" s="1">
        <v>504</v>
      </c>
      <c r="H849" s="1" t="s">
        <v>945</v>
      </c>
      <c r="I849" s="1" t="s">
        <v>924</v>
      </c>
      <c r="J849" s="16">
        <v>0.25</v>
      </c>
      <c r="K849" s="16">
        <v>0.24972222222222221</v>
      </c>
      <c r="L849" s="16">
        <v>2.0555555555555556E-2</v>
      </c>
      <c r="M849" s="16">
        <v>0.23958333333333334</v>
      </c>
      <c r="N849" s="16">
        <v>0.26041666666666669</v>
      </c>
      <c r="O849" s="1">
        <v>1</v>
      </c>
      <c r="P849" s="3">
        <v>0</v>
      </c>
      <c r="Q849" s="3">
        <v>5</v>
      </c>
      <c r="R849" s="11">
        <v>0.20915509259259263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2.7777777777777778E-4</v>
      </c>
      <c r="AE849" s="4">
        <v>2.0833333333333332E-2</v>
      </c>
      <c r="AF849" s="4">
        <v>2.0833333333333332E-2</v>
      </c>
      <c r="AG849" s="4">
        <v>2.0833333333333332E-2</v>
      </c>
      <c r="AH849" s="4">
        <v>2.0833333333333332E-2</v>
      </c>
      <c r="AI849" s="4">
        <v>2.0833333333333332E-2</v>
      </c>
      <c r="AJ849" s="4">
        <v>2.0833333333333332E-2</v>
      </c>
      <c r="AK849" s="4">
        <v>2.0833333333333332E-2</v>
      </c>
      <c r="AL849" s="4">
        <v>2.0833333333333332E-2</v>
      </c>
      <c r="AM849" s="4">
        <v>2.0833333333333332E-2</v>
      </c>
      <c r="AN849" s="4">
        <v>2.0833333333333332E-2</v>
      </c>
      <c r="AO849" s="4">
        <v>5.4398148148148144E-4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</row>
    <row r="850" spans="2:66" x14ac:dyDescent="0.25">
      <c r="B850">
        <v>33036</v>
      </c>
      <c r="C850" s="2" t="s">
        <v>355</v>
      </c>
      <c r="D850" s="2">
        <v>31067179</v>
      </c>
      <c r="E850" s="2" t="s">
        <v>167</v>
      </c>
      <c r="F850" s="1" t="s">
        <v>6</v>
      </c>
      <c r="G850" s="1">
        <v>918</v>
      </c>
      <c r="H850" s="1" t="s">
        <v>935</v>
      </c>
      <c r="I850" s="1" t="s">
        <v>924</v>
      </c>
      <c r="J850" s="16">
        <v>0.29166666666666669</v>
      </c>
      <c r="K850" s="16">
        <v>0.29629629629629634</v>
      </c>
      <c r="L850" s="16">
        <v>4.6296296296296294E-3</v>
      </c>
      <c r="M850" s="16">
        <v>0.28125</v>
      </c>
      <c r="N850" s="16">
        <v>0.30208333333333337</v>
      </c>
      <c r="O850" s="1">
        <v>1</v>
      </c>
      <c r="P850" s="3">
        <v>0</v>
      </c>
      <c r="Q850" s="3">
        <v>5.9999999999999982</v>
      </c>
      <c r="R850" s="11">
        <v>0.24556712962962968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1.6203703703703703E-2</v>
      </c>
      <c r="AH850" s="4">
        <v>2.0833333333333332E-2</v>
      </c>
      <c r="AI850" s="4">
        <v>2.0833333333333332E-2</v>
      </c>
      <c r="AJ850" s="4">
        <v>2.0833333333333332E-2</v>
      </c>
      <c r="AK850" s="4">
        <v>2.0833333333333332E-2</v>
      </c>
      <c r="AL850" s="4">
        <v>2.0833333333333332E-2</v>
      </c>
      <c r="AM850" s="4">
        <v>2.0833333333333332E-2</v>
      </c>
      <c r="AN850" s="4">
        <v>2.0833333333333332E-2</v>
      </c>
      <c r="AO850" s="4">
        <v>2.0833333333333332E-2</v>
      </c>
      <c r="AP850" s="4">
        <v>2.0833333333333332E-2</v>
      </c>
      <c r="AQ850" s="4">
        <v>2.0833333333333332E-2</v>
      </c>
      <c r="AR850" s="4">
        <v>2.0833333333333332E-2</v>
      </c>
      <c r="AS850" s="4">
        <v>1.9675925925925926E-4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</row>
    <row r="851" spans="2:66" x14ac:dyDescent="0.25">
      <c r="B851">
        <v>33688</v>
      </c>
      <c r="C851" s="2" t="s">
        <v>197</v>
      </c>
      <c r="D851" s="2">
        <v>32207540</v>
      </c>
      <c r="E851" s="2" t="s">
        <v>24</v>
      </c>
      <c r="F851" s="1" t="s">
        <v>3</v>
      </c>
      <c r="G851" s="1">
        <v>914</v>
      </c>
      <c r="H851" s="1" t="s">
        <v>953</v>
      </c>
      <c r="I851" s="1" t="s">
        <v>924</v>
      </c>
      <c r="J851" s="16">
        <v>0.625</v>
      </c>
      <c r="K851" s="16">
        <v>0.62956018518518519</v>
      </c>
      <c r="L851" s="16">
        <v>4.5601851851851845E-3</v>
      </c>
      <c r="M851" s="16">
        <v>0.61458333333333337</v>
      </c>
      <c r="N851" s="16">
        <v>0.63541666666666663</v>
      </c>
      <c r="O851" s="1">
        <v>1</v>
      </c>
      <c r="P851" s="3">
        <v>0</v>
      </c>
      <c r="Q851" s="3">
        <v>6</v>
      </c>
      <c r="R851" s="11">
        <v>0.24576388888888892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1.6273148148148148E-2</v>
      </c>
      <c r="AX851" s="4">
        <v>2.0833333333333332E-2</v>
      </c>
      <c r="AY851" s="4">
        <v>2.0833333333333332E-2</v>
      </c>
      <c r="AZ851" s="4">
        <v>2.0833333333333332E-2</v>
      </c>
      <c r="BA851" s="4">
        <v>2.0833333333333332E-2</v>
      </c>
      <c r="BB851" s="4">
        <v>2.0833333333333332E-2</v>
      </c>
      <c r="BC851" s="4">
        <v>2.0833333333333332E-2</v>
      </c>
      <c r="BD851" s="4">
        <v>2.0833333333333332E-2</v>
      </c>
      <c r="BE851" s="4">
        <v>2.0833333333333332E-2</v>
      </c>
      <c r="BF851" s="4">
        <v>2.0833333333333332E-2</v>
      </c>
      <c r="BG851" s="4">
        <v>2.0833333333333332E-2</v>
      </c>
      <c r="BH851" s="4">
        <v>2.0833333333333332E-2</v>
      </c>
      <c r="BI851" s="4">
        <v>3.2407407407407406E-4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</row>
    <row r="852" spans="2:66" x14ac:dyDescent="0.25">
      <c r="B852">
        <v>35524</v>
      </c>
      <c r="C852" s="2" t="s">
        <v>427</v>
      </c>
      <c r="D852" s="2">
        <v>37703867</v>
      </c>
      <c r="E852" s="2" t="s">
        <v>131</v>
      </c>
      <c r="F852" s="1" t="s">
        <v>12</v>
      </c>
      <c r="G852" s="1">
        <v>504</v>
      </c>
      <c r="H852" s="1" t="s">
        <v>945</v>
      </c>
      <c r="I852" s="1" t="s">
        <v>924</v>
      </c>
      <c r="J852" s="16">
        <v>0.66666666666666663</v>
      </c>
      <c r="K852" s="16">
        <v>0.68212962962962964</v>
      </c>
      <c r="L852" s="16">
        <v>1.5462962962962963E-2</v>
      </c>
      <c r="M852" s="16">
        <v>0.65625</v>
      </c>
      <c r="N852" s="16">
        <v>0.67708333333333326</v>
      </c>
      <c r="O852" s="1">
        <v>1</v>
      </c>
      <c r="P852" s="3">
        <v>1</v>
      </c>
      <c r="Q852" s="3">
        <v>6</v>
      </c>
      <c r="R852" s="11">
        <v>0.2345717592592593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5.37037037037037E-3</v>
      </c>
      <c r="AZ852" s="4">
        <v>2.0833333333333332E-2</v>
      </c>
      <c r="BA852" s="4">
        <v>2.0833333333333332E-2</v>
      </c>
      <c r="BB852" s="4">
        <v>2.0833333333333332E-2</v>
      </c>
      <c r="BC852" s="4">
        <v>2.0833333333333332E-2</v>
      </c>
      <c r="BD852" s="4">
        <v>2.0833333333333332E-2</v>
      </c>
      <c r="BE852" s="4">
        <v>2.0833333333333332E-2</v>
      </c>
      <c r="BF852" s="4">
        <v>2.0833333333333332E-2</v>
      </c>
      <c r="BG852" s="4">
        <v>2.0833333333333332E-2</v>
      </c>
      <c r="BH852" s="4">
        <v>2.0833333333333332E-2</v>
      </c>
      <c r="BI852" s="4">
        <v>2.0833333333333332E-2</v>
      </c>
      <c r="BJ852" s="4">
        <v>2.0833333333333332E-2</v>
      </c>
      <c r="BK852" s="4">
        <v>3.4722222222222222E-5</v>
      </c>
      <c r="BL852" s="4">
        <v>0</v>
      </c>
      <c r="BM852" s="4">
        <v>0</v>
      </c>
      <c r="BN852" s="4">
        <v>0</v>
      </c>
    </row>
    <row r="853" spans="2:66" x14ac:dyDescent="0.25">
      <c r="B853">
        <v>33533</v>
      </c>
      <c r="C853" s="2" t="s">
        <v>683</v>
      </c>
      <c r="D853" s="2">
        <v>36280392</v>
      </c>
      <c r="E853" s="2" t="s">
        <v>50</v>
      </c>
      <c r="F853" s="1" t="s">
        <v>6</v>
      </c>
      <c r="G853" s="1">
        <v>417</v>
      </c>
      <c r="H853" s="1" t="s">
        <v>934</v>
      </c>
      <c r="I853" s="1" t="s">
        <v>924</v>
      </c>
      <c r="J853" s="16">
        <v>0.375</v>
      </c>
      <c r="K853" s="16">
        <v>0.37672453703703701</v>
      </c>
      <c r="L853" s="16">
        <v>1.7245370370370348E-3</v>
      </c>
      <c r="M853" s="16">
        <v>0.36458333333333331</v>
      </c>
      <c r="N853" s="16">
        <v>0.38541666666666669</v>
      </c>
      <c r="O853" s="1">
        <v>1</v>
      </c>
      <c r="P853" s="3">
        <v>0</v>
      </c>
      <c r="Q853" s="3">
        <v>6</v>
      </c>
      <c r="R853" s="11">
        <v>0.24847222222222226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1.9108796296296294E-2</v>
      </c>
      <c r="AL853" s="4">
        <v>2.0833333333333332E-2</v>
      </c>
      <c r="AM853" s="4">
        <v>2.0833333333333332E-2</v>
      </c>
      <c r="AN853" s="4">
        <v>2.0833333333333332E-2</v>
      </c>
      <c r="AO853" s="4">
        <v>2.0833333333333332E-2</v>
      </c>
      <c r="AP853" s="4">
        <v>2.0833333333333332E-2</v>
      </c>
      <c r="AQ853" s="4">
        <v>2.0833333333333332E-2</v>
      </c>
      <c r="AR853" s="4">
        <v>2.0833333333333332E-2</v>
      </c>
      <c r="AS853" s="4">
        <v>2.0833333333333332E-2</v>
      </c>
      <c r="AT853" s="4">
        <v>2.0833333333333332E-2</v>
      </c>
      <c r="AU853" s="4">
        <v>2.0833333333333332E-2</v>
      </c>
      <c r="AV853" s="4">
        <v>2.0833333333333332E-2</v>
      </c>
      <c r="AW853" s="4">
        <v>1.9675925925925926E-4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</row>
    <row r="854" spans="2:66" x14ac:dyDescent="0.25">
      <c r="B854">
        <v>32038</v>
      </c>
      <c r="C854" s="2" t="s">
        <v>742</v>
      </c>
      <c r="D854" s="2">
        <v>39005909</v>
      </c>
      <c r="E854" s="2" t="s">
        <v>66</v>
      </c>
      <c r="F854" s="1" t="s">
        <v>6</v>
      </c>
      <c r="G854" s="1">
        <v>925</v>
      </c>
      <c r="H854" s="1" t="s">
        <v>931</v>
      </c>
      <c r="I854" s="1" t="s">
        <v>924</v>
      </c>
      <c r="J854" s="16">
        <v>0.75</v>
      </c>
      <c r="K854" s="16" t="s">
        <v>979</v>
      </c>
      <c r="L854" s="16" t="s">
        <v>979</v>
      </c>
      <c r="M854" s="16">
        <v>0.73958333333333337</v>
      </c>
      <c r="N854" s="16">
        <v>0.76041666666666663</v>
      </c>
      <c r="O854" s="1" t="s">
        <v>978</v>
      </c>
      <c r="P854" s="3" t="s">
        <v>978</v>
      </c>
      <c r="Q854" s="3" t="s">
        <v>979</v>
      </c>
      <c r="R854" s="11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</row>
    <row r="855" spans="2:66" x14ac:dyDescent="0.25">
      <c r="B855"/>
      <c r="C855" s="2" t="s">
        <v>979</v>
      </c>
      <c r="D855" s="2" t="s">
        <v>979</v>
      </c>
      <c r="E855" s="2" t="s">
        <v>979</v>
      </c>
      <c r="F855" s="1" t="s">
        <v>979</v>
      </c>
      <c r="G855" s="1" t="s">
        <v>979</v>
      </c>
      <c r="H855" s="1" t="s">
        <v>979</v>
      </c>
      <c r="I855" s="1" t="s">
        <v>979</v>
      </c>
      <c r="J855" s="16" t="s">
        <v>979</v>
      </c>
      <c r="K855" s="16" t="s">
        <v>979</v>
      </c>
      <c r="L855" s="16" t="s">
        <v>979</v>
      </c>
      <c r="M855" s="16" t="e">
        <v>#VALUE!</v>
      </c>
      <c r="N855" s="16" t="e">
        <v>#VALUE!</v>
      </c>
      <c r="O855" s="1" t="s">
        <v>978</v>
      </c>
      <c r="P855" s="3" t="s">
        <v>978</v>
      </c>
      <c r="Q855" s="3" t="s">
        <v>979</v>
      </c>
      <c r="R855" s="11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</row>
    <row r="856" spans="2:66" x14ac:dyDescent="0.25">
      <c r="B856"/>
      <c r="C856" s="2" t="s">
        <v>979</v>
      </c>
      <c r="D856" s="2" t="s">
        <v>979</v>
      </c>
      <c r="E856" s="2" t="s">
        <v>979</v>
      </c>
      <c r="F856" s="1" t="s">
        <v>979</v>
      </c>
      <c r="G856" s="1" t="s">
        <v>979</v>
      </c>
      <c r="H856" s="1" t="s">
        <v>979</v>
      </c>
      <c r="I856" s="1" t="s">
        <v>979</v>
      </c>
      <c r="J856" s="16" t="s">
        <v>979</v>
      </c>
      <c r="K856" s="16" t="s">
        <v>979</v>
      </c>
      <c r="L856" s="16" t="s">
        <v>979</v>
      </c>
      <c r="M856" s="16" t="e">
        <v>#VALUE!</v>
      </c>
      <c r="N856" s="16" t="e">
        <v>#VALUE!</v>
      </c>
      <c r="O856" s="1" t="s">
        <v>978</v>
      </c>
      <c r="P856" s="3" t="s">
        <v>978</v>
      </c>
      <c r="Q856" s="3" t="s">
        <v>979</v>
      </c>
      <c r="R856" s="11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</row>
    <row r="857" spans="2:66" x14ac:dyDescent="0.25">
      <c r="B857"/>
      <c r="C857" s="2" t="s">
        <v>979</v>
      </c>
      <c r="D857" s="2" t="s">
        <v>979</v>
      </c>
      <c r="E857" s="2" t="s">
        <v>979</v>
      </c>
      <c r="F857" s="1" t="s">
        <v>979</v>
      </c>
      <c r="G857" s="1" t="s">
        <v>979</v>
      </c>
      <c r="H857" s="1" t="s">
        <v>979</v>
      </c>
      <c r="I857" s="1" t="s">
        <v>979</v>
      </c>
      <c r="J857" s="16" t="s">
        <v>979</v>
      </c>
      <c r="K857" s="16" t="s">
        <v>979</v>
      </c>
      <c r="L857" s="16" t="s">
        <v>979</v>
      </c>
      <c r="M857" s="16" t="e">
        <v>#VALUE!</v>
      </c>
      <c r="N857" s="16" t="e">
        <v>#VALUE!</v>
      </c>
      <c r="O857" s="1" t="s">
        <v>978</v>
      </c>
      <c r="P857" s="3" t="s">
        <v>978</v>
      </c>
      <c r="Q857" s="3" t="s">
        <v>979</v>
      </c>
      <c r="R857" s="11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</row>
    <row r="858" spans="2:66" x14ac:dyDescent="0.25">
      <c r="B858"/>
      <c r="C858" s="2" t="s">
        <v>979</v>
      </c>
      <c r="D858" s="2" t="s">
        <v>979</v>
      </c>
      <c r="E858" s="2" t="s">
        <v>979</v>
      </c>
      <c r="F858" s="1" t="s">
        <v>979</v>
      </c>
      <c r="G858" s="1" t="s">
        <v>979</v>
      </c>
      <c r="H858" s="1" t="s">
        <v>979</v>
      </c>
      <c r="I858" s="1" t="s">
        <v>979</v>
      </c>
      <c r="J858" s="16" t="s">
        <v>979</v>
      </c>
      <c r="K858" s="16" t="s">
        <v>979</v>
      </c>
      <c r="L858" s="16" t="s">
        <v>979</v>
      </c>
      <c r="M858" s="16" t="e">
        <v>#VALUE!</v>
      </c>
      <c r="N858" s="16" t="e">
        <v>#VALUE!</v>
      </c>
      <c r="O858" s="1" t="s">
        <v>978</v>
      </c>
      <c r="P858" s="3" t="s">
        <v>978</v>
      </c>
      <c r="Q858" s="3" t="s">
        <v>979</v>
      </c>
      <c r="R858" s="11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</row>
    <row r="859" spans="2:66" x14ac:dyDescent="0.25">
      <c r="B859"/>
      <c r="C859" s="2" t="s">
        <v>979</v>
      </c>
      <c r="D859" s="2" t="s">
        <v>979</v>
      </c>
      <c r="E859" s="2" t="s">
        <v>979</v>
      </c>
      <c r="F859" s="1" t="s">
        <v>979</v>
      </c>
      <c r="G859" s="1" t="s">
        <v>979</v>
      </c>
      <c r="H859" s="1" t="s">
        <v>979</v>
      </c>
      <c r="I859" s="1" t="s">
        <v>979</v>
      </c>
      <c r="J859" s="16" t="s">
        <v>979</v>
      </c>
      <c r="K859" s="16" t="s">
        <v>979</v>
      </c>
      <c r="L859" s="16" t="s">
        <v>979</v>
      </c>
      <c r="M859" s="16" t="e">
        <v>#VALUE!</v>
      </c>
      <c r="N859" s="16" t="e">
        <v>#VALUE!</v>
      </c>
      <c r="O859" s="1" t="s">
        <v>978</v>
      </c>
      <c r="P859" s="3" t="s">
        <v>978</v>
      </c>
      <c r="Q859" s="3" t="s">
        <v>979</v>
      </c>
      <c r="R859" s="11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</row>
    <row r="860" spans="2:66" x14ac:dyDescent="0.25">
      <c r="B860"/>
      <c r="C860" s="2" t="s">
        <v>979</v>
      </c>
      <c r="D860" s="2" t="s">
        <v>979</v>
      </c>
      <c r="E860" s="2" t="s">
        <v>979</v>
      </c>
      <c r="F860" s="1" t="s">
        <v>979</v>
      </c>
      <c r="G860" s="1" t="s">
        <v>979</v>
      </c>
      <c r="H860" s="1" t="s">
        <v>979</v>
      </c>
      <c r="I860" s="1" t="s">
        <v>979</v>
      </c>
      <c r="J860" s="16" t="s">
        <v>979</v>
      </c>
      <c r="K860" s="16" t="s">
        <v>979</v>
      </c>
      <c r="L860" s="16" t="s">
        <v>979</v>
      </c>
      <c r="M860" s="16" t="e">
        <v>#VALUE!</v>
      </c>
      <c r="N860" s="16" t="e">
        <v>#VALUE!</v>
      </c>
      <c r="O860" s="1" t="s">
        <v>978</v>
      </c>
      <c r="P860" s="3" t="s">
        <v>978</v>
      </c>
      <c r="Q860" s="3" t="s">
        <v>979</v>
      </c>
      <c r="R860" s="11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</row>
    <row r="861" spans="2:66" x14ac:dyDescent="0.25">
      <c r="B861"/>
      <c r="C861" s="2" t="s">
        <v>979</v>
      </c>
      <c r="D861" s="2" t="s">
        <v>979</v>
      </c>
      <c r="E861" s="2" t="s">
        <v>979</v>
      </c>
      <c r="F861" s="1" t="s">
        <v>979</v>
      </c>
      <c r="G861" s="1" t="s">
        <v>979</v>
      </c>
      <c r="H861" s="1" t="s">
        <v>979</v>
      </c>
      <c r="I861" s="1" t="s">
        <v>979</v>
      </c>
      <c r="J861" s="16" t="s">
        <v>979</v>
      </c>
      <c r="K861" s="16" t="s">
        <v>979</v>
      </c>
      <c r="L861" s="16" t="s">
        <v>979</v>
      </c>
      <c r="M861" s="16" t="e">
        <v>#VALUE!</v>
      </c>
      <c r="N861" s="16" t="e">
        <v>#VALUE!</v>
      </c>
      <c r="O861" s="1" t="s">
        <v>978</v>
      </c>
      <c r="P861" s="3" t="s">
        <v>978</v>
      </c>
      <c r="Q861" s="3" t="s">
        <v>979</v>
      </c>
      <c r="R861" s="11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</row>
    <row r="862" spans="2:66" x14ac:dyDescent="0.25">
      <c r="B862"/>
      <c r="C862" s="2" t="s">
        <v>979</v>
      </c>
      <c r="D862" s="2" t="s">
        <v>979</v>
      </c>
      <c r="E862" s="2" t="s">
        <v>979</v>
      </c>
      <c r="F862" s="1" t="s">
        <v>979</v>
      </c>
      <c r="G862" s="1" t="s">
        <v>979</v>
      </c>
      <c r="H862" s="1" t="s">
        <v>979</v>
      </c>
      <c r="I862" s="1" t="s">
        <v>979</v>
      </c>
      <c r="J862" s="16" t="s">
        <v>979</v>
      </c>
      <c r="K862" s="16" t="s">
        <v>979</v>
      </c>
      <c r="L862" s="16" t="s">
        <v>979</v>
      </c>
      <c r="M862" s="16" t="e">
        <v>#VALUE!</v>
      </c>
      <c r="N862" s="16" t="e">
        <v>#VALUE!</v>
      </c>
      <c r="O862" s="1" t="s">
        <v>978</v>
      </c>
      <c r="P862" s="3" t="s">
        <v>978</v>
      </c>
      <c r="Q862" s="3" t="s">
        <v>979</v>
      </c>
      <c r="R862" s="11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</row>
    <row r="863" spans="2:66" x14ac:dyDescent="0.25">
      <c r="B863"/>
      <c r="C863" s="2" t="s">
        <v>979</v>
      </c>
      <c r="D863" s="2" t="s">
        <v>979</v>
      </c>
      <c r="E863" s="2" t="s">
        <v>979</v>
      </c>
      <c r="F863" s="1" t="s">
        <v>979</v>
      </c>
      <c r="G863" s="1" t="s">
        <v>979</v>
      </c>
      <c r="H863" s="1" t="s">
        <v>979</v>
      </c>
      <c r="I863" s="1" t="s">
        <v>979</v>
      </c>
      <c r="J863" s="16" t="s">
        <v>979</v>
      </c>
      <c r="K863" s="16" t="s">
        <v>979</v>
      </c>
      <c r="L863" s="16" t="s">
        <v>979</v>
      </c>
      <c r="M863" s="16" t="e">
        <v>#VALUE!</v>
      </c>
      <c r="N863" s="16" t="e">
        <v>#VALUE!</v>
      </c>
      <c r="O863" s="1" t="s">
        <v>978</v>
      </c>
      <c r="P863" s="3" t="s">
        <v>978</v>
      </c>
      <c r="Q863" s="3" t="s">
        <v>979</v>
      </c>
      <c r="R863" s="11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</row>
    <row r="864" spans="2:66" x14ac:dyDescent="0.25">
      <c r="B864"/>
      <c r="C864" s="2" t="s">
        <v>979</v>
      </c>
      <c r="D864" s="2" t="s">
        <v>979</v>
      </c>
      <c r="E864" s="2" t="s">
        <v>979</v>
      </c>
      <c r="F864" s="1" t="s">
        <v>979</v>
      </c>
      <c r="G864" s="1" t="s">
        <v>979</v>
      </c>
      <c r="H864" s="1" t="s">
        <v>979</v>
      </c>
      <c r="I864" s="1" t="s">
        <v>979</v>
      </c>
      <c r="J864" s="16" t="s">
        <v>979</v>
      </c>
      <c r="K864" s="16" t="s">
        <v>979</v>
      </c>
      <c r="L864" s="16" t="s">
        <v>979</v>
      </c>
      <c r="M864" s="16" t="e">
        <v>#VALUE!</v>
      </c>
      <c r="N864" s="16" t="e">
        <v>#VALUE!</v>
      </c>
      <c r="O864" s="1" t="s">
        <v>978</v>
      </c>
      <c r="P864" s="3" t="s">
        <v>978</v>
      </c>
      <c r="Q864" s="3" t="s">
        <v>979</v>
      </c>
      <c r="R864" s="11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</row>
    <row r="865" spans="2:66" x14ac:dyDescent="0.25">
      <c r="B865"/>
      <c r="C865" s="2" t="s">
        <v>979</v>
      </c>
      <c r="D865" s="2" t="s">
        <v>979</v>
      </c>
      <c r="E865" s="2" t="s">
        <v>979</v>
      </c>
      <c r="F865" s="1" t="s">
        <v>979</v>
      </c>
      <c r="G865" s="1" t="s">
        <v>979</v>
      </c>
      <c r="H865" s="1" t="s">
        <v>979</v>
      </c>
      <c r="I865" s="1" t="s">
        <v>979</v>
      </c>
      <c r="J865" s="16" t="s">
        <v>979</v>
      </c>
      <c r="K865" s="16" t="s">
        <v>979</v>
      </c>
      <c r="L865" s="16" t="s">
        <v>979</v>
      </c>
      <c r="M865" s="16" t="e">
        <v>#VALUE!</v>
      </c>
      <c r="N865" s="16" t="e">
        <v>#VALUE!</v>
      </c>
      <c r="O865" s="1" t="s">
        <v>978</v>
      </c>
      <c r="P865" s="3" t="s">
        <v>978</v>
      </c>
      <c r="Q865" s="3" t="s">
        <v>979</v>
      </c>
      <c r="R865" s="11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</row>
    <row r="866" spans="2:66" x14ac:dyDescent="0.25">
      <c r="B866"/>
      <c r="C866" s="2" t="s">
        <v>979</v>
      </c>
      <c r="D866" s="2" t="s">
        <v>979</v>
      </c>
      <c r="E866" s="2" t="s">
        <v>979</v>
      </c>
      <c r="F866" s="1" t="s">
        <v>979</v>
      </c>
      <c r="G866" s="1" t="s">
        <v>979</v>
      </c>
      <c r="H866" s="1" t="s">
        <v>979</v>
      </c>
      <c r="I866" s="1" t="s">
        <v>979</v>
      </c>
      <c r="J866" s="16" t="s">
        <v>979</v>
      </c>
      <c r="K866" s="16" t="s">
        <v>979</v>
      </c>
      <c r="L866" s="16" t="s">
        <v>979</v>
      </c>
      <c r="M866" s="16" t="e">
        <v>#VALUE!</v>
      </c>
      <c r="N866" s="16" t="e">
        <v>#VALUE!</v>
      </c>
      <c r="O866" s="1" t="s">
        <v>978</v>
      </c>
      <c r="P866" s="3" t="s">
        <v>978</v>
      </c>
      <c r="Q866" s="3" t="s">
        <v>979</v>
      </c>
      <c r="R866" s="11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</row>
    <row r="867" spans="2:66" x14ac:dyDescent="0.25">
      <c r="B867"/>
      <c r="C867" s="2" t="s">
        <v>979</v>
      </c>
      <c r="D867" s="2" t="s">
        <v>979</v>
      </c>
      <c r="E867" s="2" t="s">
        <v>979</v>
      </c>
      <c r="F867" s="1" t="s">
        <v>979</v>
      </c>
      <c r="G867" s="1" t="s">
        <v>979</v>
      </c>
      <c r="H867" s="1" t="s">
        <v>979</v>
      </c>
      <c r="I867" s="1" t="s">
        <v>979</v>
      </c>
      <c r="J867" s="16" t="s">
        <v>979</v>
      </c>
      <c r="K867" s="16" t="s">
        <v>979</v>
      </c>
      <c r="L867" s="16" t="s">
        <v>979</v>
      </c>
      <c r="M867" s="16" t="e">
        <v>#VALUE!</v>
      </c>
      <c r="N867" s="16" t="e">
        <v>#VALUE!</v>
      </c>
      <c r="O867" s="1" t="s">
        <v>978</v>
      </c>
      <c r="P867" s="3" t="s">
        <v>978</v>
      </c>
      <c r="Q867" s="3" t="s">
        <v>979</v>
      </c>
      <c r="R867" s="11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</row>
    <row r="868" spans="2:66" x14ac:dyDescent="0.25">
      <c r="B868"/>
      <c r="C868" s="2" t="s">
        <v>979</v>
      </c>
      <c r="D868" s="2" t="s">
        <v>979</v>
      </c>
      <c r="E868" s="2" t="s">
        <v>979</v>
      </c>
      <c r="F868" s="1" t="s">
        <v>979</v>
      </c>
      <c r="G868" s="1" t="s">
        <v>979</v>
      </c>
      <c r="H868" s="1" t="s">
        <v>979</v>
      </c>
      <c r="I868" s="1" t="s">
        <v>979</v>
      </c>
      <c r="J868" s="16" t="s">
        <v>979</v>
      </c>
      <c r="K868" s="16" t="s">
        <v>979</v>
      </c>
      <c r="L868" s="16" t="s">
        <v>979</v>
      </c>
      <c r="M868" s="16" t="e">
        <v>#VALUE!</v>
      </c>
      <c r="N868" s="16" t="e">
        <v>#VALUE!</v>
      </c>
      <c r="O868" s="1" t="s">
        <v>978</v>
      </c>
      <c r="P868" s="3" t="s">
        <v>978</v>
      </c>
      <c r="Q868" s="3" t="s">
        <v>979</v>
      </c>
      <c r="R868" s="11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</row>
    <row r="869" spans="2:66" x14ac:dyDescent="0.25">
      <c r="B869"/>
      <c r="C869" s="2" t="s">
        <v>979</v>
      </c>
      <c r="D869" s="2" t="s">
        <v>979</v>
      </c>
      <c r="E869" s="2" t="s">
        <v>979</v>
      </c>
      <c r="F869" s="1" t="s">
        <v>979</v>
      </c>
      <c r="G869" s="1" t="s">
        <v>979</v>
      </c>
      <c r="H869" s="1" t="s">
        <v>979</v>
      </c>
      <c r="I869" s="1" t="s">
        <v>979</v>
      </c>
      <c r="J869" s="16" t="s">
        <v>979</v>
      </c>
      <c r="K869" s="16" t="s">
        <v>979</v>
      </c>
      <c r="L869" s="16" t="s">
        <v>979</v>
      </c>
      <c r="M869" s="16" t="e">
        <v>#VALUE!</v>
      </c>
      <c r="N869" s="16" t="e">
        <v>#VALUE!</v>
      </c>
      <c r="O869" s="1" t="s">
        <v>978</v>
      </c>
      <c r="P869" s="3" t="s">
        <v>978</v>
      </c>
      <c r="Q869" s="3" t="s">
        <v>979</v>
      </c>
      <c r="R869" s="11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</row>
    <row r="870" spans="2:66" x14ac:dyDescent="0.25">
      <c r="B870"/>
      <c r="C870" s="2" t="s">
        <v>979</v>
      </c>
      <c r="D870" s="2" t="s">
        <v>979</v>
      </c>
      <c r="E870" s="2" t="s">
        <v>979</v>
      </c>
      <c r="F870" s="1" t="s">
        <v>979</v>
      </c>
      <c r="G870" s="1" t="s">
        <v>979</v>
      </c>
      <c r="H870" s="1" t="s">
        <v>979</v>
      </c>
      <c r="I870" s="1" t="s">
        <v>979</v>
      </c>
      <c r="J870" s="16" t="s">
        <v>979</v>
      </c>
      <c r="K870" s="16" t="s">
        <v>979</v>
      </c>
      <c r="L870" s="16" t="s">
        <v>979</v>
      </c>
      <c r="M870" s="16" t="e">
        <v>#VALUE!</v>
      </c>
      <c r="N870" s="16" t="e">
        <v>#VALUE!</v>
      </c>
      <c r="O870" s="1" t="s">
        <v>978</v>
      </c>
      <c r="P870" s="3" t="s">
        <v>978</v>
      </c>
      <c r="Q870" s="3" t="s">
        <v>979</v>
      </c>
      <c r="R870" s="11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</row>
    <row r="871" spans="2:66" x14ac:dyDescent="0.25">
      <c r="B871"/>
      <c r="C871" s="2" t="s">
        <v>979</v>
      </c>
      <c r="D871" s="2" t="s">
        <v>979</v>
      </c>
      <c r="E871" s="2" t="s">
        <v>979</v>
      </c>
      <c r="F871" s="1" t="s">
        <v>979</v>
      </c>
      <c r="G871" s="1" t="s">
        <v>979</v>
      </c>
      <c r="H871" s="1" t="s">
        <v>979</v>
      </c>
      <c r="I871" s="1" t="s">
        <v>979</v>
      </c>
      <c r="J871" s="16" t="s">
        <v>979</v>
      </c>
      <c r="K871" s="16" t="s">
        <v>979</v>
      </c>
      <c r="L871" s="16" t="s">
        <v>979</v>
      </c>
      <c r="M871" s="16" t="e">
        <v>#VALUE!</v>
      </c>
      <c r="N871" s="16" t="e">
        <v>#VALUE!</v>
      </c>
      <c r="O871" s="1" t="s">
        <v>978</v>
      </c>
      <c r="P871" s="3" t="s">
        <v>978</v>
      </c>
      <c r="Q871" s="3" t="s">
        <v>979</v>
      </c>
      <c r="R871" s="11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</row>
    <row r="872" spans="2:66" x14ac:dyDescent="0.25">
      <c r="B872"/>
      <c r="C872" s="2" t="s">
        <v>979</v>
      </c>
      <c r="D872" s="2" t="s">
        <v>979</v>
      </c>
      <c r="E872" s="2" t="s">
        <v>979</v>
      </c>
      <c r="F872" s="1" t="s">
        <v>979</v>
      </c>
      <c r="G872" s="1" t="s">
        <v>979</v>
      </c>
      <c r="H872" s="1" t="s">
        <v>979</v>
      </c>
      <c r="I872" s="1" t="s">
        <v>979</v>
      </c>
      <c r="J872" s="16" t="s">
        <v>979</v>
      </c>
      <c r="K872" s="16" t="s">
        <v>979</v>
      </c>
      <c r="L872" s="16" t="s">
        <v>979</v>
      </c>
      <c r="M872" s="16" t="e">
        <v>#VALUE!</v>
      </c>
      <c r="N872" s="16" t="e">
        <v>#VALUE!</v>
      </c>
      <c r="O872" s="1" t="s">
        <v>978</v>
      </c>
      <c r="P872" s="3" t="s">
        <v>978</v>
      </c>
      <c r="Q872" s="3" t="s">
        <v>979</v>
      </c>
      <c r="R872" s="11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</row>
    <row r="873" spans="2:66" x14ac:dyDescent="0.25">
      <c r="B873"/>
      <c r="C873" s="2" t="s">
        <v>979</v>
      </c>
      <c r="D873" s="2" t="s">
        <v>979</v>
      </c>
      <c r="E873" s="2" t="s">
        <v>979</v>
      </c>
      <c r="F873" s="1" t="s">
        <v>979</v>
      </c>
      <c r="G873" s="1" t="s">
        <v>979</v>
      </c>
      <c r="H873" s="1" t="s">
        <v>979</v>
      </c>
      <c r="I873" s="1" t="s">
        <v>979</v>
      </c>
      <c r="J873" s="16" t="s">
        <v>979</v>
      </c>
      <c r="K873" s="16" t="s">
        <v>979</v>
      </c>
      <c r="L873" s="16" t="s">
        <v>979</v>
      </c>
      <c r="M873" s="16" t="e">
        <v>#VALUE!</v>
      </c>
      <c r="N873" s="16" t="e">
        <v>#VALUE!</v>
      </c>
      <c r="O873" s="1" t="s">
        <v>978</v>
      </c>
      <c r="P873" s="3" t="s">
        <v>978</v>
      </c>
      <c r="Q873" s="3" t="s">
        <v>979</v>
      </c>
      <c r="R873" s="11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</row>
    <row r="874" spans="2:66" x14ac:dyDescent="0.25">
      <c r="B874"/>
      <c r="C874" s="2" t="s">
        <v>979</v>
      </c>
      <c r="D874" s="2" t="s">
        <v>979</v>
      </c>
      <c r="E874" s="2" t="s">
        <v>979</v>
      </c>
      <c r="F874" s="1" t="s">
        <v>979</v>
      </c>
      <c r="G874" s="1" t="s">
        <v>979</v>
      </c>
      <c r="H874" s="1" t="s">
        <v>979</v>
      </c>
      <c r="I874" s="1" t="s">
        <v>979</v>
      </c>
      <c r="J874" s="16" t="s">
        <v>979</v>
      </c>
      <c r="K874" s="16" t="s">
        <v>979</v>
      </c>
      <c r="L874" s="16" t="s">
        <v>979</v>
      </c>
      <c r="M874" s="16" t="e">
        <v>#VALUE!</v>
      </c>
      <c r="N874" s="16" t="e">
        <v>#VALUE!</v>
      </c>
      <c r="O874" s="1" t="s">
        <v>978</v>
      </c>
      <c r="P874" s="3" t="s">
        <v>978</v>
      </c>
      <c r="Q874" s="3" t="s">
        <v>979</v>
      </c>
      <c r="R874" s="11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</row>
    <row r="875" spans="2:66" x14ac:dyDescent="0.25">
      <c r="B875"/>
      <c r="C875" s="2" t="s">
        <v>979</v>
      </c>
      <c r="D875" s="2" t="s">
        <v>979</v>
      </c>
      <c r="E875" s="2" t="s">
        <v>979</v>
      </c>
      <c r="F875" s="1" t="s">
        <v>979</v>
      </c>
      <c r="G875" s="1" t="s">
        <v>979</v>
      </c>
      <c r="H875" s="1" t="s">
        <v>979</v>
      </c>
      <c r="I875" s="1" t="s">
        <v>979</v>
      </c>
      <c r="J875" s="16" t="s">
        <v>979</v>
      </c>
      <c r="K875" s="16" t="s">
        <v>979</v>
      </c>
      <c r="L875" s="16" t="s">
        <v>979</v>
      </c>
      <c r="M875" s="16" t="e">
        <v>#VALUE!</v>
      </c>
      <c r="N875" s="16" t="e">
        <v>#VALUE!</v>
      </c>
      <c r="O875" s="1" t="s">
        <v>978</v>
      </c>
      <c r="P875" s="3" t="s">
        <v>978</v>
      </c>
      <c r="Q875" s="3" t="s">
        <v>979</v>
      </c>
      <c r="R875" s="11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</row>
    <row r="876" spans="2:66" x14ac:dyDescent="0.25">
      <c r="B876"/>
      <c r="C876" s="2" t="s">
        <v>979</v>
      </c>
      <c r="D876" s="2" t="s">
        <v>979</v>
      </c>
      <c r="E876" s="2" t="s">
        <v>979</v>
      </c>
      <c r="F876" s="1" t="s">
        <v>979</v>
      </c>
      <c r="G876" s="1" t="s">
        <v>979</v>
      </c>
      <c r="H876" s="1" t="s">
        <v>979</v>
      </c>
      <c r="I876" s="1" t="s">
        <v>979</v>
      </c>
      <c r="J876" s="16" t="s">
        <v>979</v>
      </c>
      <c r="K876" s="16" t="s">
        <v>979</v>
      </c>
      <c r="L876" s="16" t="s">
        <v>979</v>
      </c>
      <c r="M876" s="16" t="e">
        <v>#VALUE!</v>
      </c>
      <c r="N876" s="16" t="e">
        <v>#VALUE!</v>
      </c>
      <c r="O876" s="1" t="s">
        <v>978</v>
      </c>
      <c r="P876" s="3" t="s">
        <v>978</v>
      </c>
      <c r="Q876" s="3" t="s">
        <v>979</v>
      </c>
      <c r="R876" s="11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</row>
    <row r="877" spans="2:66" x14ac:dyDescent="0.25">
      <c r="B877"/>
      <c r="C877" s="2" t="s">
        <v>979</v>
      </c>
      <c r="D877" s="2" t="s">
        <v>979</v>
      </c>
      <c r="E877" s="2" t="s">
        <v>979</v>
      </c>
      <c r="F877" s="1" t="s">
        <v>979</v>
      </c>
      <c r="G877" s="1" t="s">
        <v>979</v>
      </c>
      <c r="H877" s="1" t="s">
        <v>979</v>
      </c>
      <c r="I877" s="1" t="s">
        <v>979</v>
      </c>
      <c r="J877" s="16" t="s">
        <v>979</v>
      </c>
      <c r="K877" s="16" t="s">
        <v>979</v>
      </c>
      <c r="L877" s="16" t="s">
        <v>979</v>
      </c>
      <c r="M877" s="16" t="e">
        <v>#VALUE!</v>
      </c>
      <c r="N877" s="16" t="e">
        <v>#VALUE!</v>
      </c>
      <c r="O877" s="1" t="s">
        <v>978</v>
      </c>
      <c r="P877" s="3" t="s">
        <v>978</v>
      </c>
      <c r="Q877" s="3" t="s">
        <v>979</v>
      </c>
      <c r="R877" s="11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</row>
    <row r="878" spans="2:66" x14ac:dyDescent="0.25">
      <c r="B878"/>
      <c r="C878" s="2" t="s">
        <v>979</v>
      </c>
      <c r="D878" s="2" t="s">
        <v>979</v>
      </c>
      <c r="E878" s="2" t="s">
        <v>979</v>
      </c>
      <c r="F878" s="1" t="s">
        <v>979</v>
      </c>
      <c r="G878" s="1" t="s">
        <v>979</v>
      </c>
      <c r="H878" s="1" t="s">
        <v>979</v>
      </c>
      <c r="I878" s="1" t="s">
        <v>979</v>
      </c>
      <c r="J878" s="16" t="s">
        <v>979</v>
      </c>
      <c r="K878" s="16" t="s">
        <v>979</v>
      </c>
      <c r="L878" s="16" t="s">
        <v>979</v>
      </c>
      <c r="M878" s="16" t="e">
        <v>#VALUE!</v>
      </c>
      <c r="N878" s="16" t="e">
        <v>#VALUE!</v>
      </c>
      <c r="O878" s="1" t="s">
        <v>978</v>
      </c>
      <c r="P878" s="3" t="s">
        <v>978</v>
      </c>
      <c r="Q878" s="3" t="s">
        <v>979</v>
      </c>
      <c r="R878" s="11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</row>
    <row r="879" spans="2:66" x14ac:dyDescent="0.25">
      <c r="B879"/>
      <c r="C879" s="2" t="s">
        <v>979</v>
      </c>
      <c r="D879" s="2" t="s">
        <v>979</v>
      </c>
      <c r="E879" s="2" t="s">
        <v>979</v>
      </c>
      <c r="F879" s="1" t="s">
        <v>979</v>
      </c>
      <c r="G879" s="1" t="s">
        <v>979</v>
      </c>
      <c r="H879" s="1" t="s">
        <v>979</v>
      </c>
      <c r="I879" s="1" t="s">
        <v>979</v>
      </c>
      <c r="J879" s="16" t="s">
        <v>979</v>
      </c>
      <c r="K879" s="16" t="s">
        <v>979</v>
      </c>
      <c r="L879" s="16" t="s">
        <v>979</v>
      </c>
      <c r="M879" s="16" t="e">
        <v>#VALUE!</v>
      </c>
      <c r="N879" s="16" t="e">
        <v>#VALUE!</v>
      </c>
      <c r="O879" s="1" t="s">
        <v>978</v>
      </c>
      <c r="P879" s="3" t="s">
        <v>978</v>
      </c>
      <c r="Q879" s="3" t="s">
        <v>979</v>
      </c>
      <c r="R879" s="11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</row>
    <row r="880" spans="2:66" x14ac:dyDescent="0.25">
      <c r="B880"/>
      <c r="C880" s="2" t="s">
        <v>979</v>
      </c>
      <c r="D880" s="2" t="s">
        <v>979</v>
      </c>
      <c r="E880" s="2" t="s">
        <v>979</v>
      </c>
      <c r="F880" s="1" t="s">
        <v>979</v>
      </c>
      <c r="G880" s="1" t="s">
        <v>979</v>
      </c>
      <c r="H880" s="1" t="s">
        <v>979</v>
      </c>
      <c r="I880" s="1" t="s">
        <v>979</v>
      </c>
      <c r="J880" s="16" t="s">
        <v>979</v>
      </c>
      <c r="K880" s="16" t="s">
        <v>979</v>
      </c>
      <c r="L880" s="16" t="s">
        <v>979</v>
      </c>
      <c r="M880" s="16" t="e">
        <v>#VALUE!</v>
      </c>
      <c r="N880" s="16" t="e">
        <v>#VALUE!</v>
      </c>
      <c r="O880" s="1" t="s">
        <v>978</v>
      </c>
      <c r="P880" s="3" t="s">
        <v>978</v>
      </c>
      <c r="Q880" s="3" t="s">
        <v>979</v>
      </c>
      <c r="R880" s="11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</row>
    <row r="881" spans="2:66" x14ac:dyDescent="0.25">
      <c r="B881"/>
      <c r="C881" s="2" t="s">
        <v>979</v>
      </c>
      <c r="D881" s="2" t="s">
        <v>979</v>
      </c>
      <c r="E881" s="2" t="s">
        <v>979</v>
      </c>
      <c r="F881" s="1" t="s">
        <v>979</v>
      </c>
      <c r="G881" s="1" t="s">
        <v>979</v>
      </c>
      <c r="H881" s="1" t="s">
        <v>979</v>
      </c>
      <c r="I881" s="1" t="s">
        <v>979</v>
      </c>
      <c r="J881" s="16" t="s">
        <v>979</v>
      </c>
      <c r="K881" s="16" t="s">
        <v>979</v>
      </c>
      <c r="L881" s="16" t="s">
        <v>979</v>
      </c>
      <c r="M881" s="16" t="e">
        <v>#VALUE!</v>
      </c>
      <c r="N881" s="16" t="e">
        <v>#VALUE!</v>
      </c>
      <c r="O881" s="1" t="s">
        <v>978</v>
      </c>
      <c r="P881" s="3" t="s">
        <v>978</v>
      </c>
      <c r="Q881" s="3" t="s">
        <v>979</v>
      </c>
      <c r="R881" s="11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</row>
    <row r="882" spans="2:66" x14ac:dyDescent="0.25">
      <c r="B882"/>
      <c r="C882" s="2" t="s">
        <v>979</v>
      </c>
      <c r="D882" s="2" t="s">
        <v>979</v>
      </c>
      <c r="E882" s="2" t="s">
        <v>979</v>
      </c>
      <c r="F882" s="1" t="s">
        <v>979</v>
      </c>
      <c r="G882" s="1" t="s">
        <v>979</v>
      </c>
      <c r="H882" s="1" t="s">
        <v>979</v>
      </c>
      <c r="I882" s="1" t="s">
        <v>979</v>
      </c>
      <c r="J882" s="16" t="s">
        <v>979</v>
      </c>
      <c r="K882" s="16" t="s">
        <v>979</v>
      </c>
      <c r="L882" s="16" t="s">
        <v>979</v>
      </c>
      <c r="M882" s="16" t="e">
        <v>#VALUE!</v>
      </c>
      <c r="N882" s="16" t="e">
        <v>#VALUE!</v>
      </c>
      <c r="O882" s="1" t="s">
        <v>978</v>
      </c>
      <c r="P882" s="3" t="s">
        <v>978</v>
      </c>
      <c r="Q882" s="3" t="s">
        <v>979</v>
      </c>
      <c r="R882" s="11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</row>
    <row r="883" spans="2:66" x14ac:dyDescent="0.25">
      <c r="B883"/>
      <c r="C883" s="2" t="s">
        <v>979</v>
      </c>
      <c r="D883" s="2" t="s">
        <v>979</v>
      </c>
      <c r="E883" s="2" t="s">
        <v>979</v>
      </c>
      <c r="F883" s="1" t="s">
        <v>979</v>
      </c>
      <c r="G883" s="1" t="s">
        <v>979</v>
      </c>
      <c r="H883" s="1" t="s">
        <v>979</v>
      </c>
      <c r="I883" s="1" t="s">
        <v>979</v>
      </c>
      <c r="J883" s="16" t="s">
        <v>979</v>
      </c>
      <c r="K883" s="16" t="s">
        <v>979</v>
      </c>
      <c r="L883" s="16" t="s">
        <v>979</v>
      </c>
      <c r="M883" s="16" t="e">
        <v>#VALUE!</v>
      </c>
      <c r="N883" s="16" t="e">
        <v>#VALUE!</v>
      </c>
      <c r="O883" s="1" t="s">
        <v>978</v>
      </c>
      <c r="P883" s="3" t="s">
        <v>978</v>
      </c>
      <c r="Q883" s="3" t="s">
        <v>979</v>
      </c>
      <c r="R883" s="11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</row>
    <row r="884" spans="2:66" x14ac:dyDescent="0.25">
      <c r="B884"/>
      <c r="C884" s="2" t="s">
        <v>979</v>
      </c>
      <c r="D884" s="2" t="s">
        <v>979</v>
      </c>
      <c r="E884" s="2" t="s">
        <v>979</v>
      </c>
      <c r="F884" s="1" t="s">
        <v>979</v>
      </c>
      <c r="G884" s="1" t="s">
        <v>979</v>
      </c>
      <c r="H884" s="1" t="s">
        <v>979</v>
      </c>
      <c r="I884" s="1" t="s">
        <v>979</v>
      </c>
      <c r="J884" s="16" t="s">
        <v>979</v>
      </c>
      <c r="K884" s="16" t="s">
        <v>979</v>
      </c>
      <c r="L884" s="16" t="s">
        <v>979</v>
      </c>
      <c r="M884" s="16" t="e">
        <v>#VALUE!</v>
      </c>
      <c r="N884" s="16" t="e">
        <v>#VALUE!</v>
      </c>
      <c r="O884" s="1" t="s">
        <v>978</v>
      </c>
      <c r="P884" s="3" t="s">
        <v>978</v>
      </c>
      <c r="Q884" s="3" t="s">
        <v>979</v>
      </c>
      <c r="R884" s="11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</row>
    <row r="885" spans="2:66" x14ac:dyDescent="0.25">
      <c r="B885"/>
      <c r="C885" s="2" t="s">
        <v>979</v>
      </c>
      <c r="D885" s="2" t="s">
        <v>979</v>
      </c>
      <c r="E885" s="2" t="s">
        <v>979</v>
      </c>
      <c r="F885" s="1" t="s">
        <v>979</v>
      </c>
      <c r="G885" s="1" t="s">
        <v>979</v>
      </c>
      <c r="H885" s="1" t="s">
        <v>979</v>
      </c>
      <c r="I885" s="1" t="s">
        <v>979</v>
      </c>
      <c r="J885" s="16" t="s">
        <v>979</v>
      </c>
      <c r="K885" s="16" t="s">
        <v>979</v>
      </c>
      <c r="L885" s="16" t="s">
        <v>979</v>
      </c>
      <c r="M885" s="16" t="e">
        <v>#VALUE!</v>
      </c>
      <c r="N885" s="16" t="e">
        <v>#VALUE!</v>
      </c>
      <c r="O885" s="1" t="s">
        <v>978</v>
      </c>
      <c r="P885" s="3" t="s">
        <v>978</v>
      </c>
      <c r="Q885" s="3" t="s">
        <v>979</v>
      </c>
      <c r="R885" s="11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</row>
    <row r="886" spans="2:66" x14ac:dyDescent="0.25">
      <c r="B886"/>
      <c r="C886" s="2" t="s">
        <v>979</v>
      </c>
      <c r="D886" s="2" t="s">
        <v>979</v>
      </c>
      <c r="E886" s="2" t="s">
        <v>979</v>
      </c>
      <c r="F886" s="1" t="s">
        <v>979</v>
      </c>
      <c r="G886" s="1" t="s">
        <v>979</v>
      </c>
      <c r="H886" s="1" t="s">
        <v>979</v>
      </c>
      <c r="I886" s="1" t="s">
        <v>979</v>
      </c>
      <c r="J886" s="16" t="s">
        <v>979</v>
      </c>
      <c r="K886" s="16" t="s">
        <v>979</v>
      </c>
      <c r="L886" s="16" t="s">
        <v>979</v>
      </c>
      <c r="M886" s="16" t="e">
        <v>#VALUE!</v>
      </c>
      <c r="N886" s="16" t="e">
        <v>#VALUE!</v>
      </c>
      <c r="O886" s="1" t="s">
        <v>978</v>
      </c>
      <c r="P886" s="3" t="s">
        <v>978</v>
      </c>
      <c r="Q886" s="3" t="s">
        <v>979</v>
      </c>
      <c r="R886" s="11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</row>
    <row r="887" spans="2:66" x14ac:dyDescent="0.25">
      <c r="B887"/>
      <c r="C887" s="2" t="s">
        <v>979</v>
      </c>
      <c r="D887" s="2" t="s">
        <v>979</v>
      </c>
      <c r="E887" s="2" t="s">
        <v>979</v>
      </c>
      <c r="F887" s="1" t="s">
        <v>979</v>
      </c>
      <c r="G887" s="1" t="s">
        <v>979</v>
      </c>
      <c r="H887" s="1" t="s">
        <v>979</v>
      </c>
      <c r="I887" s="1" t="s">
        <v>979</v>
      </c>
      <c r="J887" s="16" t="s">
        <v>979</v>
      </c>
      <c r="K887" s="16" t="s">
        <v>979</v>
      </c>
      <c r="L887" s="16" t="s">
        <v>979</v>
      </c>
      <c r="M887" s="16" t="e">
        <v>#VALUE!</v>
      </c>
      <c r="N887" s="16" t="e">
        <v>#VALUE!</v>
      </c>
      <c r="O887" s="1" t="s">
        <v>978</v>
      </c>
      <c r="P887" s="3" t="s">
        <v>978</v>
      </c>
      <c r="Q887" s="3" t="s">
        <v>979</v>
      </c>
      <c r="R887" s="11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</row>
    <row r="888" spans="2:66" x14ac:dyDescent="0.25">
      <c r="B888"/>
      <c r="C888" s="2" t="s">
        <v>979</v>
      </c>
      <c r="D888" s="2" t="s">
        <v>979</v>
      </c>
      <c r="E888" s="2" t="s">
        <v>979</v>
      </c>
      <c r="F888" s="1" t="s">
        <v>979</v>
      </c>
      <c r="G888" s="1" t="s">
        <v>979</v>
      </c>
      <c r="H888" s="1" t="s">
        <v>979</v>
      </c>
      <c r="I888" s="1" t="s">
        <v>979</v>
      </c>
      <c r="J888" s="16" t="s">
        <v>979</v>
      </c>
      <c r="K888" s="16" t="s">
        <v>979</v>
      </c>
      <c r="L888" s="16" t="s">
        <v>979</v>
      </c>
      <c r="M888" s="16" t="e">
        <v>#VALUE!</v>
      </c>
      <c r="N888" s="16" t="e">
        <v>#VALUE!</v>
      </c>
      <c r="O888" s="1" t="s">
        <v>978</v>
      </c>
      <c r="P888" s="3" t="s">
        <v>978</v>
      </c>
      <c r="Q888" s="3" t="s">
        <v>979</v>
      </c>
      <c r="R888" s="11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</row>
    <row r="889" spans="2:66" x14ac:dyDescent="0.25">
      <c r="B889"/>
      <c r="C889" s="2" t="s">
        <v>979</v>
      </c>
      <c r="D889" s="2" t="s">
        <v>979</v>
      </c>
      <c r="E889" s="2" t="s">
        <v>979</v>
      </c>
      <c r="F889" s="1" t="s">
        <v>979</v>
      </c>
      <c r="G889" s="1" t="s">
        <v>979</v>
      </c>
      <c r="H889" s="1" t="s">
        <v>979</v>
      </c>
      <c r="I889" s="1" t="s">
        <v>979</v>
      </c>
      <c r="J889" s="16" t="s">
        <v>979</v>
      </c>
      <c r="K889" s="16" t="s">
        <v>979</v>
      </c>
      <c r="L889" s="16" t="s">
        <v>979</v>
      </c>
      <c r="M889" s="16" t="e">
        <v>#VALUE!</v>
      </c>
      <c r="N889" s="16" t="e">
        <v>#VALUE!</v>
      </c>
      <c r="O889" s="1" t="s">
        <v>978</v>
      </c>
      <c r="P889" s="3" t="s">
        <v>978</v>
      </c>
      <c r="Q889" s="3" t="s">
        <v>979</v>
      </c>
      <c r="R889" s="11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</row>
    <row r="890" spans="2:66" x14ac:dyDescent="0.25">
      <c r="B890"/>
      <c r="C890" s="2" t="s">
        <v>979</v>
      </c>
      <c r="D890" s="2" t="s">
        <v>979</v>
      </c>
      <c r="E890" s="2" t="s">
        <v>979</v>
      </c>
      <c r="F890" s="1" t="s">
        <v>979</v>
      </c>
      <c r="G890" s="1" t="s">
        <v>979</v>
      </c>
      <c r="H890" s="1" t="s">
        <v>979</v>
      </c>
      <c r="I890" s="1" t="s">
        <v>979</v>
      </c>
      <c r="J890" s="16" t="s">
        <v>979</v>
      </c>
      <c r="K890" s="16" t="s">
        <v>979</v>
      </c>
      <c r="L890" s="16" t="s">
        <v>979</v>
      </c>
      <c r="M890" s="16" t="e">
        <v>#VALUE!</v>
      </c>
      <c r="N890" s="16" t="e">
        <v>#VALUE!</v>
      </c>
      <c r="O890" s="1" t="s">
        <v>978</v>
      </c>
      <c r="P890" s="3" t="s">
        <v>978</v>
      </c>
      <c r="Q890" s="3" t="s">
        <v>979</v>
      </c>
      <c r="R890" s="11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</row>
    <row r="891" spans="2:66" x14ac:dyDescent="0.25">
      <c r="B891"/>
      <c r="C891" s="2" t="s">
        <v>979</v>
      </c>
      <c r="D891" s="2" t="s">
        <v>979</v>
      </c>
      <c r="E891" s="2" t="s">
        <v>979</v>
      </c>
      <c r="F891" s="1" t="s">
        <v>979</v>
      </c>
      <c r="G891" s="1" t="s">
        <v>979</v>
      </c>
      <c r="H891" s="1" t="s">
        <v>979</v>
      </c>
      <c r="I891" s="1" t="s">
        <v>979</v>
      </c>
      <c r="J891" s="16" t="s">
        <v>979</v>
      </c>
      <c r="K891" s="16" t="s">
        <v>979</v>
      </c>
      <c r="L891" s="16" t="s">
        <v>979</v>
      </c>
      <c r="M891" s="16" t="e">
        <v>#VALUE!</v>
      </c>
      <c r="N891" s="16" t="e">
        <v>#VALUE!</v>
      </c>
      <c r="O891" s="1" t="s">
        <v>978</v>
      </c>
      <c r="P891" s="3" t="s">
        <v>978</v>
      </c>
      <c r="Q891" s="3" t="s">
        <v>979</v>
      </c>
      <c r="R891" s="11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</row>
    <row r="892" spans="2:66" x14ac:dyDescent="0.25">
      <c r="B892"/>
      <c r="C892" s="2" t="s">
        <v>979</v>
      </c>
      <c r="D892" s="2" t="s">
        <v>979</v>
      </c>
      <c r="E892" s="2" t="s">
        <v>979</v>
      </c>
      <c r="F892" s="1" t="s">
        <v>979</v>
      </c>
      <c r="G892" s="1" t="s">
        <v>979</v>
      </c>
      <c r="H892" s="1" t="s">
        <v>979</v>
      </c>
      <c r="I892" s="1" t="s">
        <v>979</v>
      </c>
      <c r="J892" s="16" t="s">
        <v>979</v>
      </c>
      <c r="K892" s="16" t="s">
        <v>979</v>
      </c>
      <c r="L892" s="16" t="s">
        <v>979</v>
      </c>
      <c r="M892" s="16" t="e">
        <v>#VALUE!</v>
      </c>
      <c r="N892" s="16" t="e">
        <v>#VALUE!</v>
      </c>
      <c r="O892" s="1" t="s">
        <v>978</v>
      </c>
      <c r="P892" s="3" t="s">
        <v>978</v>
      </c>
      <c r="Q892" s="3" t="s">
        <v>979</v>
      </c>
      <c r="R892" s="11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</row>
    <row r="893" spans="2:66" x14ac:dyDescent="0.25">
      <c r="B893"/>
      <c r="C893" s="2" t="s">
        <v>979</v>
      </c>
      <c r="D893" s="2" t="s">
        <v>979</v>
      </c>
      <c r="E893" s="2" t="s">
        <v>979</v>
      </c>
      <c r="F893" s="1" t="s">
        <v>979</v>
      </c>
      <c r="G893" s="1" t="s">
        <v>979</v>
      </c>
      <c r="H893" s="1" t="s">
        <v>979</v>
      </c>
      <c r="I893" s="1" t="s">
        <v>979</v>
      </c>
      <c r="J893" s="16" t="s">
        <v>979</v>
      </c>
      <c r="K893" s="16" t="s">
        <v>979</v>
      </c>
      <c r="L893" s="16" t="s">
        <v>979</v>
      </c>
      <c r="M893" s="16" t="e">
        <v>#VALUE!</v>
      </c>
      <c r="N893" s="16" t="e">
        <v>#VALUE!</v>
      </c>
      <c r="O893" s="1" t="s">
        <v>978</v>
      </c>
      <c r="P893" s="3" t="s">
        <v>978</v>
      </c>
      <c r="Q893" s="3" t="s">
        <v>979</v>
      </c>
      <c r="R893" s="11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</row>
    <row r="894" spans="2:66" x14ac:dyDescent="0.25">
      <c r="B894"/>
      <c r="C894" s="2" t="s">
        <v>979</v>
      </c>
      <c r="D894" s="2" t="s">
        <v>979</v>
      </c>
      <c r="E894" s="2" t="s">
        <v>979</v>
      </c>
      <c r="F894" s="1" t="s">
        <v>979</v>
      </c>
      <c r="G894" s="1" t="s">
        <v>979</v>
      </c>
      <c r="H894" s="1" t="s">
        <v>979</v>
      </c>
      <c r="I894" s="1" t="s">
        <v>979</v>
      </c>
      <c r="J894" s="16" t="s">
        <v>979</v>
      </c>
      <c r="K894" s="16" t="s">
        <v>979</v>
      </c>
      <c r="L894" s="16" t="s">
        <v>979</v>
      </c>
      <c r="M894" s="16" t="e">
        <v>#VALUE!</v>
      </c>
      <c r="N894" s="16" t="e">
        <v>#VALUE!</v>
      </c>
      <c r="O894" s="1" t="s">
        <v>978</v>
      </c>
      <c r="P894" s="3" t="s">
        <v>978</v>
      </c>
      <c r="Q894" s="3" t="s">
        <v>979</v>
      </c>
      <c r="R894" s="11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</row>
    <row r="895" spans="2:66" x14ac:dyDescent="0.25">
      <c r="B895"/>
      <c r="C895" s="2" t="s">
        <v>979</v>
      </c>
      <c r="D895" s="2" t="s">
        <v>979</v>
      </c>
      <c r="E895" s="2" t="s">
        <v>979</v>
      </c>
      <c r="F895" s="1" t="s">
        <v>979</v>
      </c>
      <c r="G895" s="1" t="s">
        <v>979</v>
      </c>
      <c r="H895" s="1" t="s">
        <v>979</v>
      </c>
      <c r="I895" s="1" t="s">
        <v>979</v>
      </c>
      <c r="J895" s="16" t="s">
        <v>979</v>
      </c>
      <c r="K895" s="16" t="s">
        <v>979</v>
      </c>
      <c r="L895" s="16" t="s">
        <v>979</v>
      </c>
      <c r="M895" s="16" t="e">
        <v>#VALUE!</v>
      </c>
      <c r="N895" s="16" t="e">
        <v>#VALUE!</v>
      </c>
      <c r="O895" s="1" t="s">
        <v>978</v>
      </c>
      <c r="P895" s="3" t="s">
        <v>978</v>
      </c>
      <c r="Q895" s="3" t="s">
        <v>979</v>
      </c>
      <c r="R895" s="11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</row>
    <row r="896" spans="2:66" x14ac:dyDescent="0.25">
      <c r="B896"/>
      <c r="C896" s="2" t="s">
        <v>979</v>
      </c>
      <c r="D896" s="2" t="s">
        <v>979</v>
      </c>
      <c r="E896" s="2" t="s">
        <v>979</v>
      </c>
      <c r="F896" s="1" t="s">
        <v>979</v>
      </c>
      <c r="G896" s="1" t="s">
        <v>979</v>
      </c>
      <c r="H896" s="1" t="s">
        <v>979</v>
      </c>
      <c r="I896" s="1" t="s">
        <v>979</v>
      </c>
      <c r="J896" s="16" t="s">
        <v>979</v>
      </c>
      <c r="K896" s="16" t="s">
        <v>979</v>
      </c>
      <c r="L896" s="16" t="s">
        <v>979</v>
      </c>
      <c r="M896" s="16" t="e">
        <v>#VALUE!</v>
      </c>
      <c r="N896" s="16" t="e">
        <v>#VALUE!</v>
      </c>
      <c r="O896" s="1" t="s">
        <v>978</v>
      </c>
      <c r="P896" s="3" t="s">
        <v>978</v>
      </c>
      <c r="Q896" s="3" t="s">
        <v>979</v>
      </c>
      <c r="R896" s="11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</row>
    <row r="897" spans="2:66" x14ac:dyDescent="0.25">
      <c r="B897"/>
      <c r="C897" s="2" t="s">
        <v>979</v>
      </c>
      <c r="D897" s="2" t="s">
        <v>979</v>
      </c>
      <c r="E897" s="2" t="s">
        <v>979</v>
      </c>
      <c r="F897" s="1" t="s">
        <v>979</v>
      </c>
      <c r="G897" s="1" t="s">
        <v>979</v>
      </c>
      <c r="H897" s="1" t="s">
        <v>979</v>
      </c>
      <c r="I897" s="1" t="s">
        <v>979</v>
      </c>
      <c r="J897" s="16" t="s">
        <v>979</v>
      </c>
      <c r="K897" s="16" t="s">
        <v>979</v>
      </c>
      <c r="L897" s="16" t="s">
        <v>979</v>
      </c>
      <c r="M897" s="16" t="e">
        <v>#VALUE!</v>
      </c>
      <c r="N897" s="16" t="e">
        <v>#VALUE!</v>
      </c>
      <c r="O897" s="1" t="s">
        <v>978</v>
      </c>
      <c r="P897" s="3" t="s">
        <v>978</v>
      </c>
      <c r="Q897" s="3" t="s">
        <v>979</v>
      </c>
      <c r="R897" s="11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</row>
    <row r="898" spans="2:66" x14ac:dyDescent="0.25">
      <c r="B898"/>
      <c r="C898" s="2" t="s">
        <v>979</v>
      </c>
      <c r="D898" s="2" t="s">
        <v>979</v>
      </c>
      <c r="E898" s="2" t="s">
        <v>979</v>
      </c>
      <c r="F898" s="1" t="s">
        <v>979</v>
      </c>
      <c r="G898" s="1" t="s">
        <v>979</v>
      </c>
      <c r="H898" s="1" t="s">
        <v>979</v>
      </c>
      <c r="I898" s="1" t="s">
        <v>979</v>
      </c>
      <c r="J898" s="16" t="s">
        <v>979</v>
      </c>
      <c r="K898" s="16" t="s">
        <v>979</v>
      </c>
      <c r="L898" s="16" t="s">
        <v>979</v>
      </c>
      <c r="M898" s="16" t="e">
        <v>#VALUE!</v>
      </c>
      <c r="N898" s="16" t="e">
        <v>#VALUE!</v>
      </c>
      <c r="O898" s="1" t="s">
        <v>978</v>
      </c>
      <c r="P898" s="3" t="s">
        <v>978</v>
      </c>
      <c r="Q898" s="3" t="s">
        <v>979</v>
      </c>
      <c r="R898" s="11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</row>
    <row r="899" spans="2:66" x14ac:dyDescent="0.25">
      <c r="B899"/>
      <c r="C899" s="2" t="s">
        <v>979</v>
      </c>
      <c r="D899" s="2" t="s">
        <v>979</v>
      </c>
      <c r="E899" s="2" t="s">
        <v>979</v>
      </c>
      <c r="F899" s="1" t="s">
        <v>979</v>
      </c>
      <c r="G899" s="1" t="s">
        <v>979</v>
      </c>
      <c r="H899" s="1" t="s">
        <v>979</v>
      </c>
      <c r="I899" s="1" t="s">
        <v>979</v>
      </c>
      <c r="J899" s="16" t="s">
        <v>979</v>
      </c>
      <c r="K899" s="16" t="s">
        <v>979</v>
      </c>
      <c r="L899" s="16" t="s">
        <v>979</v>
      </c>
      <c r="M899" s="16" t="e">
        <v>#VALUE!</v>
      </c>
      <c r="N899" s="16" t="e">
        <v>#VALUE!</v>
      </c>
      <c r="O899" s="1" t="s">
        <v>978</v>
      </c>
      <c r="P899" s="3" t="s">
        <v>978</v>
      </c>
      <c r="Q899" s="3" t="s">
        <v>979</v>
      </c>
      <c r="R899" s="11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</row>
    <row r="900" spans="2:66" x14ac:dyDescent="0.25">
      <c r="B900"/>
      <c r="C900" s="2" t="s">
        <v>979</v>
      </c>
      <c r="D900" s="2" t="s">
        <v>979</v>
      </c>
      <c r="E900" s="2" t="s">
        <v>979</v>
      </c>
      <c r="F900" s="1" t="s">
        <v>979</v>
      </c>
      <c r="G900" s="1" t="s">
        <v>979</v>
      </c>
      <c r="H900" s="1" t="s">
        <v>979</v>
      </c>
      <c r="I900" s="1" t="s">
        <v>979</v>
      </c>
      <c r="J900" s="16" t="s">
        <v>979</v>
      </c>
      <c r="K900" s="16" t="s">
        <v>979</v>
      </c>
      <c r="L900" s="16" t="s">
        <v>979</v>
      </c>
      <c r="M900" s="16" t="e">
        <v>#VALUE!</v>
      </c>
      <c r="N900" s="16" t="e">
        <v>#VALUE!</v>
      </c>
      <c r="O900" s="1" t="s">
        <v>978</v>
      </c>
      <c r="P900" s="3" t="s">
        <v>978</v>
      </c>
      <c r="Q900" s="3" t="s">
        <v>979</v>
      </c>
      <c r="R900" s="11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</row>
    <row r="901" spans="2:66" x14ac:dyDescent="0.25">
      <c r="B901"/>
      <c r="C901" s="2" t="s">
        <v>979</v>
      </c>
      <c r="D901" s="2" t="s">
        <v>979</v>
      </c>
      <c r="E901" s="2" t="s">
        <v>979</v>
      </c>
      <c r="F901" s="1" t="s">
        <v>979</v>
      </c>
      <c r="G901" s="1" t="s">
        <v>979</v>
      </c>
      <c r="H901" s="1" t="s">
        <v>979</v>
      </c>
      <c r="I901" s="1" t="s">
        <v>979</v>
      </c>
      <c r="J901" s="16" t="s">
        <v>979</v>
      </c>
      <c r="K901" s="16" t="s">
        <v>979</v>
      </c>
      <c r="L901" s="16" t="s">
        <v>979</v>
      </c>
      <c r="M901" s="16" t="e">
        <v>#VALUE!</v>
      </c>
      <c r="N901" s="16" t="e">
        <v>#VALUE!</v>
      </c>
      <c r="O901" s="1" t="s">
        <v>978</v>
      </c>
      <c r="P901" s="3" t="s">
        <v>978</v>
      </c>
      <c r="Q901" s="3" t="s">
        <v>979</v>
      </c>
      <c r="R901" s="11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</row>
    <row r="902" spans="2:66" x14ac:dyDescent="0.25">
      <c r="B902"/>
      <c r="C902" s="2" t="s">
        <v>979</v>
      </c>
      <c r="D902" s="2" t="s">
        <v>979</v>
      </c>
      <c r="E902" s="2" t="s">
        <v>979</v>
      </c>
      <c r="F902" s="1" t="s">
        <v>979</v>
      </c>
      <c r="G902" s="1" t="s">
        <v>979</v>
      </c>
      <c r="H902" s="1" t="s">
        <v>979</v>
      </c>
      <c r="I902" s="1" t="s">
        <v>979</v>
      </c>
      <c r="J902" s="16" t="s">
        <v>979</v>
      </c>
      <c r="K902" s="16" t="s">
        <v>979</v>
      </c>
      <c r="L902" s="16" t="s">
        <v>979</v>
      </c>
      <c r="M902" s="16" t="e">
        <v>#VALUE!</v>
      </c>
      <c r="N902" s="16" t="e">
        <v>#VALUE!</v>
      </c>
      <c r="O902" s="1" t="s">
        <v>978</v>
      </c>
      <c r="P902" s="3" t="s">
        <v>978</v>
      </c>
      <c r="Q902" s="3" t="s">
        <v>979</v>
      </c>
      <c r="R902" s="11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</row>
    <row r="903" spans="2:66" x14ac:dyDescent="0.25">
      <c r="B903"/>
      <c r="C903" s="2" t="s">
        <v>979</v>
      </c>
      <c r="D903" s="2" t="s">
        <v>979</v>
      </c>
      <c r="E903" s="2" t="s">
        <v>979</v>
      </c>
      <c r="F903" s="1" t="s">
        <v>979</v>
      </c>
      <c r="G903" s="1" t="s">
        <v>979</v>
      </c>
      <c r="H903" s="1" t="s">
        <v>979</v>
      </c>
      <c r="I903" s="1" t="s">
        <v>979</v>
      </c>
      <c r="J903" s="16" t="s">
        <v>979</v>
      </c>
      <c r="K903" s="16" t="s">
        <v>979</v>
      </c>
      <c r="L903" s="16" t="s">
        <v>979</v>
      </c>
      <c r="M903" s="16" t="e">
        <v>#VALUE!</v>
      </c>
      <c r="N903" s="16" t="e">
        <v>#VALUE!</v>
      </c>
      <c r="O903" s="1" t="s">
        <v>978</v>
      </c>
      <c r="P903" s="3" t="s">
        <v>978</v>
      </c>
      <c r="Q903" s="3" t="s">
        <v>979</v>
      </c>
      <c r="R903" s="11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</row>
    <row r="904" spans="2:66" x14ac:dyDescent="0.25">
      <c r="B904"/>
      <c r="C904" s="2" t="s">
        <v>979</v>
      </c>
      <c r="D904" s="2" t="s">
        <v>979</v>
      </c>
      <c r="E904" s="2" t="s">
        <v>979</v>
      </c>
      <c r="F904" s="1" t="s">
        <v>979</v>
      </c>
      <c r="G904" s="1" t="s">
        <v>979</v>
      </c>
      <c r="H904" s="1" t="s">
        <v>979</v>
      </c>
      <c r="I904" s="1" t="s">
        <v>979</v>
      </c>
      <c r="J904" s="16" t="s">
        <v>979</v>
      </c>
      <c r="K904" s="16" t="s">
        <v>979</v>
      </c>
      <c r="L904" s="16" t="s">
        <v>979</v>
      </c>
      <c r="M904" s="16" t="e">
        <v>#VALUE!</v>
      </c>
      <c r="N904" s="16" t="e">
        <v>#VALUE!</v>
      </c>
      <c r="O904" s="1" t="s">
        <v>978</v>
      </c>
      <c r="P904" s="3" t="s">
        <v>978</v>
      </c>
      <c r="Q904" s="3" t="s">
        <v>979</v>
      </c>
      <c r="R904" s="11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</row>
    <row r="905" spans="2:66" x14ac:dyDescent="0.25">
      <c r="B905"/>
      <c r="C905" s="2" t="s">
        <v>979</v>
      </c>
      <c r="D905" s="2" t="s">
        <v>979</v>
      </c>
      <c r="E905" s="2" t="s">
        <v>979</v>
      </c>
      <c r="F905" s="1" t="s">
        <v>979</v>
      </c>
      <c r="G905" s="1" t="s">
        <v>979</v>
      </c>
      <c r="H905" s="1" t="s">
        <v>979</v>
      </c>
      <c r="I905" s="1" t="s">
        <v>979</v>
      </c>
      <c r="J905" s="16" t="s">
        <v>979</v>
      </c>
      <c r="K905" s="16" t="s">
        <v>979</v>
      </c>
      <c r="L905" s="16" t="s">
        <v>979</v>
      </c>
      <c r="M905" s="16" t="e">
        <v>#VALUE!</v>
      </c>
      <c r="N905" s="16" t="e">
        <v>#VALUE!</v>
      </c>
      <c r="O905" s="1" t="s">
        <v>978</v>
      </c>
      <c r="P905" s="3" t="s">
        <v>978</v>
      </c>
      <c r="Q905" s="3" t="s">
        <v>979</v>
      </c>
      <c r="R905" s="11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</row>
    <row r="906" spans="2:66" x14ac:dyDescent="0.25">
      <c r="B906"/>
      <c r="C906" s="2" t="s">
        <v>979</v>
      </c>
      <c r="D906" s="2" t="s">
        <v>979</v>
      </c>
      <c r="E906" s="2" t="s">
        <v>979</v>
      </c>
      <c r="F906" s="1" t="s">
        <v>979</v>
      </c>
      <c r="G906" s="1" t="s">
        <v>979</v>
      </c>
      <c r="H906" s="1" t="s">
        <v>979</v>
      </c>
      <c r="I906" s="1" t="s">
        <v>979</v>
      </c>
      <c r="J906" s="16" t="s">
        <v>979</v>
      </c>
      <c r="K906" s="16" t="s">
        <v>979</v>
      </c>
      <c r="L906" s="16" t="s">
        <v>979</v>
      </c>
      <c r="M906" s="16" t="e">
        <v>#VALUE!</v>
      </c>
      <c r="N906" s="16" t="e">
        <v>#VALUE!</v>
      </c>
      <c r="O906" s="1" t="s">
        <v>978</v>
      </c>
      <c r="P906" s="3" t="s">
        <v>978</v>
      </c>
      <c r="Q906" s="3" t="s">
        <v>979</v>
      </c>
      <c r="R906" s="11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</row>
    <row r="907" spans="2:66" x14ac:dyDescent="0.25">
      <c r="B907"/>
      <c r="C907" s="2" t="s">
        <v>979</v>
      </c>
      <c r="D907" s="2" t="s">
        <v>979</v>
      </c>
      <c r="E907" s="2" t="s">
        <v>979</v>
      </c>
      <c r="F907" s="1" t="s">
        <v>979</v>
      </c>
      <c r="G907" s="1" t="s">
        <v>979</v>
      </c>
      <c r="H907" s="1" t="s">
        <v>979</v>
      </c>
      <c r="I907" s="1" t="s">
        <v>979</v>
      </c>
      <c r="J907" s="16" t="s">
        <v>979</v>
      </c>
      <c r="K907" s="16" t="s">
        <v>979</v>
      </c>
      <c r="L907" s="16" t="s">
        <v>979</v>
      </c>
      <c r="M907" s="16" t="e">
        <v>#VALUE!</v>
      </c>
      <c r="N907" s="16" t="e">
        <v>#VALUE!</v>
      </c>
      <c r="O907" s="1" t="s">
        <v>978</v>
      </c>
      <c r="P907" s="3" t="s">
        <v>978</v>
      </c>
      <c r="Q907" s="3" t="s">
        <v>979</v>
      </c>
      <c r="R907" s="11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</row>
    <row r="908" spans="2:66" x14ac:dyDescent="0.25">
      <c r="B908"/>
      <c r="C908" s="2" t="s">
        <v>979</v>
      </c>
      <c r="D908" s="2" t="s">
        <v>979</v>
      </c>
      <c r="E908" s="2" t="s">
        <v>979</v>
      </c>
      <c r="F908" s="1" t="s">
        <v>979</v>
      </c>
      <c r="G908" s="1" t="s">
        <v>979</v>
      </c>
      <c r="H908" s="1" t="s">
        <v>979</v>
      </c>
      <c r="I908" s="1" t="s">
        <v>979</v>
      </c>
      <c r="J908" s="16" t="s">
        <v>979</v>
      </c>
      <c r="K908" s="16" t="s">
        <v>979</v>
      </c>
      <c r="L908" s="16" t="s">
        <v>979</v>
      </c>
      <c r="M908" s="16" t="e">
        <v>#VALUE!</v>
      </c>
      <c r="N908" s="16" t="e">
        <v>#VALUE!</v>
      </c>
      <c r="O908" s="1" t="s">
        <v>978</v>
      </c>
      <c r="P908" s="3" t="s">
        <v>978</v>
      </c>
      <c r="Q908" s="3" t="s">
        <v>979</v>
      </c>
      <c r="R908" s="11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</row>
    <row r="909" spans="2:66" x14ac:dyDescent="0.25">
      <c r="B909"/>
      <c r="C909" s="2" t="s">
        <v>979</v>
      </c>
      <c r="D909" s="2" t="s">
        <v>979</v>
      </c>
      <c r="E909" s="2" t="s">
        <v>979</v>
      </c>
      <c r="F909" s="1" t="s">
        <v>979</v>
      </c>
      <c r="G909" s="1" t="s">
        <v>979</v>
      </c>
      <c r="H909" s="1" t="s">
        <v>979</v>
      </c>
      <c r="I909" s="1" t="s">
        <v>979</v>
      </c>
      <c r="J909" s="16" t="s">
        <v>979</v>
      </c>
      <c r="K909" s="16" t="s">
        <v>979</v>
      </c>
      <c r="L909" s="16" t="s">
        <v>979</v>
      </c>
      <c r="M909" s="16" t="e">
        <v>#VALUE!</v>
      </c>
      <c r="N909" s="16" t="e">
        <v>#VALUE!</v>
      </c>
      <c r="O909" s="1" t="s">
        <v>978</v>
      </c>
      <c r="P909" s="3" t="s">
        <v>978</v>
      </c>
      <c r="Q909" s="3" t="s">
        <v>979</v>
      </c>
      <c r="R909" s="11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</row>
    <row r="910" spans="2:66" x14ac:dyDescent="0.25">
      <c r="B910"/>
      <c r="C910" s="2" t="s">
        <v>979</v>
      </c>
      <c r="D910" s="2" t="s">
        <v>979</v>
      </c>
      <c r="E910" s="2" t="s">
        <v>979</v>
      </c>
      <c r="F910" s="1" t="s">
        <v>979</v>
      </c>
      <c r="G910" s="1" t="s">
        <v>979</v>
      </c>
      <c r="H910" s="1" t="s">
        <v>979</v>
      </c>
      <c r="I910" s="1" t="s">
        <v>979</v>
      </c>
      <c r="J910" s="16" t="s">
        <v>979</v>
      </c>
      <c r="K910" s="16" t="s">
        <v>979</v>
      </c>
      <c r="L910" s="16" t="s">
        <v>979</v>
      </c>
      <c r="M910" s="16" t="e">
        <v>#VALUE!</v>
      </c>
      <c r="N910" s="16" t="e">
        <v>#VALUE!</v>
      </c>
      <c r="O910" s="1" t="s">
        <v>978</v>
      </c>
      <c r="P910" s="3" t="s">
        <v>978</v>
      </c>
      <c r="Q910" s="3" t="s">
        <v>979</v>
      </c>
      <c r="R910" s="11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</row>
    <row r="911" spans="2:66" x14ac:dyDescent="0.25">
      <c r="B911"/>
      <c r="C911" s="2" t="s">
        <v>979</v>
      </c>
      <c r="D911" s="2" t="s">
        <v>979</v>
      </c>
      <c r="E911" s="2" t="s">
        <v>979</v>
      </c>
      <c r="F911" s="1" t="s">
        <v>979</v>
      </c>
      <c r="G911" s="1" t="s">
        <v>979</v>
      </c>
      <c r="H911" s="1" t="s">
        <v>979</v>
      </c>
      <c r="I911" s="1" t="s">
        <v>979</v>
      </c>
      <c r="J911" s="16" t="s">
        <v>979</v>
      </c>
      <c r="K911" s="16" t="s">
        <v>979</v>
      </c>
      <c r="L911" s="16" t="s">
        <v>979</v>
      </c>
      <c r="M911" s="16" t="e">
        <v>#VALUE!</v>
      </c>
      <c r="N911" s="16" t="e">
        <v>#VALUE!</v>
      </c>
      <c r="O911" s="1" t="s">
        <v>978</v>
      </c>
      <c r="P911" s="3" t="s">
        <v>978</v>
      </c>
      <c r="Q911" s="3" t="s">
        <v>979</v>
      </c>
      <c r="R911" s="11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</row>
    <row r="912" spans="2:66" x14ac:dyDescent="0.25">
      <c r="B912"/>
      <c r="C912" s="2" t="s">
        <v>979</v>
      </c>
      <c r="D912" s="2" t="s">
        <v>979</v>
      </c>
      <c r="E912" s="2" t="s">
        <v>979</v>
      </c>
      <c r="F912" s="1" t="s">
        <v>979</v>
      </c>
      <c r="G912" s="1" t="s">
        <v>979</v>
      </c>
      <c r="H912" s="1" t="s">
        <v>979</v>
      </c>
      <c r="I912" s="1" t="s">
        <v>979</v>
      </c>
      <c r="J912" s="16" t="s">
        <v>979</v>
      </c>
      <c r="K912" s="16" t="s">
        <v>979</v>
      </c>
      <c r="L912" s="16" t="s">
        <v>979</v>
      </c>
      <c r="M912" s="16" t="e">
        <v>#VALUE!</v>
      </c>
      <c r="N912" s="16" t="e">
        <v>#VALUE!</v>
      </c>
      <c r="O912" s="1" t="s">
        <v>978</v>
      </c>
      <c r="P912" s="3" t="s">
        <v>978</v>
      </c>
      <c r="Q912" s="3" t="s">
        <v>979</v>
      </c>
      <c r="R912" s="11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</row>
    <row r="913" spans="2:66" x14ac:dyDescent="0.25">
      <c r="B913"/>
      <c r="C913" s="2" t="s">
        <v>979</v>
      </c>
      <c r="D913" s="2" t="s">
        <v>979</v>
      </c>
      <c r="E913" s="2" t="s">
        <v>979</v>
      </c>
      <c r="F913" s="1" t="s">
        <v>979</v>
      </c>
      <c r="G913" s="1" t="s">
        <v>979</v>
      </c>
      <c r="H913" s="1" t="s">
        <v>979</v>
      </c>
      <c r="I913" s="1" t="s">
        <v>979</v>
      </c>
      <c r="J913" s="16" t="s">
        <v>979</v>
      </c>
      <c r="K913" s="16" t="s">
        <v>979</v>
      </c>
      <c r="L913" s="16" t="s">
        <v>979</v>
      </c>
      <c r="M913" s="16" t="e">
        <v>#VALUE!</v>
      </c>
      <c r="N913" s="16" t="e">
        <v>#VALUE!</v>
      </c>
      <c r="O913" s="1" t="s">
        <v>978</v>
      </c>
      <c r="P913" s="3" t="s">
        <v>978</v>
      </c>
      <c r="Q913" s="3" t="s">
        <v>979</v>
      </c>
      <c r="R913" s="11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</row>
    <row r="914" spans="2:66" x14ac:dyDescent="0.25">
      <c r="B914"/>
      <c r="C914" s="2" t="s">
        <v>979</v>
      </c>
      <c r="D914" s="2" t="s">
        <v>979</v>
      </c>
      <c r="E914" s="2" t="s">
        <v>979</v>
      </c>
      <c r="F914" s="1" t="s">
        <v>979</v>
      </c>
      <c r="G914" s="1" t="s">
        <v>979</v>
      </c>
      <c r="H914" s="1" t="s">
        <v>979</v>
      </c>
      <c r="I914" s="1" t="s">
        <v>979</v>
      </c>
      <c r="J914" s="16" t="s">
        <v>979</v>
      </c>
      <c r="K914" s="16" t="s">
        <v>979</v>
      </c>
      <c r="L914" s="16" t="s">
        <v>979</v>
      </c>
      <c r="M914" s="16" t="e">
        <v>#VALUE!</v>
      </c>
      <c r="N914" s="16" t="e">
        <v>#VALUE!</v>
      </c>
      <c r="O914" s="1" t="s">
        <v>978</v>
      </c>
      <c r="P914" s="3" t="s">
        <v>978</v>
      </c>
      <c r="Q914" s="3" t="s">
        <v>979</v>
      </c>
      <c r="R914" s="11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</row>
    <row r="915" spans="2:66" x14ac:dyDescent="0.25">
      <c r="B915"/>
      <c r="C915" s="2" t="s">
        <v>979</v>
      </c>
      <c r="D915" s="2" t="s">
        <v>979</v>
      </c>
      <c r="E915" s="2" t="s">
        <v>979</v>
      </c>
      <c r="F915" s="1" t="s">
        <v>979</v>
      </c>
      <c r="G915" s="1" t="s">
        <v>979</v>
      </c>
      <c r="H915" s="1" t="s">
        <v>979</v>
      </c>
      <c r="I915" s="1" t="s">
        <v>979</v>
      </c>
      <c r="J915" s="16" t="s">
        <v>979</v>
      </c>
      <c r="K915" s="16" t="s">
        <v>979</v>
      </c>
      <c r="L915" s="16" t="s">
        <v>979</v>
      </c>
      <c r="M915" s="16" t="e">
        <v>#VALUE!</v>
      </c>
      <c r="N915" s="16" t="e">
        <v>#VALUE!</v>
      </c>
      <c r="O915" s="1" t="s">
        <v>978</v>
      </c>
      <c r="P915" s="3" t="s">
        <v>978</v>
      </c>
      <c r="Q915" s="3" t="s">
        <v>979</v>
      </c>
      <c r="R915" s="11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</row>
    <row r="916" spans="2:66" x14ac:dyDescent="0.25">
      <c r="B916"/>
      <c r="C916" s="2" t="s">
        <v>979</v>
      </c>
      <c r="D916" s="2" t="s">
        <v>979</v>
      </c>
      <c r="E916" s="2" t="s">
        <v>979</v>
      </c>
      <c r="F916" s="1" t="s">
        <v>979</v>
      </c>
      <c r="G916" s="1" t="s">
        <v>979</v>
      </c>
      <c r="H916" s="1" t="s">
        <v>979</v>
      </c>
      <c r="I916" s="1" t="s">
        <v>979</v>
      </c>
      <c r="J916" s="16" t="s">
        <v>979</v>
      </c>
      <c r="K916" s="16" t="s">
        <v>979</v>
      </c>
      <c r="L916" s="16" t="s">
        <v>979</v>
      </c>
      <c r="M916" s="16" t="e">
        <v>#VALUE!</v>
      </c>
      <c r="N916" s="16" t="e">
        <v>#VALUE!</v>
      </c>
      <c r="O916" s="1" t="s">
        <v>978</v>
      </c>
      <c r="P916" s="3" t="s">
        <v>978</v>
      </c>
      <c r="Q916" s="3" t="s">
        <v>979</v>
      </c>
      <c r="R916" s="11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</row>
    <row r="917" spans="2:66" x14ac:dyDescent="0.25">
      <c r="B917"/>
      <c r="C917" s="2" t="s">
        <v>979</v>
      </c>
      <c r="D917" s="2" t="s">
        <v>979</v>
      </c>
      <c r="E917" s="2" t="s">
        <v>979</v>
      </c>
      <c r="F917" s="1" t="s">
        <v>979</v>
      </c>
      <c r="G917" s="1" t="s">
        <v>979</v>
      </c>
      <c r="H917" s="1" t="s">
        <v>979</v>
      </c>
      <c r="I917" s="1" t="s">
        <v>979</v>
      </c>
      <c r="J917" s="16" t="s">
        <v>979</v>
      </c>
      <c r="K917" s="16" t="s">
        <v>979</v>
      </c>
      <c r="L917" s="16" t="s">
        <v>979</v>
      </c>
      <c r="M917" s="16" t="e">
        <v>#VALUE!</v>
      </c>
      <c r="N917" s="16" t="e">
        <v>#VALUE!</v>
      </c>
      <c r="O917" s="1" t="s">
        <v>978</v>
      </c>
      <c r="P917" s="3" t="s">
        <v>978</v>
      </c>
      <c r="Q917" s="3" t="s">
        <v>979</v>
      </c>
      <c r="R917" s="11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</row>
    <row r="918" spans="2:66" x14ac:dyDescent="0.25">
      <c r="B918"/>
      <c r="C918" s="2" t="s">
        <v>979</v>
      </c>
      <c r="D918" s="2" t="s">
        <v>979</v>
      </c>
      <c r="E918" s="2" t="s">
        <v>979</v>
      </c>
      <c r="F918" s="1" t="s">
        <v>979</v>
      </c>
      <c r="G918" s="1" t="s">
        <v>979</v>
      </c>
      <c r="H918" s="1" t="s">
        <v>979</v>
      </c>
      <c r="I918" s="1" t="s">
        <v>979</v>
      </c>
      <c r="J918" s="16" t="s">
        <v>979</v>
      </c>
      <c r="K918" s="16" t="s">
        <v>979</v>
      </c>
      <c r="L918" s="16" t="s">
        <v>979</v>
      </c>
      <c r="M918" s="16" t="e">
        <v>#VALUE!</v>
      </c>
      <c r="N918" s="16" t="e">
        <v>#VALUE!</v>
      </c>
      <c r="O918" s="1" t="s">
        <v>978</v>
      </c>
      <c r="P918" s="3" t="s">
        <v>978</v>
      </c>
      <c r="Q918" s="3" t="s">
        <v>979</v>
      </c>
      <c r="R918" s="11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</row>
    <row r="919" spans="2:66" x14ac:dyDescent="0.25">
      <c r="B919"/>
      <c r="C919" s="2" t="s">
        <v>979</v>
      </c>
      <c r="D919" s="2" t="s">
        <v>979</v>
      </c>
      <c r="E919" s="2" t="s">
        <v>979</v>
      </c>
      <c r="F919" s="1" t="s">
        <v>979</v>
      </c>
      <c r="G919" s="1" t="s">
        <v>979</v>
      </c>
      <c r="H919" s="1" t="s">
        <v>979</v>
      </c>
      <c r="I919" s="1" t="s">
        <v>979</v>
      </c>
      <c r="J919" s="16" t="s">
        <v>979</v>
      </c>
      <c r="K919" s="16" t="s">
        <v>979</v>
      </c>
      <c r="L919" s="16" t="s">
        <v>979</v>
      </c>
      <c r="M919" s="16" t="e">
        <v>#VALUE!</v>
      </c>
      <c r="N919" s="16" t="e">
        <v>#VALUE!</v>
      </c>
      <c r="O919" s="1" t="s">
        <v>978</v>
      </c>
      <c r="P919" s="3" t="s">
        <v>978</v>
      </c>
      <c r="Q919" s="3" t="s">
        <v>979</v>
      </c>
      <c r="R919" s="11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</row>
    <row r="920" spans="2:66" x14ac:dyDescent="0.25">
      <c r="B920"/>
      <c r="C920" s="2" t="s">
        <v>979</v>
      </c>
      <c r="D920" s="2" t="s">
        <v>979</v>
      </c>
      <c r="E920" s="2" t="s">
        <v>979</v>
      </c>
      <c r="F920" s="1" t="s">
        <v>979</v>
      </c>
      <c r="G920" s="1" t="s">
        <v>979</v>
      </c>
      <c r="H920" s="1" t="s">
        <v>979</v>
      </c>
      <c r="I920" s="1" t="s">
        <v>979</v>
      </c>
      <c r="J920" s="16" t="s">
        <v>979</v>
      </c>
      <c r="K920" s="16" t="s">
        <v>979</v>
      </c>
      <c r="L920" s="16" t="s">
        <v>979</v>
      </c>
      <c r="M920" s="16" t="e">
        <v>#VALUE!</v>
      </c>
      <c r="N920" s="16" t="e">
        <v>#VALUE!</v>
      </c>
      <c r="O920" s="1" t="s">
        <v>978</v>
      </c>
      <c r="P920" s="3" t="s">
        <v>978</v>
      </c>
      <c r="Q920" s="3" t="s">
        <v>979</v>
      </c>
      <c r="R920" s="11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</row>
    <row r="921" spans="2:66" x14ac:dyDescent="0.25">
      <c r="B921"/>
      <c r="C921" s="2" t="s">
        <v>979</v>
      </c>
      <c r="D921" s="2" t="s">
        <v>979</v>
      </c>
      <c r="E921" s="2" t="s">
        <v>979</v>
      </c>
      <c r="F921" s="1" t="s">
        <v>979</v>
      </c>
      <c r="G921" s="1" t="s">
        <v>979</v>
      </c>
      <c r="H921" s="1" t="s">
        <v>979</v>
      </c>
      <c r="I921" s="1" t="s">
        <v>979</v>
      </c>
      <c r="J921" s="16" t="s">
        <v>979</v>
      </c>
      <c r="K921" s="16" t="s">
        <v>979</v>
      </c>
      <c r="L921" s="16" t="s">
        <v>979</v>
      </c>
      <c r="M921" s="16" t="e">
        <v>#VALUE!</v>
      </c>
      <c r="N921" s="16" t="e">
        <v>#VALUE!</v>
      </c>
      <c r="O921" s="1" t="s">
        <v>978</v>
      </c>
      <c r="P921" s="3" t="s">
        <v>978</v>
      </c>
      <c r="Q921" s="3" t="s">
        <v>979</v>
      </c>
      <c r="R921" s="11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</row>
    <row r="922" spans="2:66" x14ac:dyDescent="0.25">
      <c r="B922"/>
      <c r="C922" s="2" t="s">
        <v>979</v>
      </c>
      <c r="D922" s="2" t="s">
        <v>979</v>
      </c>
      <c r="E922" s="2" t="s">
        <v>979</v>
      </c>
      <c r="F922" s="1" t="s">
        <v>979</v>
      </c>
      <c r="G922" s="1" t="s">
        <v>979</v>
      </c>
      <c r="H922" s="1" t="s">
        <v>979</v>
      </c>
      <c r="I922" s="1" t="s">
        <v>979</v>
      </c>
      <c r="J922" s="16" t="s">
        <v>979</v>
      </c>
      <c r="K922" s="16" t="s">
        <v>979</v>
      </c>
      <c r="L922" s="16" t="s">
        <v>979</v>
      </c>
      <c r="M922" s="16" t="e">
        <v>#VALUE!</v>
      </c>
      <c r="N922" s="16" t="e">
        <v>#VALUE!</v>
      </c>
      <c r="O922" s="1" t="s">
        <v>978</v>
      </c>
      <c r="P922" s="3" t="s">
        <v>978</v>
      </c>
      <c r="Q922" s="3" t="s">
        <v>979</v>
      </c>
      <c r="R922" s="11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</row>
    <row r="923" spans="2:66" x14ac:dyDescent="0.25">
      <c r="B923"/>
      <c r="C923" s="2" t="s">
        <v>979</v>
      </c>
      <c r="D923" s="2" t="s">
        <v>979</v>
      </c>
      <c r="E923" s="2" t="s">
        <v>979</v>
      </c>
      <c r="F923" s="1" t="s">
        <v>979</v>
      </c>
      <c r="G923" s="1" t="s">
        <v>979</v>
      </c>
      <c r="H923" s="1" t="s">
        <v>979</v>
      </c>
      <c r="I923" s="1" t="s">
        <v>979</v>
      </c>
      <c r="J923" s="16" t="s">
        <v>979</v>
      </c>
      <c r="K923" s="16" t="s">
        <v>979</v>
      </c>
      <c r="L923" s="16" t="s">
        <v>979</v>
      </c>
      <c r="M923" s="16" t="e">
        <v>#VALUE!</v>
      </c>
      <c r="N923" s="16" t="e">
        <v>#VALUE!</v>
      </c>
      <c r="O923" s="1" t="s">
        <v>978</v>
      </c>
      <c r="P923" s="3" t="s">
        <v>978</v>
      </c>
      <c r="Q923" s="3" t="s">
        <v>979</v>
      </c>
      <c r="R923" s="11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</row>
    <row r="924" spans="2:66" x14ac:dyDescent="0.25">
      <c r="B924"/>
      <c r="C924" s="2" t="s">
        <v>979</v>
      </c>
      <c r="D924" s="2" t="s">
        <v>979</v>
      </c>
      <c r="E924" s="2" t="s">
        <v>979</v>
      </c>
      <c r="F924" s="1" t="s">
        <v>979</v>
      </c>
      <c r="G924" s="1" t="s">
        <v>979</v>
      </c>
      <c r="H924" s="1" t="s">
        <v>979</v>
      </c>
      <c r="I924" s="1" t="s">
        <v>979</v>
      </c>
      <c r="J924" s="16" t="s">
        <v>979</v>
      </c>
      <c r="K924" s="16" t="s">
        <v>979</v>
      </c>
      <c r="L924" s="16" t="s">
        <v>979</v>
      </c>
      <c r="M924" s="16" t="e">
        <v>#VALUE!</v>
      </c>
      <c r="N924" s="16" t="e">
        <v>#VALUE!</v>
      </c>
      <c r="O924" s="1" t="s">
        <v>978</v>
      </c>
      <c r="P924" s="3" t="s">
        <v>978</v>
      </c>
      <c r="Q924" s="3" t="s">
        <v>979</v>
      </c>
      <c r="R924" s="11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</row>
    <row r="925" spans="2:66" x14ac:dyDescent="0.25">
      <c r="B925"/>
      <c r="C925" s="2" t="s">
        <v>979</v>
      </c>
      <c r="D925" s="2" t="s">
        <v>979</v>
      </c>
      <c r="E925" s="2" t="s">
        <v>979</v>
      </c>
      <c r="F925" s="1" t="s">
        <v>979</v>
      </c>
      <c r="G925" s="1" t="s">
        <v>979</v>
      </c>
      <c r="H925" s="1" t="s">
        <v>979</v>
      </c>
      <c r="I925" s="1" t="s">
        <v>979</v>
      </c>
      <c r="J925" s="16" t="s">
        <v>979</v>
      </c>
      <c r="K925" s="16" t="s">
        <v>979</v>
      </c>
      <c r="L925" s="16" t="s">
        <v>979</v>
      </c>
      <c r="M925" s="16" t="e">
        <v>#VALUE!</v>
      </c>
      <c r="N925" s="16" t="e">
        <v>#VALUE!</v>
      </c>
      <c r="O925" s="1" t="s">
        <v>978</v>
      </c>
      <c r="P925" s="3" t="s">
        <v>978</v>
      </c>
      <c r="Q925" s="3" t="s">
        <v>979</v>
      </c>
      <c r="R925" s="11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</row>
    <row r="926" spans="2:66" x14ac:dyDescent="0.25">
      <c r="B926"/>
      <c r="C926" s="2" t="s">
        <v>979</v>
      </c>
      <c r="D926" s="2" t="s">
        <v>979</v>
      </c>
      <c r="E926" s="2" t="s">
        <v>979</v>
      </c>
      <c r="F926" s="1" t="s">
        <v>979</v>
      </c>
      <c r="G926" s="1" t="s">
        <v>979</v>
      </c>
      <c r="H926" s="1" t="s">
        <v>979</v>
      </c>
      <c r="I926" s="1" t="s">
        <v>979</v>
      </c>
      <c r="J926" s="16" t="s">
        <v>979</v>
      </c>
      <c r="K926" s="16" t="s">
        <v>979</v>
      </c>
      <c r="L926" s="16" t="s">
        <v>979</v>
      </c>
      <c r="M926" s="16" t="e">
        <v>#VALUE!</v>
      </c>
      <c r="N926" s="16" t="e">
        <v>#VALUE!</v>
      </c>
      <c r="O926" s="1" t="s">
        <v>978</v>
      </c>
      <c r="P926" s="3" t="s">
        <v>978</v>
      </c>
      <c r="Q926" s="3" t="s">
        <v>979</v>
      </c>
      <c r="R926" s="11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</row>
    <row r="927" spans="2:66" x14ac:dyDescent="0.25">
      <c r="B927"/>
      <c r="C927" s="2" t="s">
        <v>979</v>
      </c>
      <c r="D927" s="2" t="s">
        <v>979</v>
      </c>
      <c r="E927" s="2" t="s">
        <v>979</v>
      </c>
      <c r="F927" s="1" t="s">
        <v>979</v>
      </c>
      <c r="G927" s="1" t="s">
        <v>979</v>
      </c>
      <c r="H927" s="1" t="s">
        <v>979</v>
      </c>
      <c r="I927" s="1" t="s">
        <v>979</v>
      </c>
      <c r="J927" s="16" t="s">
        <v>979</v>
      </c>
      <c r="K927" s="16" t="s">
        <v>979</v>
      </c>
      <c r="L927" s="16" t="s">
        <v>979</v>
      </c>
      <c r="M927" s="16" t="e">
        <v>#VALUE!</v>
      </c>
      <c r="N927" s="16" t="e">
        <v>#VALUE!</v>
      </c>
      <c r="O927" s="1" t="s">
        <v>978</v>
      </c>
      <c r="P927" s="3" t="s">
        <v>978</v>
      </c>
      <c r="Q927" s="3" t="s">
        <v>979</v>
      </c>
      <c r="R927" s="11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</row>
    <row r="928" spans="2:66" x14ac:dyDescent="0.25">
      <c r="B928"/>
      <c r="C928" s="2" t="s">
        <v>979</v>
      </c>
      <c r="D928" s="2" t="s">
        <v>979</v>
      </c>
      <c r="E928" s="2" t="s">
        <v>979</v>
      </c>
      <c r="F928" s="1" t="s">
        <v>979</v>
      </c>
      <c r="G928" s="1" t="s">
        <v>979</v>
      </c>
      <c r="H928" s="1" t="s">
        <v>979</v>
      </c>
      <c r="I928" s="1" t="s">
        <v>979</v>
      </c>
      <c r="J928" s="16" t="s">
        <v>979</v>
      </c>
      <c r="K928" s="16" t="s">
        <v>979</v>
      </c>
      <c r="L928" s="16" t="s">
        <v>979</v>
      </c>
      <c r="M928" s="16" t="e">
        <v>#VALUE!</v>
      </c>
      <c r="N928" s="16" t="e">
        <v>#VALUE!</v>
      </c>
      <c r="O928" s="1" t="s">
        <v>978</v>
      </c>
      <c r="P928" s="3" t="s">
        <v>978</v>
      </c>
      <c r="Q928" s="3" t="s">
        <v>979</v>
      </c>
      <c r="R928" s="11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</row>
    <row r="929" spans="2:66" x14ac:dyDescent="0.25">
      <c r="B929"/>
      <c r="C929" s="2" t="s">
        <v>979</v>
      </c>
      <c r="D929" s="2" t="s">
        <v>979</v>
      </c>
      <c r="E929" s="2" t="s">
        <v>979</v>
      </c>
      <c r="F929" s="1" t="s">
        <v>979</v>
      </c>
      <c r="G929" s="1" t="s">
        <v>979</v>
      </c>
      <c r="H929" s="1" t="s">
        <v>979</v>
      </c>
      <c r="I929" s="1" t="s">
        <v>979</v>
      </c>
      <c r="J929" s="16" t="s">
        <v>979</v>
      </c>
      <c r="K929" s="16" t="s">
        <v>979</v>
      </c>
      <c r="L929" s="16" t="s">
        <v>979</v>
      </c>
      <c r="M929" s="16" t="e">
        <v>#VALUE!</v>
      </c>
      <c r="N929" s="16" t="e">
        <v>#VALUE!</v>
      </c>
      <c r="O929" s="1" t="s">
        <v>978</v>
      </c>
      <c r="P929" s="3" t="s">
        <v>978</v>
      </c>
      <c r="Q929" s="3" t="s">
        <v>979</v>
      </c>
      <c r="R929" s="11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</row>
    <row r="930" spans="2:66" x14ac:dyDescent="0.25">
      <c r="B930"/>
      <c r="C930" s="2" t="s">
        <v>979</v>
      </c>
      <c r="D930" s="2" t="s">
        <v>979</v>
      </c>
      <c r="E930" s="2" t="s">
        <v>979</v>
      </c>
      <c r="F930" s="1" t="s">
        <v>979</v>
      </c>
      <c r="G930" s="1" t="s">
        <v>979</v>
      </c>
      <c r="H930" s="1" t="s">
        <v>979</v>
      </c>
      <c r="I930" s="1" t="s">
        <v>979</v>
      </c>
      <c r="J930" s="16" t="s">
        <v>979</v>
      </c>
      <c r="K930" s="16" t="s">
        <v>979</v>
      </c>
      <c r="L930" s="16" t="s">
        <v>979</v>
      </c>
      <c r="M930" s="16" t="e">
        <v>#VALUE!</v>
      </c>
      <c r="N930" s="16" t="e">
        <v>#VALUE!</v>
      </c>
      <c r="O930" s="1" t="s">
        <v>978</v>
      </c>
      <c r="P930" s="3" t="s">
        <v>978</v>
      </c>
      <c r="Q930" s="3" t="s">
        <v>979</v>
      </c>
      <c r="R930" s="11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</row>
    <row r="931" spans="2:66" x14ac:dyDescent="0.25">
      <c r="B931"/>
      <c r="C931" s="2" t="s">
        <v>979</v>
      </c>
      <c r="D931" s="2" t="s">
        <v>979</v>
      </c>
      <c r="E931" s="2" t="s">
        <v>979</v>
      </c>
      <c r="F931" s="1" t="s">
        <v>979</v>
      </c>
      <c r="G931" s="1" t="s">
        <v>979</v>
      </c>
      <c r="H931" s="1" t="s">
        <v>979</v>
      </c>
      <c r="I931" s="1" t="s">
        <v>979</v>
      </c>
      <c r="J931" s="16" t="s">
        <v>979</v>
      </c>
      <c r="K931" s="16" t="s">
        <v>979</v>
      </c>
      <c r="L931" s="16" t="s">
        <v>979</v>
      </c>
      <c r="M931" s="16" t="e">
        <v>#VALUE!</v>
      </c>
      <c r="N931" s="16" t="e">
        <v>#VALUE!</v>
      </c>
      <c r="O931" s="1" t="s">
        <v>978</v>
      </c>
      <c r="P931" s="3" t="s">
        <v>978</v>
      </c>
      <c r="Q931" s="3" t="s">
        <v>979</v>
      </c>
      <c r="R931" s="11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</row>
    <row r="932" spans="2:66" x14ac:dyDescent="0.25">
      <c r="B932"/>
      <c r="C932" s="2" t="s">
        <v>979</v>
      </c>
      <c r="D932" s="2" t="s">
        <v>979</v>
      </c>
      <c r="E932" s="2" t="s">
        <v>979</v>
      </c>
      <c r="F932" s="1" t="s">
        <v>979</v>
      </c>
      <c r="G932" s="1" t="s">
        <v>979</v>
      </c>
      <c r="H932" s="1" t="s">
        <v>979</v>
      </c>
      <c r="I932" s="1" t="s">
        <v>979</v>
      </c>
      <c r="J932" s="16" t="s">
        <v>979</v>
      </c>
      <c r="K932" s="16" t="s">
        <v>979</v>
      </c>
      <c r="L932" s="16" t="s">
        <v>979</v>
      </c>
      <c r="M932" s="16" t="e">
        <v>#VALUE!</v>
      </c>
      <c r="N932" s="16" t="e">
        <v>#VALUE!</v>
      </c>
      <c r="O932" s="1" t="s">
        <v>978</v>
      </c>
      <c r="P932" s="3" t="s">
        <v>978</v>
      </c>
      <c r="Q932" s="3" t="s">
        <v>979</v>
      </c>
      <c r="R932" s="11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</row>
    <row r="933" spans="2:66" x14ac:dyDescent="0.25">
      <c r="B933"/>
      <c r="C933" s="2" t="s">
        <v>979</v>
      </c>
      <c r="D933" s="2" t="s">
        <v>979</v>
      </c>
      <c r="E933" s="2" t="s">
        <v>979</v>
      </c>
      <c r="F933" s="1" t="s">
        <v>979</v>
      </c>
      <c r="G933" s="1" t="s">
        <v>979</v>
      </c>
      <c r="H933" s="1" t="s">
        <v>979</v>
      </c>
      <c r="I933" s="1" t="s">
        <v>979</v>
      </c>
      <c r="J933" s="16" t="s">
        <v>979</v>
      </c>
      <c r="K933" s="16" t="s">
        <v>979</v>
      </c>
      <c r="L933" s="16" t="s">
        <v>979</v>
      </c>
      <c r="M933" s="16" t="e">
        <v>#VALUE!</v>
      </c>
      <c r="N933" s="16" t="e">
        <v>#VALUE!</v>
      </c>
      <c r="O933" s="1" t="s">
        <v>978</v>
      </c>
      <c r="P933" s="3" t="s">
        <v>978</v>
      </c>
      <c r="Q933" s="3" t="s">
        <v>979</v>
      </c>
      <c r="R933" s="11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</row>
    <row r="934" spans="2:66" x14ac:dyDescent="0.25">
      <c r="B934"/>
      <c r="C934" s="2" t="s">
        <v>979</v>
      </c>
      <c r="D934" s="2" t="s">
        <v>979</v>
      </c>
      <c r="E934" s="2" t="s">
        <v>979</v>
      </c>
      <c r="F934" s="1" t="s">
        <v>979</v>
      </c>
      <c r="G934" s="1" t="s">
        <v>979</v>
      </c>
      <c r="H934" s="1" t="s">
        <v>979</v>
      </c>
      <c r="I934" s="1" t="s">
        <v>979</v>
      </c>
      <c r="J934" s="16" t="s">
        <v>979</v>
      </c>
      <c r="K934" s="16" t="s">
        <v>979</v>
      </c>
      <c r="L934" s="16" t="s">
        <v>979</v>
      </c>
      <c r="M934" s="16" t="e">
        <v>#VALUE!</v>
      </c>
      <c r="N934" s="16" t="e">
        <v>#VALUE!</v>
      </c>
      <c r="O934" s="1" t="s">
        <v>978</v>
      </c>
      <c r="P934" s="3" t="s">
        <v>978</v>
      </c>
      <c r="Q934" s="3" t="s">
        <v>979</v>
      </c>
      <c r="R934" s="11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</row>
    <row r="935" spans="2:66" x14ac:dyDescent="0.25">
      <c r="B935"/>
      <c r="C935" s="2" t="s">
        <v>979</v>
      </c>
      <c r="D935" s="2" t="s">
        <v>979</v>
      </c>
      <c r="E935" s="2" t="s">
        <v>979</v>
      </c>
      <c r="F935" s="1" t="s">
        <v>979</v>
      </c>
      <c r="G935" s="1" t="s">
        <v>979</v>
      </c>
      <c r="H935" s="1" t="s">
        <v>979</v>
      </c>
      <c r="I935" s="1" t="s">
        <v>979</v>
      </c>
      <c r="J935" s="16" t="s">
        <v>979</v>
      </c>
      <c r="K935" s="16" t="s">
        <v>979</v>
      </c>
      <c r="L935" s="16" t="s">
        <v>979</v>
      </c>
      <c r="M935" s="16" t="e">
        <v>#VALUE!</v>
      </c>
      <c r="N935" s="16" t="e">
        <v>#VALUE!</v>
      </c>
      <c r="O935" s="1" t="s">
        <v>978</v>
      </c>
      <c r="P935" s="3" t="s">
        <v>978</v>
      </c>
      <c r="Q935" s="3" t="s">
        <v>979</v>
      </c>
      <c r="R935" s="11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</row>
    <row r="936" spans="2:66" x14ac:dyDescent="0.25">
      <c r="B936"/>
      <c r="C936" s="2" t="s">
        <v>979</v>
      </c>
      <c r="D936" s="2" t="s">
        <v>979</v>
      </c>
      <c r="E936" s="2" t="s">
        <v>979</v>
      </c>
      <c r="F936" s="1" t="s">
        <v>979</v>
      </c>
      <c r="G936" s="1" t="s">
        <v>979</v>
      </c>
      <c r="H936" s="1" t="s">
        <v>979</v>
      </c>
      <c r="I936" s="1" t="s">
        <v>979</v>
      </c>
      <c r="J936" s="16" t="s">
        <v>979</v>
      </c>
      <c r="K936" s="16" t="s">
        <v>979</v>
      </c>
      <c r="L936" s="16" t="s">
        <v>979</v>
      </c>
      <c r="M936" s="16" t="e">
        <v>#VALUE!</v>
      </c>
      <c r="N936" s="16" t="e">
        <v>#VALUE!</v>
      </c>
      <c r="O936" s="1" t="s">
        <v>978</v>
      </c>
      <c r="P936" s="3" t="s">
        <v>978</v>
      </c>
      <c r="Q936" s="3" t="s">
        <v>979</v>
      </c>
      <c r="R936" s="11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</row>
    <row r="937" spans="2:66" x14ac:dyDescent="0.25">
      <c r="B937"/>
      <c r="C937" s="2" t="s">
        <v>979</v>
      </c>
      <c r="D937" s="2" t="s">
        <v>979</v>
      </c>
      <c r="E937" s="2" t="s">
        <v>979</v>
      </c>
      <c r="F937" s="1" t="s">
        <v>979</v>
      </c>
      <c r="G937" s="1" t="s">
        <v>979</v>
      </c>
      <c r="H937" s="1" t="s">
        <v>979</v>
      </c>
      <c r="I937" s="1" t="s">
        <v>979</v>
      </c>
      <c r="J937" s="16" t="s">
        <v>979</v>
      </c>
      <c r="K937" s="16" t="s">
        <v>979</v>
      </c>
      <c r="L937" s="16" t="s">
        <v>979</v>
      </c>
      <c r="M937" s="16" t="e">
        <v>#VALUE!</v>
      </c>
      <c r="N937" s="16" t="e">
        <v>#VALUE!</v>
      </c>
      <c r="O937" s="1" t="s">
        <v>978</v>
      </c>
      <c r="P937" s="3" t="s">
        <v>978</v>
      </c>
      <c r="Q937" s="3" t="s">
        <v>979</v>
      </c>
      <c r="R937" s="11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</row>
    <row r="938" spans="2:66" x14ac:dyDescent="0.25">
      <c r="B938"/>
      <c r="C938" s="2" t="s">
        <v>979</v>
      </c>
      <c r="D938" s="2" t="s">
        <v>979</v>
      </c>
      <c r="E938" s="2" t="s">
        <v>979</v>
      </c>
      <c r="F938" s="1" t="s">
        <v>979</v>
      </c>
      <c r="G938" s="1" t="s">
        <v>979</v>
      </c>
      <c r="H938" s="1" t="s">
        <v>979</v>
      </c>
      <c r="I938" s="1" t="s">
        <v>979</v>
      </c>
      <c r="J938" s="16" t="s">
        <v>979</v>
      </c>
      <c r="K938" s="16" t="s">
        <v>979</v>
      </c>
      <c r="L938" s="16" t="s">
        <v>979</v>
      </c>
      <c r="M938" s="16" t="e">
        <v>#VALUE!</v>
      </c>
      <c r="N938" s="16" t="e">
        <v>#VALUE!</v>
      </c>
      <c r="O938" s="1" t="s">
        <v>978</v>
      </c>
      <c r="P938" s="3" t="s">
        <v>978</v>
      </c>
      <c r="Q938" s="3" t="s">
        <v>979</v>
      </c>
      <c r="R938" s="11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</row>
    <row r="939" spans="2:66" x14ac:dyDescent="0.25">
      <c r="B939"/>
      <c r="C939" s="2" t="s">
        <v>979</v>
      </c>
      <c r="D939" s="2" t="s">
        <v>979</v>
      </c>
      <c r="E939" s="2" t="s">
        <v>979</v>
      </c>
      <c r="F939" s="1" t="s">
        <v>979</v>
      </c>
      <c r="G939" s="1" t="s">
        <v>979</v>
      </c>
      <c r="H939" s="1" t="s">
        <v>979</v>
      </c>
      <c r="I939" s="1" t="s">
        <v>979</v>
      </c>
      <c r="J939" s="16" t="s">
        <v>979</v>
      </c>
      <c r="K939" s="16" t="s">
        <v>979</v>
      </c>
      <c r="L939" s="16" t="s">
        <v>979</v>
      </c>
      <c r="M939" s="16" t="e">
        <v>#VALUE!</v>
      </c>
      <c r="N939" s="16" t="e">
        <v>#VALUE!</v>
      </c>
      <c r="O939" s="1" t="s">
        <v>978</v>
      </c>
      <c r="P939" s="3" t="s">
        <v>978</v>
      </c>
      <c r="Q939" s="3" t="s">
        <v>979</v>
      </c>
      <c r="R939" s="11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</row>
    <row r="940" spans="2:66" x14ac:dyDescent="0.25">
      <c r="B940"/>
      <c r="C940" s="2" t="s">
        <v>979</v>
      </c>
      <c r="D940" s="2" t="s">
        <v>979</v>
      </c>
      <c r="E940" s="2" t="s">
        <v>979</v>
      </c>
      <c r="F940" s="1" t="s">
        <v>979</v>
      </c>
      <c r="G940" s="1" t="s">
        <v>979</v>
      </c>
      <c r="H940" s="1" t="s">
        <v>979</v>
      </c>
      <c r="I940" s="1" t="s">
        <v>979</v>
      </c>
      <c r="J940" s="16" t="s">
        <v>979</v>
      </c>
      <c r="K940" s="16" t="s">
        <v>979</v>
      </c>
      <c r="L940" s="16" t="s">
        <v>979</v>
      </c>
      <c r="M940" s="16" t="e">
        <v>#VALUE!</v>
      </c>
      <c r="N940" s="16" t="e">
        <v>#VALUE!</v>
      </c>
      <c r="O940" s="1" t="s">
        <v>978</v>
      </c>
      <c r="P940" s="3" t="s">
        <v>978</v>
      </c>
      <c r="Q940" s="3" t="s">
        <v>979</v>
      </c>
      <c r="R940" s="11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</row>
    <row r="941" spans="2:66" x14ac:dyDescent="0.25">
      <c r="B941"/>
      <c r="C941" s="2" t="s">
        <v>979</v>
      </c>
      <c r="D941" s="2" t="s">
        <v>979</v>
      </c>
      <c r="E941" s="2" t="s">
        <v>979</v>
      </c>
      <c r="F941" s="1" t="s">
        <v>979</v>
      </c>
      <c r="G941" s="1" t="s">
        <v>979</v>
      </c>
      <c r="H941" s="1" t="s">
        <v>979</v>
      </c>
      <c r="I941" s="1" t="s">
        <v>979</v>
      </c>
      <c r="J941" s="16" t="s">
        <v>979</v>
      </c>
      <c r="K941" s="16" t="s">
        <v>979</v>
      </c>
      <c r="L941" s="16" t="s">
        <v>979</v>
      </c>
      <c r="M941" s="16" t="e">
        <v>#VALUE!</v>
      </c>
      <c r="N941" s="16" t="e">
        <v>#VALUE!</v>
      </c>
      <c r="O941" s="1" t="s">
        <v>978</v>
      </c>
      <c r="P941" s="3" t="s">
        <v>978</v>
      </c>
      <c r="Q941" s="3" t="s">
        <v>979</v>
      </c>
      <c r="R941" s="11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</row>
    <row r="942" spans="2:66" x14ac:dyDescent="0.25">
      <c r="B942"/>
      <c r="C942" s="2" t="s">
        <v>979</v>
      </c>
      <c r="D942" s="2" t="s">
        <v>979</v>
      </c>
      <c r="E942" s="2" t="s">
        <v>979</v>
      </c>
      <c r="F942" s="1" t="s">
        <v>979</v>
      </c>
      <c r="G942" s="1" t="s">
        <v>979</v>
      </c>
      <c r="H942" s="1" t="s">
        <v>979</v>
      </c>
      <c r="I942" s="1" t="s">
        <v>979</v>
      </c>
      <c r="J942" s="16" t="s">
        <v>979</v>
      </c>
      <c r="K942" s="16" t="s">
        <v>979</v>
      </c>
      <c r="L942" s="16" t="s">
        <v>979</v>
      </c>
      <c r="M942" s="16" t="e">
        <v>#VALUE!</v>
      </c>
      <c r="N942" s="16" t="e">
        <v>#VALUE!</v>
      </c>
      <c r="O942" s="1" t="s">
        <v>978</v>
      </c>
      <c r="P942" s="3" t="s">
        <v>978</v>
      </c>
      <c r="Q942" s="3" t="s">
        <v>979</v>
      </c>
      <c r="R942" s="11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</row>
    <row r="943" spans="2:66" x14ac:dyDescent="0.25">
      <c r="B943"/>
      <c r="C943" s="2" t="s">
        <v>979</v>
      </c>
      <c r="D943" s="2" t="s">
        <v>979</v>
      </c>
      <c r="E943" s="2" t="s">
        <v>979</v>
      </c>
      <c r="F943" s="1" t="s">
        <v>979</v>
      </c>
      <c r="G943" s="1" t="s">
        <v>979</v>
      </c>
      <c r="H943" s="1" t="s">
        <v>979</v>
      </c>
      <c r="I943" s="1" t="s">
        <v>979</v>
      </c>
      <c r="J943" s="16" t="s">
        <v>979</v>
      </c>
      <c r="K943" s="16" t="s">
        <v>979</v>
      </c>
      <c r="L943" s="16" t="s">
        <v>979</v>
      </c>
      <c r="M943" s="16" t="e">
        <v>#VALUE!</v>
      </c>
      <c r="N943" s="16" t="e">
        <v>#VALUE!</v>
      </c>
      <c r="O943" s="1" t="s">
        <v>978</v>
      </c>
      <c r="P943" s="3" t="s">
        <v>978</v>
      </c>
      <c r="Q943" s="3" t="s">
        <v>979</v>
      </c>
      <c r="R943" s="11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</row>
    <row r="944" spans="2:66" x14ac:dyDescent="0.25">
      <c r="B944"/>
      <c r="C944" s="2" t="s">
        <v>979</v>
      </c>
      <c r="D944" s="2" t="s">
        <v>979</v>
      </c>
      <c r="E944" s="2" t="s">
        <v>979</v>
      </c>
      <c r="F944" s="1" t="s">
        <v>979</v>
      </c>
      <c r="G944" s="1" t="s">
        <v>979</v>
      </c>
      <c r="H944" s="1" t="s">
        <v>979</v>
      </c>
      <c r="I944" s="1" t="s">
        <v>979</v>
      </c>
      <c r="J944" s="16" t="s">
        <v>979</v>
      </c>
      <c r="K944" s="16" t="s">
        <v>979</v>
      </c>
      <c r="L944" s="16" t="s">
        <v>979</v>
      </c>
      <c r="M944" s="16" t="e">
        <v>#VALUE!</v>
      </c>
      <c r="N944" s="16" t="e">
        <v>#VALUE!</v>
      </c>
      <c r="O944" s="1" t="s">
        <v>978</v>
      </c>
      <c r="P944" s="3" t="s">
        <v>978</v>
      </c>
      <c r="Q944" s="3" t="s">
        <v>979</v>
      </c>
      <c r="R944" s="11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</row>
    <row r="945" spans="2:66" x14ac:dyDescent="0.25">
      <c r="B945"/>
      <c r="C945" s="2" t="s">
        <v>979</v>
      </c>
      <c r="D945" s="2" t="s">
        <v>979</v>
      </c>
      <c r="E945" s="2" t="s">
        <v>979</v>
      </c>
      <c r="F945" s="1" t="s">
        <v>979</v>
      </c>
      <c r="G945" s="1" t="s">
        <v>979</v>
      </c>
      <c r="H945" s="1" t="s">
        <v>979</v>
      </c>
      <c r="I945" s="1" t="s">
        <v>979</v>
      </c>
      <c r="J945" s="16" t="s">
        <v>979</v>
      </c>
      <c r="K945" s="16" t="s">
        <v>979</v>
      </c>
      <c r="L945" s="16" t="s">
        <v>979</v>
      </c>
      <c r="M945" s="16" t="e">
        <v>#VALUE!</v>
      </c>
      <c r="N945" s="16" t="e">
        <v>#VALUE!</v>
      </c>
      <c r="O945" s="1" t="s">
        <v>978</v>
      </c>
      <c r="P945" s="3" t="s">
        <v>978</v>
      </c>
      <c r="Q945" s="3" t="s">
        <v>979</v>
      </c>
      <c r="R945" s="11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</row>
    <row r="946" spans="2:66" x14ac:dyDescent="0.25">
      <c r="B946"/>
      <c r="C946" s="2" t="s">
        <v>979</v>
      </c>
      <c r="D946" s="2" t="s">
        <v>979</v>
      </c>
      <c r="E946" s="2" t="s">
        <v>979</v>
      </c>
      <c r="F946" s="1" t="s">
        <v>979</v>
      </c>
      <c r="G946" s="1" t="s">
        <v>979</v>
      </c>
      <c r="H946" s="1" t="s">
        <v>979</v>
      </c>
      <c r="I946" s="1" t="s">
        <v>979</v>
      </c>
      <c r="J946" s="16" t="s">
        <v>979</v>
      </c>
      <c r="K946" s="16" t="s">
        <v>979</v>
      </c>
      <c r="L946" s="16" t="s">
        <v>979</v>
      </c>
      <c r="M946" s="16" t="e">
        <v>#VALUE!</v>
      </c>
      <c r="N946" s="16" t="e">
        <v>#VALUE!</v>
      </c>
      <c r="O946" s="1" t="s">
        <v>978</v>
      </c>
      <c r="P946" s="3" t="s">
        <v>978</v>
      </c>
      <c r="Q946" s="3" t="s">
        <v>979</v>
      </c>
      <c r="R946" s="11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</row>
    <row r="947" spans="2:66" x14ac:dyDescent="0.25">
      <c r="B947"/>
      <c r="C947" s="2" t="s">
        <v>979</v>
      </c>
      <c r="D947" s="2" t="s">
        <v>979</v>
      </c>
      <c r="E947" s="2" t="s">
        <v>979</v>
      </c>
      <c r="F947" s="1" t="s">
        <v>979</v>
      </c>
      <c r="G947" s="1" t="s">
        <v>979</v>
      </c>
      <c r="H947" s="1" t="s">
        <v>979</v>
      </c>
      <c r="I947" s="1" t="s">
        <v>979</v>
      </c>
      <c r="J947" s="16" t="s">
        <v>979</v>
      </c>
      <c r="K947" s="16" t="s">
        <v>979</v>
      </c>
      <c r="L947" s="16" t="s">
        <v>979</v>
      </c>
      <c r="M947" s="16" t="e">
        <v>#VALUE!</v>
      </c>
      <c r="N947" s="16" t="e">
        <v>#VALUE!</v>
      </c>
      <c r="O947" s="1" t="s">
        <v>978</v>
      </c>
      <c r="P947" s="3" t="s">
        <v>978</v>
      </c>
      <c r="Q947" s="3" t="s">
        <v>979</v>
      </c>
      <c r="R947" s="11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</row>
    <row r="948" spans="2:66" x14ac:dyDescent="0.25">
      <c r="B948"/>
      <c r="C948" s="2" t="s">
        <v>979</v>
      </c>
      <c r="D948" s="2" t="s">
        <v>979</v>
      </c>
      <c r="E948" s="2" t="s">
        <v>979</v>
      </c>
      <c r="F948" s="1" t="s">
        <v>979</v>
      </c>
      <c r="G948" s="1" t="s">
        <v>979</v>
      </c>
      <c r="H948" s="1" t="s">
        <v>979</v>
      </c>
      <c r="I948" s="1" t="s">
        <v>979</v>
      </c>
      <c r="J948" s="16" t="s">
        <v>979</v>
      </c>
      <c r="K948" s="16" t="s">
        <v>979</v>
      </c>
      <c r="L948" s="16" t="s">
        <v>979</v>
      </c>
      <c r="M948" s="16" t="e">
        <v>#VALUE!</v>
      </c>
      <c r="N948" s="16" t="e">
        <v>#VALUE!</v>
      </c>
      <c r="O948" s="1" t="s">
        <v>978</v>
      </c>
      <c r="P948" s="3" t="s">
        <v>978</v>
      </c>
      <c r="Q948" s="3" t="s">
        <v>979</v>
      </c>
      <c r="R948" s="11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</row>
    <row r="949" spans="2:66" x14ac:dyDescent="0.25">
      <c r="B949"/>
      <c r="C949" s="2" t="s">
        <v>979</v>
      </c>
      <c r="D949" s="2" t="s">
        <v>979</v>
      </c>
      <c r="E949" s="2" t="s">
        <v>979</v>
      </c>
      <c r="F949" s="1" t="s">
        <v>979</v>
      </c>
      <c r="G949" s="1" t="s">
        <v>979</v>
      </c>
      <c r="H949" s="1" t="s">
        <v>979</v>
      </c>
      <c r="I949" s="1" t="s">
        <v>979</v>
      </c>
      <c r="J949" s="16" t="s">
        <v>979</v>
      </c>
      <c r="K949" s="16" t="s">
        <v>979</v>
      </c>
      <c r="L949" s="16" t="s">
        <v>979</v>
      </c>
      <c r="M949" s="16" t="e">
        <v>#VALUE!</v>
      </c>
      <c r="N949" s="16" t="e">
        <v>#VALUE!</v>
      </c>
      <c r="O949" s="1" t="s">
        <v>978</v>
      </c>
      <c r="P949" s="3" t="s">
        <v>978</v>
      </c>
      <c r="Q949" s="3" t="s">
        <v>979</v>
      </c>
      <c r="R949" s="11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</row>
    <row r="950" spans="2:66" x14ac:dyDescent="0.25">
      <c r="B950"/>
      <c r="C950" s="2" t="s">
        <v>979</v>
      </c>
      <c r="D950" s="2" t="s">
        <v>979</v>
      </c>
      <c r="E950" s="2" t="s">
        <v>979</v>
      </c>
      <c r="F950" s="1" t="s">
        <v>979</v>
      </c>
      <c r="G950" s="1" t="s">
        <v>979</v>
      </c>
      <c r="H950" s="1" t="s">
        <v>979</v>
      </c>
      <c r="I950" s="1" t="s">
        <v>979</v>
      </c>
      <c r="J950" s="16" t="s">
        <v>979</v>
      </c>
      <c r="K950" s="16" t="s">
        <v>979</v>
      </c>
      <c r="L950" s="16" t="s">
        <v>979</v>
      </c>
      <c r="M950" s="16" t="e">
        <v>#VALUE!</v>
      </c>
      <c r="N950" s="16" t="e">
        <v>#VALUE!</v>
      </c>
      <c r="O950" s="1" t="s">
        <v>978</v>
      </c>
      <c r="P950" s="3" t="s">
        <v>978</v>
      </c>
      <c r="Q950" s="3" t="s">
        <v>979</v>
      </c>
      <c r="R950" s="11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</row>
    <row r="951" spans="2:66" x14ac:dyDescent="0.25">
      <c r="B951"/>
      <c r="C951" s="2" t="s">
        <v>979</v>
      </c>
      <c r="D951" s="2" t="s">
        <v>979</v>
      </c>
      <c r="E951" s="2" t="s">
        <v>979</v>
      </c>
      <c r="F951" s="1" t="s">
        <v>979</v>
      </c>
      <c r="G951" s="1" t="s">
        <v>979</v>
      </c>
      <c r="H951" s="1" t="s">
        <v>979</v>
      </c>
      <c r="I951" s="1" t="s">
        <v>979</v>
      </c>
      <c r="J951" s="16" t="s">
        <v>979</v>
      </c>
      <c r="K951" s="16" t="s">
        <v>979</v>
      </c>
      <c r="L951" s="16" t="s">
        <v>979</v>
      </c>
      <c r="M951" s="16" t="e">
        <v>#VALUE!</v>
      </c>
      <c r="N951" s="16" t="e">
        <v>#VALUE!</v>
      </c>
      <c r="O951" s="1" t="s">
        <v>978</v>
      </c>
      <c r="P951" s="3" t="s">
        <v>978</v>
      </c>
      <c r="Q951" s="3" t="s">
        <v>979</v>
      </c>
      <c r="R951" s="11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</row>
    <row r="952" spans="2:66" x14ac:dyDescent="0.25">
      <c r="B952"/>
      <c r="C952" s="2" t="s">
        <v>979</v>
      </c>
      <c r="D952" s="2" t="s">
        <v>979</v>
      </c>
      <c r="E952" s="2" t="s">
        <v>979</v>
      </c>
      <c r="F952" s="1" t="s">
        <v>979</v>
      </c>
      <c r="G952" s="1" t="s">
        <v>979</v>
      </c>
      <c r="H952" s="1" t="s">
        <v>979</v>
      </c>
      <c r="I952" s="1" t="s">
        <v>979</v>
      </c>
      <c r="J952" s="16" t="s">
        <v>979</v>
      </c>
      <c r="K952" s="16" t="s">
        <v>979</v>
      </c>
      <c r="L952" s="16" t="s">
        <v>979</v>
      </c>
      <c r="M952" s="16" t="e">
        <v>#VALUE!</v>
      </c>
      <c r="N952" s="16" t="e">
        <v>#VALUE!</v>
      </c>
      <c r="O952" s="1" t="s">
        <v>978</v>
      </c>
      <c r="P952" s="3" t="s">
        <v>978</v>
      </c>
      <c r="Q952" s="3" t="s">
        <v>979</v>
      </c>
      <c r="R952" s="11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</row>
    <row r="953" spans="2:66" x14ac:dyDescent="0.25">
      <c r="B953"/>
      <c r="C953" s="2" t="s">
        <v>979</v>
      </c>
      <c r="D953" s="2" t="s">
        <v>979</v>
      </c>
      <c r="E953" s="2" t="s">
        <v>979</v>
      </c>
      <c r="F953" s="1" t="s">
        <v>979</v>
      </c>
      <c r="G953" s="1" t="s">
        <v>979</v>
      </c>
      <c r="H953" s="1" t="s">
        <v>979</v>
      </c>
      <c r="I953" s="1" t="s">
        <v>979</v>
      </c>
      <c r="J953" s="16" t="s">
        <v>979</v>
      </c>
      <c r="K953" s="16" t="s">
        <v>979</v>
      </c>
      <c r="L953" s="16" t="s">
        <v>979</v>
      </c>
      <c r="M953" s="16" t="e">
        <v>#VALUE!</v>
      </c>
      <c r="N953" s="16" t="e">
        <v>#VALUE!</v>
      </c>
      <c r="O953" s="1" t="s">
        <v>978</v>
      </c>
      <c r="P953" s="3" t="s">
        <v>978</v>
      </c>
      <c r="Q953" s="3" t="s">
        <v>979</v>
      </c>
      <c r="R953" s="11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</row>
    <row r="954" spans="2:66" x14ac:dyDescent="0.25">
      <c r="B954"/>
      <c r="C954" s="2" t="s">
        <v>979</v>
      </c>
      <c r="D954" s="2" t="s">
        <v>979</v>
      </c>
      <c r="E954" s="2" t="s">
        <v>979</v>
      </c>
      <c r="F954" s="1" t="s">
        <v>979</v>
      </c>
      <c r="G954" s="1" t="s">
        <v>979</v>
      </c>
      <c r="H954" s="1" t="s">
        <v>979</v>
      </c>
      <c r="I954" s="1" t="s">
        <v>979</v>
      </c>
      <c r="J954" s="16" t="s">
        <v>979</v>
      </c>
      <c r="K954" s="16" t="s">
        <v>979</v>
      </c>
      <c r="L954" s="16" t="s">
        <v>979</v>
      </c>
      <c r="M954" s="16" t="e">
        <v>#VALUE!</v>
      </c>
      <c r="N954" s="16" t="e">
        <v>#VALUE!</v>
      </c>
      <c r="O954" s="1" t="s">
        <v>978</v>
      </c>
      <c r="P954" s="3" t="s">
        <v>978</v>
      </c>
      <c r="Q954" s="3" t="s">
        <v>979</v>
      </c>
      <c r="R954" s="11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</row>
    <row r="955" spans="2:66" x14ac:dyDescent="0.25">
      <c r="B955"/>
      <c r="C955" s="2" t="s">
        <v>979</v>
      </c>
      <c r="D955" s="2" t="s">
        <v>979</v>
      </c>
      <c r="E955" s="2" t="s">
        <v>979</v>
      </c>
      <c r="F955" s="1" t="s">
        <v>979</v>
      </c>
      <c r="G955" s="1" t="s">
        <v>979</v>
      </c>
      <c r="H955" s="1" t="s">
        <v>979</v>
      </c>
      <c r="I955" s="1" t="s">
        <v>979</v>
      </c>
      <c r="J955" s="16" t="s">
        <v>979</v>
      </c>
      <c r="K955" s="16" t="s">
        <v>979</v>
      </c>
      <c r="L955" s="16" t="s">
        <v>979</v>
      </c>
      <c r="M955" s="16" t="e">
        <v>#VALUE!</v>
      </c>
      <c r="N955" s="16" t="e">
        <v>#VALUE!</v>
      </c>
      <c r="O955" s="1" t="s">
        <v>978</v>
      </c>
      <c r="P955" s="3" t="s">
        <v>978</v>
      </c>
      <c r="Q955" s="3" t="s">
        <v>979</v>
      </c>
      <c r="R955" s="11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</row>
    <row r="956" spans="2:66" x14ac:dyDescent="0.25">
      <c r="B956"/>
      <c r="C956" s="2" t="s">
        <v>979</v>
      </c>
      <c r="D956" s="2" t="s">
        <v>979</v>
      </c>
      <c r="E956" s="2" t="s">
        <v>979</v>
      </c>
      <c r="F956" s="1" t="s">
        <v>979</v>
      </c>
      <c r="G956" s="1" t="s">
        <v>979</v>
      </c>
      <c r="H956" s="1" t="s">
        <v>979</v>
      </c>
      <c r="I956" s="1" t="s">
        <v>979</v>
      </c>
      <c r="J956" s="16" t="s">
        <v>979</v>
      </c>
      <c r="K956" s="16" t="s">
        <v>979</v>
      </c>
      <c r="L956" s="16" t="s">
        <v>979</v>
      </c>
      <c r="M956" s="16" t="e">
        <v>#VALUE!</v>
      </c>
      <c r="N956" s="16" t="e">
        <v>#VALUE!</v>
      </c>
      <c r="O956" s="1" t="s">
        <v>978</v>
      </c>
      <c r="P956" s="3" t="s">
        <v>978</v>
      </c>
      <c r="Q956" s="3" t="s">
        <v>979</v>
      </c>
      <c r="R956" s="11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</row>
    <row r="957" spans="2:66" x14ac:dyDescent="0.25">
      <c r="B957"/>
      <c r="C957" s="2" t="s">
        <v>979</v>
      </c>
      <c r="D957" s="2" t="s">
        <v>979</v>
      </c>
      <c r="E957" s="2" t="s">
        <v>979</v>
      </c>
      <c r="F957" s="1" t="s">
        <v>979</v>
      </c>
      <c r="G957" s="1" t="s">
        <v>979</v>
      </c>
      <c r="H957" s="1" t="s">
        <v>979</v>
      </c>
      <c r="I957" s="1" t="s">
        <v>979</v>
      </c>
      <c r="J957" s="16" t="s">
        <v>979</v>
      </c>
      <c r="K957" s="16" t="s">
        <v>979</v>
      </c>
      <c r="L957" s="16" t="s">
        <v>979</v>
      </c>
      <c r="M957" s="16" t="e">
        <v>#VALUE!</v>
      </c>
      <c r="N957" s="16" t="e">
        <v>#VALUE!</v>
      </c>
      <c r="O957" s="1" t="s">
        <v>978</v>
      </c>
      <c r="P957" s="3" t="s">
        <v>978</v>
      </c>
      <c r="Q957" s="3" t="s">
        <v>979</v>
      </c>
      <c r="R957" s="11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</row>
    <row r="958" spans="2:66" x14ac:dyDescent="0.25">
      <c r="B958"/>
      <c r="C958" s="2" t="s">
        <v>979</v>
      </c>
      <c r="D958" s="2" t="s">
        <v>979</v>
      </c>
      <c r="E958" s="2" t="s">
        <v>979</v>
      </c>
      <c r="F958" s="1" t="s">
        <v>979</v>
      </c>
      <c r="G958" s="1" t="s">
        <v>979</v>
      </c>
      <c r="H958" s="1" t="s">
        <v>979</v>
      </c>
      <c r="I958" s="1" t="s">
        <v>979</v>
      </c>
      <c r="J958" s="16" t="s">
        <v>979</v>
      </c>
      <c r="K958" s="16" t="s">
        <v>979</v>
      </c>
      <c r="L958" s="16" t="s">
        <v>979</v>
      </c>
      <c r="M958" s="16" t="e">
        <v>#VALUE!</v>
      </c>
      <c r="N958" s="16" t="e">
        <v>#VALUE!</v>
      </c>
      <c r="O958" s="1" t="s">
        <v>978</v>
      </c>
      <c r="P958" s="3" t="s">
        <v>978</v>
      </c>
      <c r="Q958" s="3" t="s">
        <v>979</v>
      </c>
      <c r="R958" s="11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</row>
    <row r="959" spans="2:66" x14ac:dyDescent="0.25">
      <c r="B959"/>
      <c r="C959" s="2" t="s">
        <v>979</v>
      </c>
      <c r="D959" s="2" t="s">
        <v>979</v>
      </c>
      <c r="E959" s="2" t="s">
        <v>979</v>
      </c>
      <c r="F959" s="1" t="s">
        <v>979</v>
      </c>
      <c r="G959" s="1" t="s">
        <v>979</v>
      </c>
      <c r="H959" s="1" t="s">
        <v>979</v>
      </c>
      <c r="I959" s="1" t="s">
        <v>979</v>
      </c>
      <c r="J959" s="16" t="s">
        <v>979</v>
      </c>
      <c r="K959" s="16" t="s">
        <v>979</v>
      </c>
      <c r="L959" s="16" t="s">
        <v>979</v>
      </c>
      <c r="M959" s="16" t="e">
        <v>#VALUE!</v>
      </c>
      <c r="N959" s="16" t="e">
        <v>#VALUE!</v>
      </c>
      <c r="O959" s="1" t="s">
        <v>978</v>
      </c>
      <c r="P959" s="3" t="s">
        <v>978</v>
      </c>
      <c r="Q959" s="3" t="s">
        <v>979</v>
      </c>
      <c r="R959" s="11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</row>
    <row r="960" spans="2:66" x14ac:dyDescent="0.25">
      <c r="B960"/>
      <c r="C960" s="2" t="s">
        <v>979</v>
      </c>
      <c r="D960" s="2" t="s">
        <v>979</v>
      </c>
      <c r="E960" s="2" t="s">
        <v>979</v>
      </c>
      <c r="F960" s="1" t="s">
        <v>979</v>
      </c>
      <c r="G960" s="1" t="s">
        <v>979</v>
      </c>
      <c r="H960" s="1" t="s">
        <v>979</v>
      </c>
      <c r="I960" s="1" t="s">
        <v>979</v>
      </c>
      <c r="J960" s="16" t="s">
        <v>979</v>
      </c>
      <c r="K960" s="16" t="s">
        <v>979</v>
      </c>
      <c r="L960" s="16" t="s">
        <v>979</v>
      </c>
      <c r="M960" s="16" t="e">
        <v>#VALUE!</v>
      </c>
      <c r="N960" s="16" t="e">
        <v>#VALUE!</v>
      </c>
      <c r="O960" s="1" t="s">
        <v>978</v>
      </c>
      <c r="P960" s="3" t="s">
        <v>978</v>
      </c>
      <c r="Q960" s="3" t="s">
        <v>979</v>
      </c>
      <c r="R960" s="11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</row>
    <row r="961" spans="2:66" x14ac:dyDescent="0.25">
      <c r="B961"/>
      <c r="C961" s="2" t="s">
        <v>979</v>
      </c>
      <c r="D961" s="2" t="s">
        <v>979</v>
      </c>
      <c r="E961" s="2" t="s">
        <v>979</v>
      </c>
      <c r="F961" s="1" t="s">
        <v>979</v>
      </c>
      <c r="G961" s="1" t="s">
        <v>979</v>
      </c>
      <c r="H961" s="1" t="s">
        <v>979</v>
      </c>
      <c r="I961" s="1" t="s">
        <v>979</v>
      </c>
      <c r="J961" s="16" t="s">
        <v>979</v>
      </c>
      <c r="K961" s="16" t="s">
        <v>979</v>
      </c>
      <c r="L961" s="16" t="s">
        <v>979</v>
      </c>
      <c r="M961" s="16" t="e">
        <v>#VALUE!</v>
      </c>
      <c r="N961" s="16" t="e">
        <v>#VALUE!</v>
      </c>
      <c r="O961" s="1" t="s">
        <v>978</v>
      </c>
      <c r="P961" s="3" t="s">
        <v>978</v>
      </c>
      <c r="Q961" s="3" t="s">
        <v>979</v>
      </c>
      <c r="R961" s="11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</row>
    <row r="962" spans="2:66" x14ac:dyDescent="0.25">
      <c r="B962"/>
      <c r="C962" s="2" t="s">
        <v>979</v>
      </c>
      <c r="D962" s="2" t="s">
        <v>979</v>
      </c>
      <c r="E962" s="2" t="s">
        <v>979</v>
      </c>
      <c r="F962" s="1" t="s">
        <v>979</v>
      </c>
      <c r="G962" s="1" t="s">
        <v>979</v>
      </c>
      <c r="H962" s="1" t="s">
        <v>979</v>
      </c>
      <c r="I962" s="1" t="s">
        <v>979</v>
      </c>
      <c r="J962" s="16" t="s">
        <v>979</v>
      </c>
      <c r="K962" s="16" t="s">
        <v>979</v>
      </c>
      <c r="L962" s="16" t="s">
        <v>979</v>
      </c>
      <c r="M962" s="16" t="e">
        <v>#VALUE!</v>
      </c>
      <c r="N962" s="16" t="e">
        <v>#VALUE!</v>
      </c>
      <c r="O962" s="1" t="s">
        <v>978</v>
      </c>
      <c r="P962" s="3" t="s">
        <v>978</v>
      </c>
      <c r="Q962" s="3" t="s">
        <v>979</v>
      </c>
      <c r="R962" s="11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</row>
    <row r="963" spans="2:66" x14ac:dyDescent="0.25">
      <c r="B963"/>
      <c r="C963" s="2" t="s">
        <v>979</v>
      </c>
      <c r="D963" s="2" t="s">
        <v>979</v>
      </c>
      <c r="E963" s="2" t="s">
        <v>979</v>
      </c>
      <c r="F963" s="1" t="s">
        <v>979</v>
      </c>
      <c r="G963" s="1" t="s">
        <v>979</v>
      </c>
      <c r="H963" s="1" t="s">
        <v>979</v>
      </c>
      <c r="I963" s="1" t="s">
        <v>979</v>
      </c>
      <c r="J963" s="16" t="s">
        <v>979</v>
      </c>
      <c r="K963" s="16" t="s">
        <v>979</v>
      </c>
      <c r="L963" s="16" t="s">
        <v>979</v>
      </c>
      <c r="M963" s="16" t="e">
        <v>#VALUE!</v>
      </c>
      <c r="N963" s="16" t="e">
        <v>#VALUE!</v>
      </c>
      <c r="O963" s="1" t="s">
        <v>978</v>
      </c>
      <c r="P963" s="3" t="s">
        <v>978</v>
      </c>
      <c r="Q963" s="3" t="s">
        <v>979</v>
      </c>
      <c r="R963" s="11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</row>
    <row r="964" spans="2:66" x14ac:dyDescent="0.25">
      <c r="B964"/>
      <c r="C964" s="2" t="s">
        <v>979</v>
      </c>
      <c r="D964" s="2" t="s">
        <v>979</v>
      </c>
      <c r="E964" s="2" t="s">
        <v>979</v>
      </c>
      <c r="F964" s="1" t="s">
        <v>979</v>
      </c>
      <c r="G964" s="1" t="s">
        <v>979</v>
      </c>
      <c r="H964" s="1" t="s">
        <v>979</v>
      </c>
      <c r="I964" s="1" t="s">
        <v>979</v>
      </c>
      <c r="J964" s="16" t="s">
        <v>979</v>
      </c>
      <c r="K964" s="16" t="s">
        <v>979</v>
      </c>
      <c r="L964" s="16" t="s">
        <v>979</v>
      </c>
      <c r="M964" s="16" t="e">
        <v>#VALUE!</v>
      </c>
      <c r="N964" s="16" t="e">
        <v>#VALUE!</v>
      </c>
      <c r="O964" s="1" t="s">
        <v>978</v>
      </c>
      <c r="P964" s="3" t="s">
        <v>978</v>
      </c>
      <c r="Q964" s="3" t="s">
        <v>979</v>
      </c>
      <c r="R964" s="11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</row>
    <row r="965" spans="2:66" x14ac:dyDescent="0.25">
      <c r="B965"/>
      <c r="C965" s="2" t="s">
        <v>979</v>
      </c>
      <c r="D965" s="2" t="s">
        <v>979</v>
      </c>
      <c r="E965" s="2" t="s">
        <v>979</v>
      </c>
      <c r="F965" s="1" t="s">
        <v>979</v>
      </c>
      <c r="G965" s="1" t="s">
        <v>979</v>
      </c>
      <c r="H965" s="1" t="s">
        <v>979</v>
      </c>
      <c r="I965" s="1" t="s">
        <v>979</v>
      </c>
      <c r="J965" s="16" t="s">
        <v>979</v>
      </c>
      <c r="K965" s="16" t="s">
        <v>979</v>
      </c>
      <c r="L965" s="16" t="s">
        <v>979</v>
      </c>
      <c r="M965" s="16" t="e">
        <v>#VALUE!</v>
      </c>
      <c r="N965" s="16" t="e">
        <v>#VALUE!</v>
      </c>
      <c r="O965" s="1" t="s">
        <v>978</v>
      </c>
      <c r="P965" s="3" t="s">
        <v>978</v>
      </c>
      <c r="Q965" s="3" t="s">
        <v>979</v>
      </c>
      <c r="R965" s="11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</row>
    <row r="966" spans="2:66" x14ac:dyDescent="0.25">
      <c r="B966"/>
      <c r="C966" s="2" t="s">
        <v>979</v>
      </c>
      <c r="D966" s="2" t="s">
        <v>979</v>
      </c>
      <c r="E966" s="2" t="s">
        <v>979</v>
      </c>
      <c r="F966" s="1" t="s">
        <v>979</v>
      </c>
      <c r="G966" s="1" t="s">
        <v>979</v>
      </c>
      <c r="H966" s="1" t="s">
        <v>979</v>
      </c>
      <c r="I966" s="1" t="s">
        <v>979</v>
      </c>
      <c r="J966" s="16" t="s">
        <v>979</v>
      </c>
      <c r="K966" s="16" t="s">
        <v>979</v>
      </c>
      <c r="L966" s="16" t="s">
        <v>979</v>
      </c>
      <c r="M966" s="16" t="e">
        <v>#VALUE!</v>
      </c>
      <c r="N966" s="16" t="e">
        <v>#VALUE!</v>
      </c>
      <c r="O966" s="1" t="s">
        <v>978</v>
      </c>
      <c r="P966" s="3" t="s">
        <v>978</v>
      </c>
      <c r="Q966" s="3" t="s">
        <v>979</v>
      </c>
      <c r="R966" s="11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</row>
    <row r="967" spans="2:66" x14ac:dyDescent="0.25">
      <c r="B967"/>
      <c r="C967" s="2" t="s">
        <v>979</v>
      </c>
      <c r="D967" s="2" t="s">
        <v>979</v>
      </c>
      <c r="E967" s="2" t="s">
        <v>979</v>
      </c>
      <c r="F967" s="1" t="s">
        <v>979</v>
      </c>
      <c r="G967" s="1" t="s">
        <v>979</v>
      </c>
      <c r="H967" s="1" t="s">
        <v>979</v>
      </c>
      <c r="I967" s="1" t="s">
        <v>979</v>
      </c>
      <c r="J967" s="16" t="s">
        <v>979</v>
      </c>
      <c r="K967" s="16" t="s">
        <v>979</v>
      </c>
      <c r="L967" s="16" t="s">
        <v>979</v>
      </c>
      <c r="M967" s="16" t="e">
        <v>#VALUE!</v>
      </c>
      <c r="N967" s="16" t="e">
        <v>#VALUE!</v>
      </c>
      <c r="O967" s="1" t="s">
        <v>978</v>
      </c>
      <c r="P967" s="3" t="s">
        <v>978</v>
      </c>
      <c r="Q967" s="3" t="s">
        <v>979</v>
      </c>
      <c r="R967" s="11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</row>
    <row r="968" spans="2:66" x14ac:dyDescent="0.25">
      <c r="B968"/>
      <c r="C968" s="2" t="s">
        <v>979</v>
      </c>
      <c r="D968" s="2" t="s">
        <v>979</v>
      </c>
      <c r="E968" s="2" t="s">
        <v>979</v>
      </c>
      <c r="F968" s="1" t="s">
        <v>979</v>
      </c>
      <c r="G968" s="1" t="s">
        <v>979</v>
      </c>
      <c r="H968" s="1" t="s">
        <v>979</v>
      </c>
      <c r="I968" s="1" t="s">
        <v>979</v>
      </c>
      <c r="J968" s="16" t="s">
        <v>979</v>
      </c>
      <c r="K968" s="16" t="s">
        <v>979</v>
      </c>
      <c r="L968" s="16" t="s">
        <v>979</v>
      </c>
      <c r="M968" s="16" t="e">
        <v>#VALUE!</v>
      </c>
      <c r="N968" s="16" t="e">
        <v>#VALUE!</v>
      </c>
      <c r="O968" s="1" t="s">
        <v>978</v>
      </c>
      <c r="P968" s="3" t="s">
        <v>978</v>
      </c>
      <c r="Q968" s="3" t="s">
        <v>979</v>
      </c>
      <c r="R968" s="11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</row>
    <row r="969" spans="2:66" x14ac:dyDescent="0.25">
      <c r="B969"/>
      <c r="C969" s="2" t="s">
        <v>979</v>
      </c>
      <c r="D969" s="2" t="s">
        <v>979</v>
      </c>
      <c r="E969" s="2" t="s">
        <v>979</v>
      </c>
      <c r="F969" s="1" t="s">
        <v>979</v>
      </c>
      <c r="G969" s="1" t="s">
        <v>979</v>
      </c>
      <c r="H969" s="1" t="s">
        <v>979</v>
      </c>
      <c r="I969" s="1" t="s">
        <v>979</v>
      </c>
      <c r="J969" s="16" t="s">
        <v>979</v>
      </c>
      <c r="K969" s="16" t="s">
        <v>979</v>
      </c>
      <c r="L969" s="16" t="s">
        <v>979</v>
      </c>
      <c r="M969" s="16" t="e">
        <v>#VALUE!</v>
      </c>
      <c r="N969" s="16" t="e">
        <v>#VALUE!</v>
      </c>
      <c r="O969" s="1" t="s">
        <v>978</v>
      </c>
      <c r="P969" s="3" t="s">
        <v>978</v>
      </c>
      <c r="Q969" s="3" t="s">
        <v>979</v>
      </c>
      <c r="R969" s="11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</row>
    <row r="970" spans="2:66" x14ac:dyDescent="0.25">
      <c r="B970"/>
      <c r="C970" s="2" t="s">
        <v>979</v>
      </c>
      <c r="D970" s="2" t="s">
        <v>979</v>
      </c>
      <c r="E970" s="2" t="s">
        <v>979</v>
      </c>
      <c r="F970" s="1" t="s">
        <v>979</v>
      </c>
      <c r="G970" s="1" t="s">
        <v>979</v>
      </c>
      <c r="H970" s="1" t="s">
        <v>979</v>
      </c>
      <c r="I970" s="1" t="s">
        <v>979</v>
      </c>
      <c r="J970" s="16" t="s">
        <v>979</v>
      </c>
      <c r="K970" s="16" t="s">
        <v>979</v>
      </c>
      <c r="L970" s="16" t="s">
        <v>979</v>
      </c>
      <c r="M970" s="16" t="e">
        <v>#VALUE!</v>
      </c>
      <c r="N970" s="16" t="e">
        <v>#VALUE!</v>
      </c>
      <c r="O970" s="1" t="s">
        <v>978</v>
      </c>
      <c r="P970" s="3" t="s">
        <v>978</v>
      </c>
      <c r="Q970" s="3" t="s">
        <v>979</v>
      </c>
      <c r="R970" s="11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</row>
    <row r="971" spans="2:66" x14ac:dyDescent="0.25">
      <c r="B971"/>
      <c r="C971" s="2" t="s">
        <v>979</v>
      </c>
      <c r="D971" s="2" t="s">
        <v>979</v>
      </c>
      <c r="E971" s="2" t="s">
        <v>979</v>
      </c>
      <c r="F971" s="1" t="s">
        <v>979</v>
      </c>
      <c r="G971" s="1" t="s">
        <v>979</v>
      </c>
      <c r="H971" s="1" t="s">
        <v>979</v>
      </c>
      <c r="I971" s="1" t="s">
        <v>979</v>
      </c>
      <c r="J971" s="16" t="s">
        <v>979</v>
      </c>
      <c r="K971" s="16" t="s">
        <v>979</v>
      </c>
      <c r="L971" s="16" t="s">
        <v>979</v>
      </c>
      <c r="M971" s="16" t="e">
        <v>#VALUE!</v>
      </c>
      <c r="N971" s="16" t="e">
        <v>#VALUE!</v>
      </c>
      <c r="O971" s="1" t="s">
        <v>978</v>
      </c>
      <c r="P971" s="3" t="s">
        <v>978</v>
      </c>
      <c r="Q971" s="3" t="s">
        <v>979</v>
      </c>
      <c r="R971" s="11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</row>
    <row r="972" spans="2:66" x14ac:dyDescent="0.25">
      <c r="B972"/>
      <c r="C972" s="2" t="s">
        <v>979</v>
      </c>
      <c r="D972" s="2" t="s">
        <v>979</v>
      </c>
      <c r="E972" s="2" t="s">
        <v>979</v>
      </c>
      <c r="F972" s="1" t="s">
        <v>979</v>
      </c>
      <c r="G972" s="1" t="s">
        <v>979</v>
      </c>
      <c r="H972" s="1" t="s">
        <v>979</v>
      </c>
      <c r="I972" s="1" t="s">
        <v>979</v>
      </c>
      <c r="J972" s="16" t="s">
        <v>979</v>
      </c>
      <c r="K972" s="16" t="s">
        <v>979</v>
      </c>
      <c r="L972" s="16" t="s">
        <v>979</v>
      </c>
      <c r="M972" s="16" t="e">
        <v>#VALUE!</v>
      </c>
      <c r="N972" s="16" t="e">
        <v>#VALUE!</v>
      </c>
      <c r="O972" s="1" t="s">
        <v>978</v>
      </c>
      <c r="P972" s="3" t="s">
        <v>978</v>
      </c>
      <c r="Q972" s="3" t="s">
        <v>979</v>
      </c>
      <c r="R972" s="11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</row>
    <row r="973" spans="2:66" x14ac:dyDescent="0.25">
      <c r="B973"/>
      <c r="C973" s="2" t="s">
        <v>979</v>
      </c>
      <c r="D973" s="2" t="s">
        <v>979</v>
      </c>
      <c r="E973" s="2" t="s">
        <v>979</v>
      </c>
      <c r="F973" s="1" t="s">
        <v>979</v>
      </c>
      <c r="G973" s="1" t="s">
        <v>979</v>
      </c>
      <c r="H973" s="1" t="s">
        <v>979</v>
      </c>
      <c r="I973" s="1" t="s">
        <v>979</v>
      </c>
      <c r="J973" s="16" t="s">
        <v>979</v>
      </c>
      <c r="K973" s="16" t="s">
        <v>979</v>
      </c>
      <c r="L973" s="16" t="s">
        <v>979</v>
      </c>
      <c r="M973" s="16" t="e">
        <v>#VALUE!</v>
      </c>
      <c r="N973" s="16" t="e">
        <v>#VALUE!</v>
      </c>
      <c r="O973" s="1" t="s">
        <v>978</v>
      </c>
      <c r="P973" s="3" t="s">
        <v>978</v>
      </c>
      <c r="Q973" s="3" t="s">
        <v>979</v>
      </c>
      <c r="R973" s="11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</row>
    <row r="974" spans="2:66" x14ac:dyDescent="0.25">
      <c r="B974"/>
      <c r="C974" s="2" t="s">
        <v>979</v>
      </c>
      <c r="D974" s="2" t="s">
        <v>979</v>
      </c>
      <c r="E974" s="2" t="s">
        <v>979</v>
      </c>
      <c r="F974" s="1" t="s">
        <v>979</v>
      </c>
      <c r="G974" s="1" t="s">
        <v>979</v>
      </c>
      <c r="H974" s="1" t="s">
        <v>979</v>
      </c>
      <c r="I974" s="1" t="s">
        <v>979</v>
      </c>
      <c r="J974" s="16" t="s">
        <v>979</v>
      </c>
      <c r="K974" s="16" t="s">
        <v>979</v>
      </c>
      <c r="L974" s="16" t="s">
        <v>979</v>
      </c>
      <c r="M974" s="16" t="e">
        <v>#VALUE!</v>
      </c>
      <c r="N974" s="16" t="e">
        <v>#VALUE!</v>
      </c>
      <c r="O974" s="1" t="s">
        <v>978</v>
      </c>
      <c r="P974" s="3" t="s">
        <v>978</v>
      </c>
      <c r="Q974" s="3" t="s">
        <v>979</v>
      </c>
      <c r="R974" s="11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</row>
    <row r="975" spans="2:66" x14ac:dyDescent="0.25">
      <c r="B975"/>
      <c r="C975" s="2" t="s">
        <v>979</v>
      </c>
      <c r="D975" s="2" t="s">
        <v>979</v>
      </c>
      <c r="E975" s="2" t="s">
        <v>979</v>
      </c>
      <c r="F975" s="1" t="s">
        <v>979</v>
      </c>
      <c r="G975" s="1" t="s">
        <v>979</v>
      </c>
      <c r="H975" s="1" t="s">
        <v>979</v>
      </c>
      <c r="I975" s="1" t="s">
        <v>979</v>
      </c>
      <c r="J975" s="16" t="s">
        <v>979</v>
      </c>
      <c r="K975" s="16" t="s">
        <v>979</v>
      </c>
      <c r="L975" s="16" t="s">
        <v>979</v>
      </c>
      <c r="M975" s="16" t="e">
        <v>#VALUE!</v>
      </c>
      <c r="N975" s="16" t="e">
        <v>#VALUE!</v>
      </c>
      <c r="O975" s="1" t="s">
        <v>978</v>
      </c>
      <c r="P975" s="3" t="s">
        <v>978</v>
      </c>
      <c r="Q975" s="3" t="s">
        <v>979</v>
      </c>
      <c r="R975" s="11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</row>
    <row r="976" spans="2:66" x14ac:dyDescent="0.25">
      <c r="B976"/>
      <c r="C976" s="2" t="s">
        <v>979</v>
      </c>
      <c r="D976" s="2" t="s">
        <v>979</v>
      </c>
      <c r="E976" s="2" t="s">
        <v>979</v>
      </c>
      <c r="F976" s="1" t="s">
        <v>979</v>
      </c>
      <c r="G976" s="1" t="s">
        <v>979</v>
      </c>
      <c r="H976" s="1" t="s">
        <v>979</v>
      </c>
      <c r="I976" s="1" t="s">
        <v>979</v>
      </c>
      <c r="J976" s="16" t="s">
        <v>979</v>
      </c>
      <c r="K976" s="16" t="s">
        <v>979</v>
      </c>
      <c r="L976" s="16" t="s">
        <v>979</v>
      </c>
      <c r="M976" s="16" t="e">
        <v>#VALUE!</v>
      </c>
      <c r="N976" s="16" t="e">
        <v>#VALUE!</v>
      </c>
      <c r="O976" s="1" t="s">
        <v>978</v>
      </c>
      <c r="P976" s="3" t="s">
        <v>978</v>
      </c>
      <c r="Q976" s="3" t="s">
        <v>979</v>
      </c>
      <c r="R976" s="11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</row>
    <row r="977" spans="2:66" x14ac:dyDescent="0.25">
      <c r="B977"/>
      <c r="C977" s="2" t="s">
        <v>979</v>
      </c>
      <c r="D977" s="2" t="s">
        <v>979</v>
      </c>
      <c r="E977" s="2" t="s">
        <v>979</v>
      </c>
      <c r="F977" s="1" t="s">
        <v>979</v>
      </c>
      <c r="G977" s="1" t="s">
        <v>979</v>
      </c>
      <c r="H977" s="1" t="s">
        <v>979</v>
      </c>
      <c r="I977" s="1" t="s">
        <v>979</v>
      </c>
      <c r="J977" s="16" t="s">
        <v>979</v>
      </c>
      <c r="K977" s="16" t="s">
        <v>979</v>
      </c>
      <c r="L977" s="16" t="s">
        <v>979</v>
      </c>
      <c r="M977" s="16" t="e">
        <v>#VALUE!</v>
      </c>
      <c r="N977" s="16" t="e">
        <v>#VALUE!</v>
      </c>
      <c r="O977" s="1" t="s">
        <v>978</v>
      </c>
      <c r="P977" s="3" t="s">
        <v>978</v>
      </c>
      <c r="Q977" s="3" t="s">
        <v>979</v>
      </c>
      <c r="R977" s="11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</row>
    <row r="978" spans="2:66" x14ac:dyDescent="0.25">
      <c r="B978"/>
      <c r="C978" s="2" t="s">
        <v>979</v>
      </c>
      <c r="D978" s="2" t="s">
        <v>979</v>
      </c>
      <c r="E978" s="2" t="s">
        <v>979</v>
      </c>
      <c r="F978" s="1" t="s">
        <v>979</v>
      </c>
      <c r="G978" s="1" t="s">
        <v>979</v>
      </c>
      <c r="H978" s="1" t="s">
        <v>979</v>
      </c>
      <c r="I978" s="1" t="s">
        <v>979</v>
      </c>
      <c r="J978" s="16" t="s">
        <v>979</v>
      </c>
      <c r="K978" s="16" t="s">
        <v>979</v>
      </c>
      <c r="L978" s="16" t="s">
        <v>979</v>
      </c>
      <c r="M978" s="16" t="e">
        <v>#VALUE!</v>
      </c>
      <c r="N978" s="16" t="e">
        <v>#VALUE!</v>
      </c>
      <c r="O978" s="1" t="s">
        <v>978</v>
      </c>
      <c r="P978" s="3" t="s">
        <v>978</v>
      </c>
      <c r="Q978" s="3" t="s">
        <v>979</v>
      </c>
      <c r="R978" s="11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</row>
    <row r="979" spans="2:66" x14ac:dyDescent="0.25">
      <c r="B979"/>
      <c r="C979" s="2" t="s">
        <v>979</v>
      </c>
      <c r="D979" s="2" t="s">
        <v>979</v>
      </c>
      <c r="E979" s="2" t="s">
        <v>979</v>
      </c>
      <c r="F979" s="1" t="s">
        <v>979</v>
      </c>
      <c r="G979" s="1" t="s">
        <v>979</v>
      </c>
      <c r="H979" s="1" t="s">
        <v>979</v>
      </c>
      <c r="I979" s="1" t="s">
        <v>979</v>
      </c>
      <c r="J979" s="16" t="s">
        <v>979</v>
      </c>
      <c r="K979" s="16" t="s">
        <v>979</v>
      </c>
      <c r="L979" s="16" t="s">
        <v>979</v>
      </c>
      <c r="M979" s="16" t="e">
        <v>#VALUE!</v>
      </c>
      <c r="N979" s="16" t="e">
        <v>#VALUE!</v>
      </c>
      <c r="O979" s="1" t="s">
        <v>978</v>
      </c>
      <c r="P979" s="3" t="s">
        <v>978</v>
      </c>
      <c r="Q979" s="3" t="s">
        <v>979</v>
      </c>
      <c r="R979" s="11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</row>
    <row r="980" spans="2:66" x14ac:dyDescent="0.25">
      <c r="B980"/>
      <c r="C980" s="2" t="s">
        <v>979</v>
      </c>
      <c r="D980" s="2" t="s">
        <v>979</v>
      </c>
      <c r="E980" s="2" t="s">
        <v>979</v>
      </c>
      <c r="F980" s="1" t="s">
        <v>979</v>
      </c>
      <c r="G980" s="1" t="s">
        <v>979</v>
      </c>
      <c r="H980" s="1" t="s">
        <v>979</v>
      </c>
      <c r="I980" s="1" t="s">
        <v>979</v>
      </c>
      <c r="J980" s="16" t="s">
        <v>979</v>
      </c>
      <c r="K980" s="16" t="s">
        <v>979</v>
      </c>
      <c r="L980" s="16" t="s">
        <v>979</v>
      </c>
      <c r="M980" s="16" t="e">
        <v>#VALUE!</v>
      </c>
      <c r="N980" s="16" t="e">
        <v>#VALUE!</v>
      </c>
      <c r="O980" s="1" t="s">
        <v>978</v>
      </c>
      <c r="P980" s="3" t="s">
        <v>978</v>
      </c>
      <c r="Q980" s="3" t="s">
        <v>979</v>
      </c>
      <c r="R980" s="11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</row>
    <row r="981" spans="2:66" x14ac:dyDescent="0.25">
      <c r="B981"/>
      <c r="C981" s="2" t="s">
        <v>979</v>
      </c>
      <c r="D981" s="2" t="s">
        <v>979</v>
      </c>
      <c r="E981" s="2" t="s">
        <v>979</v>
      </c>
      <c r="F981" s="1" t="s">
        <v>979</v>
      </c>
      <c r="G981" s="1" t="s">
        <v>979</v>
      </c>
      <c r="H981" s="1" t="s">
        <v>979</v>
      </c>
      <c r="I981" s="1" t="s">
        <v>979</v>
      </c>
      <c r="J981" s="16" t="s">
        <v>979</v>
      </c>
      <c r="K981" s="16" t="s">
        <v>979</v>
      </c>
      <c r="L981" s="16" t="s">
        <v>979</v>
      </c>
      <c r="M981" s="16" t="e">
        <v>#VALUE!</v>
      </c>
      <c r="N981" s="16" t="e">
        <v>#VALUE!</v>
      </c>
      <c r="O981" s="1" t="s">
        <v>978</v>
      </c>
      <c r="P981" s="3" t="s">
        <v>978</v>
      </c>
      <c r="Q981" s="3" t="s">
        <v>979</v>
      </c>
      <c r="R981" s="11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</row>
    <row r="982" spans="2:66" x14ac:dyDescent="0.25">
      <c r="B982"/>
      <c r="C982" s="2" t="s">
        <v>979</v>
      </c>
      <c r="D982" s="2" t="s">
        <v>979</v>
      </c>
      <c r="E982" s="2" t="s">
        <v>979</v>
      </c>
      <c r="F982" s="1" t="s">
        <v>979</v>
      </c>
      <c r="G982" s="1" t="s">
        <v>979</v>
      </c>
      <c r="H982" s="1" t="s">
        <v>979</v>
      </c>
      <c r="I982" s="1" t="s">
        <v>979</v>
      </c>
      <c r="J982" s="16" t="s">
        <v>979</v>
      </c>
      <c r="K982" s="16" t="s">
        <v>979</v>
      </c>
      <c r="L982" s="16" t="s">
        <v>979</v>
      </c>
      <c r="M982" s="16" t="e">
        <v>#VALUE!</v>
      </c>
      <c r="N982" s="16" t="e">
        <v>#VALUE!</v>
      </c>
      <c r="O982" s="1" t="s">
        <v>978</v>
      </c>
      <c r="P982" s="3" t="s">
        <v>978</v>
      </c>
      <c r="Q982" s="3" t="s">
        <v>979</v>
      </c>
      <c r="R982" s="11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</row>
    <row r="983" spans="2:66" x14ac:dyDescent="0.25">
      <c r="B983"/>
      <c r="C983" s="2" t="s">
        <v>979</v>
      </c>
      <c r="D983" s="2" t="s">
        <v>979</v>
      </c>
      <c r="E983" s="2" t="s">
        <v>979</v>
      </c>
      <c r="F983" s="1" t="s">
        <v>979</v>
      </c>
      <c r="G983" s="1" t="s">
        <v>979</v>
      </c>
      <c r="H983" s="1" t="s">
        <v>979</v>
      </c>
      <c r="I983" s="1" t="s">
        <v>979</v>
      </c>
      <c r="J983" s="16" t="s">
        <v>979</v>
      </c>
      <c r="K983" s="16" t="s">
        <v>979</v>
      </c>
      <c r="L983" s="16" t="s">
        <v>979</v>
      </c>
      <c r="M983" s="16" t="e">
        <v>#VALUE!</v>
      </c>
      <c r="N983" s="16" t="e">
        <v>#VALUE!</v>
      </c>
      <c r="O983" s="1" t="s">
        <v>978</v>
      </c>
      <c r="P983" s="3" t="s">
        <v>978</v>
      </c>
      <c r="Q983" s="3" t="s">
        <v>979</v>
      </c>
      <c r="R983" s="11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</row>
    <row r="984" spans="2:66" x14ac:dyDescent="0.25">
      <c r="B984"/>
      <c r="C984" s="2" t="s">
        <v>979</v>
      </c>
      <c r="D984" s="2" t="s">
        <v>979</v>
      </c>
      <c r="E984" s="2" t="s">
        <v>979</v>
      </c>
      <c r="F984" s="1" t="s">
        <v>979</v>
      </c>
      <c r="G984" s="1" t="s">
        <v>979</v>
      </c>
      <c r="H984" s="1" t="s">
        <v>979</v>
      </c>
      <c r="I984" s="1" t="s">
        <v>979</v>
      </c>
      <c r="J984" s="16" t="s">
        <v>979</v>
      </c>
      <c r="K984" s="16" t="s">
        <v>979</v>
      </c>
      <c r="L984" s="16" t="s">
        <v>979</v>
      </c>
      <c r="M984" s="16" t="e">
        <v>#VALUE!</v>
      </c>
      <c r="N984" s="16" t="e">
        <v>#VALUE!</v>
      </c>
      <c r="O984" s="1" t="s">
        <v>978</v>
      </c>
      <c r="P984" s="3" t="s">
        <v>978</v>
      </c>
      <c r="Q984" s="3" t="s">
        <v>979</v>
      </c>
      <c r="R984" s="11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</row>
    <row r="985" spans="2:66" x14ac:dyDescent="0.25">
      <c r="B985"/>
      <c r="C985" s="2" t="s">
        <v>979</v>
      </c>
      <c r="D985" s="2" t="s">
        <v>979</v>
      </c>
      <c r="E985" s="2" t="s">
        <v>979</v>
      </c>
      <c r="F985" s="1" t="s">
        <v>979</v>
      </c>
      <c r="G985" s="1" t="s">
        <v>979</v>
      </c>
      <c r="H985" s="1" t="s">
        <v>979</v>
      </c>
      <c r="I985" s="1" t="s">
        <v>979</v>
      </c>
      <c r="J985" s="16" t="s">
        <v>979</v>
      </c>
      <c r="K985" s="16" t="s">
        <v>979</v>
      </c>
      <c r="L985" s="16" t="s">
        <v>979</v>
      </c>
      <c r="M985" s="16" t="e">
        <v>#VALUE!</v>
      </c>
      <c r="N985" s="16" t="e">
        <v>#VALUE!</v>
      </c>
      <c r="O985" s="1" t="s">
        <v>978</v>
      </c>
      <c r="P985" s="3" t="s">
        <v>978</v>
      </c>
      <c r="Q985" s="3" t="s">
        <v>979</v>
      </c>
      <c r="R985" s="11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</row>
    <row r="986" spans="2:66" x14ac:dyDescent="0.25">
      <c r="B986"/>
      <c r="C986" s="2" t="s">
        <v>979</v>
      </c>
      <c r="D986" s="2" t="s">
        <v>979</v>
      </c>
      <c r="E986" s="2" t="s">
        <v>979</v>
      </c>
      <c r="F986" s="1" t="s">
        <v>979</v>
      </c>
      <c r="G986" s="1" t="s">
        <v>979</v>
      </c>
      <c r="H986" s="1" t="s">
        <v>979</v>
      </c>
      <c r="I986" s="1" t="s">
        <v>979</v>
      </c>
      <c r="J986" s="16" t="s">
        <v>979</v>
      </c>
      <c r="K986" s="16" t="s">
        <v>979</v>
      </c>
      <c r="L986" s="16" t="s">
        <v>979</v>
      </c>
      <c r="M986" s="16" t="e">
        <v>#VALUE!</v>
      </c>
      <c r="N986" s="16" t="e">
        <v>#VALUE!</v>
      </c>
      <c r="O986" s="1" t="s">
        <v>978</v>
      </c>
      <c r="P986" s="3" t="s">
        <v>978</v>
      </c>
      <c r="Q986" s="3" t="s">
        <v>979</v>
      </c>
      <c r="R986" s="11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</row>
    <row r="987" spans="2:66" x14ac:dyDescent="0.25">
      <c r="B987"/>
      <c r="C987" s="2" t="s">
        <v>979</v>
      </c>
      <c r="D987" s="2" t="s">
        <v>979</v>
      </c>
      <c r="E987" s="2" t="s">
        <v>979</v>
      </c>
      <c r="F987" s="1" t="s">
        <v>979</v>
      </c>
      <c r="G987" s="1" t="s">
        <v>979</v>
      </c>
      <c r="H987" s="1" t="s">
        <v>979</v>
      </c>
      <c r="I987" s="1" t="s">
        <v>979</v>
      </c>
      <c r="J987" s="16" t="s">
        <v>979</v>
      </c>
      <c r="K987" s="16" t="s">
        <v>979</v>
      </c>
      <c r="L987" s="16" t="s">
        <v>979</v>
      </c>
      <c r="M987" s="16" t="e">
        <v>#VALUE!</v>
      </c>
      <c r="N987" s="16" t="e">
        <v>#VALUE!</v>
      </c>
      <c r="O987" s="1" t="s">
        <v>978</v>
      </c>
      <c r="P987" s="3" t="s">
        <v>978</v>
      </c>
      <c r="Q987" s="3" t="s">
        <v>979</v>
      </c>
      <c r="R987" s="11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</row>
    <row r="988" spans="2:66" x14ac:dyDescent="0.25">
      <c r="B988"/>
      <c r="C988" s="2" t="s">
        <v>979</v>
      </c>
      <c r="D988" s="2" t="s">
        <v>979</v>
      </c>
      <c r="E988" s="2" t="s">
        <v>979</v>
      </c>
      <c r="F988" s="1" t="s">
        <v>979</v>
      </c>
      <c r="G988" s="1" t="s">
        <v>979</v>
      </c>
      <c r="H988" s="1" t="s">
        <v>979</v>
      </c>
      <c r="I988" s="1" t="s">
        <v>979</v>
      </c>
      <c r="J988" s="16" t="s">
        <v>979</v>
      </c>
      <c r="K988" s="16" t="s">
        <v>979</v>
      </c>
      <c r="L988" s="16" t="s">
        <v>979</v>
      </c>
      <c r="M988" s="16" t="e">
        <v>#VALUE!</v>
      </c>
      <c r="N988" s="16" t="e">
        <v>#VALUE!</v>
      </c>
      <c r="O988" s="1" t="s">
        <v>978</v>
      </c>
      <c r="P988" s="3" t="s">
        <v>978</v>
      </c>
      <c r="Q988" s="3" t="s">
        <v>979</v>
      </c>
      <c r="R988" s="11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</row>
    <row r="989" spans="2:66" x14ac:dyDescent="0.25">
      <c r="B989"/>
      <c r="C989" s="2" t="s">
        <v>979</v>
      </c>
      <c r="D989" s="2" t="s">
        <v>979</v>
      </c>
      <c r="E989" s="2" t="s">
        <v>979</v>
      </c>
      <c r="F989" s="1" t="s">
        <v>979</v>
      </c>
      <c r="G989" s="1" t="s">
        <v>979</v>
      </c>
      <c r="H989" s="1" t="s">
        <v>979</v>
      </c>
      <c r="I989" s="1" t="s">
        <v>979</v>
      </c>
      <c r="J989" s="16" t="s">
        <v>979</v>
      </c>
      <c r="K989" s="16" t="s">
        <v>979</v>
      </c>
      <c r="L989" s="16" t="s">
        <v>979</v>
      </c>
      <c r="M989" s="16" t="e">
        <v>#VALUE!</v>
      </c>
      <c r="N989" s="16" t="e">
        <v>#VALUE!</v>
      </c>
      <c r="O989" s="1" t="s">
        <v>978</v>
      </c>
      <c r="P989" s="3" t="s">
        <v>978</v>
      </c>
      <c r="Q989" s="3" t="s">
        <v>979</v>
      </c>
      <c r="R989" s="11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</row>
    <row r="990" spans="2:66" x14ac:dyDescent="0.25">
      <c r="B990"/>
      <c r="C990" s="2" t="s">
        <v>979</v>
      </c>
      <c r="D990" s="2" t="s">
        <v>979</v>
      </c>
      <c r="E990" s="2" t="s">
        <v>979</v>
      </c>
      <c r="F990" s="1" t="s">
        <v>979</v>
      </c>
      <c r="G990" s="1" t="s">
        <v>979</v>
      </c>
      <c r="H990" s="1" t="s">
        <v>979</v>
      </c>
      <c r="I990" s="1" t="s">
        <v>979</v>
      </c>
      <c r="J990" s="16" t="s">
        <v>979</v>
      </c>
      <c r="K990" s="16" t="s">
        <v>979</v>
      </c>
      <c r="L990" s="16" t="s">
        <v>979</v>
      </c>
      <c r="M990" s="16" t="e">
        <v>#VALUE!</v>
      </c>
      <c r="N990" s="16" t="e">
        <v>#VALUE!</v>
      </c>
      <c r="O990" s="1" t="s">
        <v>978</v>
      </c>
      <c r="P990" s="3" t="s">
        <v>978</v>
      </c>
      <c r="Q990" s="3" t="s">
        <v>979</v>
      </c>
      <c r="R990" s="11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</row>
    <row r="991" spans="2:66" x14ac:dyDescent="0.25">
      <c r="B991"/>
      <c r="C991" s="2" t="s">
        <v>979</v>
      </c>
      <c r="D991" s="2" t="s">
        <v>979</v>
      </c>
      <c r="E991" s="2" t="s">
        <v>979</v>
      </c>
      <c r="F991" s="1" t="s">
        <v>979</v>
      </c>
      <c r="G991" s="1" t="s">
        <v>979</v>
      </c>
      <c r="H991" s="1" t="s">
        <v>979</v>
      </c>
      <c r="I991" s="1" t="s">
        <v>979</v>
      </c>
      <c r="J991" s="16" t="s">
        <v>979</v>
      </c>
      <c r="K991" s="16" t="s">
        <v>979</v>
      </c>
      <c r="L991" s="16" t="s">
        <v>979</v>
      </c>
      <c r="M991" s="16" t="e">
        <v>#VALUE!</v>
      </c>
      <c r="N991" s="16" t="e">
        <v>#VALUE!</v>
      </c>
      <c r="O991" s="1" t="s">
        <v>978</v>
      </c>
      <c r="P991" s="3" t="s">
        <v>978</v>
      </c>
      <c r="Q991" s="3" t="s">
        <v>979</v>
      </c>
      <c r="R991" s="11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</row>
    <row r="992" spans="2:66" x14ac:dyDescent="0.25">
      <c r="B992"/>
      <c r="C992" s="2" t="s">
        <v>979</v>
      </c>
      <c r="D992" s="2" t="s">
        <v>979</v>
      </c>
      <c r="E992" s="2" t="s">
        <v>979</v>
      </c>
      <c r="F992" s="1" t="s">
        <v>979</v>
      </c>
      <c r="G992" s="1" t="s">
        <v>979</v>
      </c>
      <c r="H992" s="1" t="s">
        <v>979</v>
      </c>
      <c r="I992" s="1" t="s">
        <v>979</v>
      </c>
      <c r="J992" s="16" t="s">
        <v>979</v>
      </c>
      <c r="K992" s="16" t="s">
        <v>979</v>
      </c>
      <c r="L992" s="16" t="s">
        <v>979</v>
      </c>
      <c r="M992" s="16" t="e">
        <v>#VALUE!</v>
      </c>
      <c r="N992" s="16" t="e">
        <v>#VALUE!</v>
      </c>
      <c r="O992" s="1" t="s">
        <v>978</v>
      </c>
      <c r="P992" s="3" t="s">
        <v>978</v>
      </c>
      <c r="Q992" s="3" t="s">
        <v>979</v>
      </c>
      <c r="R992" s="11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</row>
    <row r="993" spans="2:66" x14ac:dyDescent="0.25">
      <c r="B993"/>
      <c r="C993" s="2" t="s">
        <v>979</v>
      </c>
      <c r="D993" s="2" t="s">
        <v>979</v>
      </c>
      <c r="E993" s="2" t="s">
        <v>979</v>
      </c>
      <c r="F993" s="1" t="s">
        <v>979</v>
      </c>
      <c r="G993" s="1" t="s">
        <v>979</v>
      </c>
      <c r="H993" s="1" t="s">
        <v>979</v>
      </c>
      <c r="I993" s="1" t="s">
        <v>979</v>
      </c>
      <c r="J993" s="16" t="s">
        <v>979</v>
      </c>
      <c r="K993" s="16" t="s">
        <v>979</v>
      </c>
      <c r="L993" s="16" t="s">
        <v>979</v>
      </c>
      <c r="M993" s="16" t="e">
        <v>#VALUE!</v>
      </c>
      <c r="N993" s="16" t="e">
        <v>#VALUE!</v>
      </c>
      <c r="O993" s="1" t="s">
        <v>978</v>
      </c>
      <c r="P993" s="3" t="s">
        <v>978</v>
      </c>
      <c r="Q993" s="3" t="s">
        <v>979</v>
      </c>
      <c r="R993" s="11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</row>
    <row r="994" spans="2:66" x14ac:dyDescent="0.25">
      <c r="B994"/>
      <c r="C994" s="2" t="s">
        <v>979</v>
      </c>
      <c r="D994" s="2" t="s">
        <v>979</v>
      </c>
      <c r="E994" s="2" t="s">
        <v>979</v>
      </c>
      <c r="F994" s="1" t="s">
        <v>979</v>
      </c>
      <c r="G994" s="1" t="s">
        <v>979</v>
      </c>
      <c r="H994" s="1" t="s">
        <v>979</v>
      </c>
      <c r="I994" s="1" t="s">
        <v>979</v>
      </c>
      <c r="J994" s="16" t="s">
        <v>979</v>
      </c>
      <c r="K994" s="16" t="s">
        <v>979</v>
      </c>
      <c r="L994" s="16" t="s">
        <v>979</v>
      </c>
      <c r="M994" s="16" t="e">
        <v>#VALUE!</v>
      </c>
      <c r="N994" s="16" t="e">
        <v>#VALUE!</v>
      </c>
      <c r="O994" s="1" t="s">
        <v>978</v>
      </c>
      <c r="P994" s="3" t="s">
        <v>978</v>
      </c>
      <c r="Q994" s="3" t="s">
        <v>979</v>
      </c>
      <c r="R994" s="11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</row>
    <row r="995" spans="2:66" x14ac:dyDescent="0.25">
      <c r="B995"/>
      <c r="C995" s="2" t="s">
        <v>979</v>
      </c>
      <c r="D995" s="2" t="s">
        <v>979</v>
      </c>
      <c r="E995" s="2" t="s">
        <v>979</v>
      </c>
      <c r="F995" s="1" t="s">
        <v>979</v>
      </c>
      <c r="G995" s="1" t="s">
        <v>979</v>
      </c>
      <c r="H995" s="1" t="s">
        <v>979</v>
      </c>
      <c r="I995" s="1" t="s">
        <v>979</v>
      </c>
      <c r="J995" s="16" t="s">
        <v>979</v>
      </c>
      <c r="K995" s="16" t="s">
        <v>979</v>
      </c>
      <c r="L995" s="16" t="s">
        <v>979</v>
      </c>
      <c r="M995" s="16" t="e">
        <v>#VALUE!</v>
      </c>
      <c r="N995" s="16" t="e">
        <v>#VALUE!</v>
      </c>
      <c r="O995" s="1" t="s">
        <v>978</v>
      </c>
      <c r="P995" s="3" t="s">
        <v>978</v>
      </c>
      <c r="Q995" s="3" t="s">
        <v>979</v>
      </c>
      <c r="R995" s="11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</row>
    <row r="996" spans="2:66" x14ac:dyDescent="0.25">
      <c r="B996"/>
      <c r="C996" s="2" t="s">
        <v>979</v>
      </c>
      <c r="D996" s="2" t="s">
        <v>979</v>
      </c>
      <c r="E996" s="2" t="s">
        <v>979</v>
      </c>
      <c r="F996" s="1" t="s">
        <v>979</v>
      </c>
      <c r="G996" s="1" t="s">
        <v>979</v>
      </c>
      <c r="H996" s="1" t="s">
        <v>979</v>
      </c>
      <c r="I996" s="1" t="s">
        <v>979</v>
      </c>
      <c r="J996" s="16" t="s">
        <v>979</v>
      </c>
      <c r="K996" s="16" t="s">
        <v>979</v>
      </c>
      <c r="L996" s="16" t="s">
        <v>979</v>
      </c>
      <c r="M996" s="16" t="e">
        <v>#VALUE!</v>
      </c>
      <c r="N996" s="16" t="e">
        <v>#VALUE!</v>
      </c>
      <c r="O996" s="1" t="s">
        <v>978</v>
      </c>
      <c r="P996" s="3" t="s">
        <v>978</v>
      </c>
      <c r="Q996" s="3" t="s">
        <v>979</v>
      </c>
      <c r="R996" s="11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</row>
    <row r="997" spans="2:66" x14ac:dyDescent="0.25">
      <c r="B997"/>
      <c r="C997" s="2" t="s">
        <v>979</v>
      </c>
      <c r="D997" s="2" t="s">
        <v>979</v>
      </c>
      <c r="E997" s="2" t="s">
        <v>979</v>
      </c>
      <c r="F997" s="1" t="s">
        <v>979</v>
      </c>
      <c r="G997" s="1" t="s">
        <v>979</v>
      </c>
      <c r="H997" s="1" t="s">
        <v>979</v>
      </c>
      <c r="I997" s="1" t="s">
        <v>979</v>
      </c>
      <c r="J997" s="16" t="s">
        <v>979</v>
      </c>
      <c r="K997" s="16" t="s">
        <v>979</v>
      </c>
      <c r="L997" s="16" t="s">
        <v>979</v>
      </c>
      <c r="M997" s="16" t="e">
        <v>#VALUE!</v>
      </c>
      <c r="N997" s="16" t="e">
        <v>#VALUE!</v>
      </c>
      <c r="O997" s="1" t="s">
        <v>978</v>
      </c>
      <c r="P997" s="3" t="s">
        <v>978</v>
      </c>
      <c r="Q997" s="3" t="s">
        <v>979</v>
      </c>
      <c r="R997" s="11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</row>
    <row r="998" spans="2:66" x14ac:dyDescent="0.25">
      <c r="B998"/>
      <c r="C998" s="2" t="s">
        <v>979</v>
      </c>
      <c r="D998" s="2" t="s">
        <v>979</v>
      </c>
      <c r="E998" s="2" t="s">
        <v>979</v>
      </c>
      <c r="F998" s="1" t="s">
        <v>979</v>
      </c>
      <c r="G998" s="1" t="s">
        <v>979</v>
      </c>
      <c r="H998" s="1" t="s">
        <v>979</v>
      </c>
      <c r="I998" s="1" t="s">
        <v>979</v>
      </c>
      <c r="J998" s="16" t="s">
        <v>979</v>
      </c>
      <c r="K998" s="16" t="s">
        <v>979</v>
      </c>
      <c r="L998" s="16" t="s">
        <v>979</v>
      </c>
      <c r="M998" s="16" t="e">
        <v>#VALUE!</v>
      </c>
      <c r="N998" s="16" t="e">
        <v>#VALUE!</v>
      </c>
      <c r="O998" s="1" t="s">
        <v>978</v>
      </c>
      <c r="P998" s="3" t="s">
        <v>978</v>
      </c>
      <c r="Q998" s="3" t="s">
        <v>979</v>
      </c>
      <c r="R998" s="11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</row>
    <row r="999" spans="2:66" x14ac:dyDescent="0.25">
      <c r="B999"/>
      <c r="C999" s="2" t="s">
        <v>979</v>
      </c>
      <c r="D999" s="2" t="s">
        <v>979</v>
      </c>
      <c r="E999" s="2" t="s">
        <v>979</v>
      </c>
      <c r="F999" s="1" t="s">
        <v>979</v>
      </c>
      <c r="G999" s="1" t="s">
        <v>979</v>
      </c>
      <c r="H999" s="1" t="s">
        <v>979</v>
      </c>
      <c r="I999" s="1" t="s">
        <v>979</v>
      </c>
      <c r="J999" s="16" t="s">
        <v>979</v>
      </c>
      <c r="K999" s="16" t="s">
        <v>979</v>
      </c>
      <c r="L999" s="16" t="s">
        <v>979</v>
      </c>
      <c r="M999" s="16" t="e">
        <v>#VALUE!</v>
      </c>
      <c r="N999" s="16" t="e">
        <v>#VALUE!</v>
      </c>
      <c r="O999" s="1" t="s">
        <v>978</v>
      </c>
      <c r="P999" s="3" t="s">
        <v>978</v>
      </c>
      <c r="Q999" s="3" t="s">
        <v>979</v>
      </c>
      <c r="R999" s="11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</row>
    <row r="1000" spans="2:66" x14ac:dyDescent="0.25">
      <c r="B1000"/>
      <c r="C1000" s="2" t="s">
        <v>979</v>
      </c>
      <c r="D1000" s="2" t="s">
        <v>979</v>
      </c>
      <c r="E1000" s="2" t="s">
        <v>979</v>
      </c>
      <c r="F1000" s="1" t="s">
        <v>979</v>
      </c>
      <c r="G1000" s="1" t="s">
        <v>979</v>
      </c>
      <c r="H1000" s="1" t="s">
        <v>979</v>
      </c>
      <c r="I1000" s="1" t="s">
        <v>979</v>
      </c>
      <c r="J1000" s="16" t="s">
        <v>979</v>
      </c>
      <c r="K1000" s="16" t="s">
        <v>979</v>
      </c>
      <c r="L1000" s="16" t="s">
        <v>979</v>
      </c>
      <c r="M1000" s="16" t="e">
        <v>#VALUE!</v>
      </c>
      <c r="N1000" s="16" t="e">
        <v>#VALUE!</v>
      </c>
      <c r="O1000" s="1" t="s">
        <v>978</v>
      </c>
      <c r="P1000" s="3" t="s">
        <v>978</v>
      </c>
      <c r="Q1000" s="3" t="s">
        <v>979</v>
      </c>
      <c r="R1000" s="11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</row>
    <row r="1001" spans="2:66" x14ac:dyDescent="0.25">
      <c r="B1001"/>
      <c r="C1001" s="2" t="s">
        <v>979</v>
      </c>
      <c r="D1001" s="2" t="s">
        <v>979</v>
      </c>
      <c r="E1001" s="2" t="s">
        <v>979</v>
      </c>
      <c r="F1001" s="1" t="s">
        <v>979</v>
      </c>
      <c r="G1001" s="1" t="s">
        <v>979</v>
      </c>
      <c r="H1001" s="1" t="s">
        <v>979</v>
      </c>
      <c r="I1001" s="1" t="s">
        <v>979</v>
      </c>
      <c r="J1001" s="16" t="s">
        <v>979</v>
      </c>
      <c r="K1001" s="16" t="s">
        <v>979</v>
      </c>
      <c r="L1001" s="16" t="s">
        <v>979</v>
      </c>
      <c r="M1001" s="16" t="e">
        <v>#VALUE!</v>
      </c>
      <c r="N1001" s="16" t="e">
        <v>#VALUE!</v>
      </c>
      <c r="O1001" s="1" t="s">
        <v>978</v>
      </c>
      <c r="P1001" s="3" t="s">
        <v>978</v>
      </c>
      <c r="Q1001" s="3" t="s">
        <v>979</v>
      </c>
      <c r="R1001" s="11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</row>
    <row r="1002" spans="2:66" x14ac:dyDescent="0.25">
      <c r="B1002"/>
      <c r="C1002" s="2" t="s">
        <v>979</v>
      </c>
      <c r="D1002" s="2" t="s">
        <v>979</v>
      </c>
      <c r="E1002" s="2" t="s">
        <v>979</v>
      </c>
      <c r="F1002" s="1" t="s">
        <v>979</v>
      </c>
      <c r="G1002" s="1" t="s">
        <v>979</v>
      </c>
      <c r="H1002" s="1" t="s">
        <v>979</v>
      </c>
      <c r="I1002" s="1" t="s">
        <v>979</v>
      </c>
      <c r="J1002" s="16" t="s">
        <v>979</v>
      </c>
      <c r="K1002" s="16" t="s">
        <v>979</v>
      </c>
      <c r="L1002" s="16" t="s">
        <v>979</v>
      </c>
      <c r="M1002" s="16" t="e">
        <v>#VALUE!</v>
      </c>
      <c r="N1002" s="16" t="e">
        <v>#VALUE!</v>
      </c>
      <c r="O1002" s="1" t="s">
        <v>978</v>
      </c>
      <c r="P1002" s="3" t="s">
        <v>978</v>
      </c>
      <c r="Q1002" s="3" t="s">
        <v>979</v>
      </c>
      <c r="R1002" s="11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</row>
    <row r="1003" spans="2:66" x14ac:dyDescent="0.25">
      <c r="B1003"/>
      <c r="C1003" s="2" t="s">
        <v>979</v>
      </c>
      <c r="D1003" s="2" t="s">
        <v>979</v>
      </c>
      <c r="E1003" s="2" t="s">
        <v>979</v>
      </c>
      <c r="F1003" s="1" t="s">
        <v>979</v>
      </c>
      <c r="G1003" s="1" t="s">
        <v>979</v>
      </c>
      <c r="H1003" s="1" t="s">
        <v>979</v>
      </c>
      <c r="I1003" s="1" t="s">
        <v>979</v>
      </c>
      <c r="J1003" s="16" t="s">
        <v>979</v>
      </c>
      <c r="K1003" s="16" t="s">
        <v>979</v>
      </c>
      <c r="L1003" s="16" t="s">
        <v>979</v>
      </c>
      <c r="M1003" s="16" t="e">
        <v>#VALUE!</v>
      </c>
      <c r="N1003" s="16" t="e">
        <v>#VALUE!</v>
      </c>
      <c r="O1003" s="1" t="s">
        <v>978</v>
      </c>
      <c r="P1003" s="3" t="s">
        <v>978</v>
      </c>
      <c r="Q1003" s="3" t="s">
        <v>979</v>
      </c>
      <c r="R1003" s="11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</row>
    <row r="1004" spans="2:66" x14ac:dyDescent="0.25">
      <c r="B1004"/>
      <c r="C1004" s="2" t="s">
        <v>979</v>
      </c>
      <c r="D1004" s="2" t="s">
        <v>979</v>
      </c>
      <c r="E1004" s="2" t="s">
        <v>979</v>
      </c>
      <c r="F1004" s="1" t="s">
        <v>979</v>
      </c>
      <c r="G1004" s="1" t="s">
        <v>979</v>
      </c>
      <c r="H1004" s="1" t="s">
        <v>979</v>
      </c>
      <c r="I1004" s="1" t="s">
        <v>979</v>
      </c>
      <c r="J1004" s="16" t="s">
        <v>979</v>
      </c>
      <c r="K1004" s="16" t="s">
        <v>979</v>
      </c>
      <c r="L1004" s="16" t="s">
        <v>979</v>
      </c>
      <c r="M1004" s="16" t="e">
        <v>#VALUE!</v>
      </c>
      <c r="N1004" s="16" t="e">
        <v>#VALUE!</v>
      </c>
      <c r="O1004" s="1" t="s">
        <v>978</v>
      </c>
      <c r="P1004" s="3" t="s">
        <v>978</v>
      </c>
      <c r="Q1004" s="3" t="s">
        <v>979</v>
      </c>
      <c r="R1004" s="11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</row>
    <row r="1005" spans="2:66" x14ac:dyDescent="0.25">
      <c r="B1005"/>
      <c r="C1005" s="2" t="s">
        <v>979</v>
      </c>
      <c r="D1005" s="2" t="s">
        <v>979</v>
      </c>
      <c r="E1005" s="2" t="s">
        <v>979</v>
      </c>
      <c r="F1005" s="1" t="s">
        <v>979</v>
      </c>
      <c r="G1005" s="1" t="s">
        <v>979</v>
      </c>
      <c r="H1005" s="1" t="s">
        <v>979</v>
      </c>
      <c r="I1005" s="1" t="s">
        <v>979</v>
      </c>
      <c r="J1005" s="16" t="s">
        <v>979</v>
      </c>
      <c r="K1005" s="16" t="s">
        <v>979</v>
      </c>
      <c r="L1005" s="16" t="s">
        <v>979</v>
      </c>
      <c r="M1005" s="16" t="e">
        <v>#VALUE!</v>
      </c>
      <c r="N1005" s="16" t="e">
        <v>#VALUE!</v>
      </c>
      <c r="O1005" s="1" t="s">
        <v>978</v>
      </c>
      <c r="P1005" s="3" t="s">
        <v>978</v>
      </c>
      <c r="Q1005" s="3" t="s">
        <v>979</v>
      </c>
      <c r="R1005" s="11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</row>
    <row r="1006" spans="2:66" x14ac:dyDescent="0.25">
      <c r="B1006"/>
      <c r="C1006" s="2" t="s">
        <v>979</v>
      </c>
      <c r="D1006" s="2" t="s">
        <v>979</v>
      </c>
      <c r="E1006" s="2" t="s">
        <v>979</v>
      </c>
      <c r="F1006" s="1" t="s">
        <v>979</v>
      </c>
      <c r="G1006" s="1" t="s">
        <v>979</v>
      </c>
      <c r="H1006" s="1" t="s">
        <v>979</v>
      </c>
      <c r="I1006" s="1" t="s">
        <v>979</v>
      </c>
      <c r="J1006" s="16" t="s">
        <v>979</v>
      </c>
      <c r="K1006" s="16" t="s">
        <v>979</v>
      </c>
      <c r="L1006" s="16" t="s">
        <v>979</v>
      </c>
      <c r="M1006" s="16" t="e">
        <v>#VALUE!</v>
      </c>
      <c r="N1006" s="16" t="e">
        <v>#VALUE!</v>
      </c>
      <c r="O1006" s="1" t="s">
        <v>978</v>
      </c>
      <c r="P1006" s="3" t="s">
        <v>978</v>
      </c>
      <c r="Q1006" s="3" t="s">
        <v>979</v>
      </c>
      <c r="R1006" s="11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</row>
    <row r="1007" spans="2:66" x14ac:dyDescent="0.25">
      <c r="B1007"/>
      <c r="C1007" s="2" t="s">
        <v>979</v>
      </c>
      <c r="D1007" s="2" t="s">
        <v>979</v>
      </c>
      <c r="E1007" s="2" t="s">
        <v>979</v>
      </c>
      <c r="F1007" s="1" t="s">
        <v>979</v>
      </c>
      <c r="G1007" s="1" t="s">
        <v>979</v>
      </c>
      <c r="H1007" s="1" t="s">
        <v>979</v>
      </c>
      <c r="I1007" s="1" t="s">
        <v>979</v>
      </c>
      <c r="J1007" s="16" t="s">
        <v>979</v>
      </c>
      <c r="K1007" s="16" t="s">
        <v>979</v>
      </c>
      <c r="L1007" s="16" t="s">
        <v>979</v>
      </c>
      <c r="M1007" s="16" t="e">
        <v>#VALUE!</v>
      </c>
      <c r="N1007" s="16" t="e">
        <v>#VALUE!</v>
      </c>
      <c r="O1007" s="1" t="s">
        <v>978</v>
      </c>
      <c r="P1007" s="3" t="s">
        <v>978</v>
      </c>
      <c r="Q1007" s="3" t="s">
        <v>979</v>
      </c>
      <c r="R1007" s="11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</row>
    <row r="1008" spans="2:66" x14ac:dyDescent="0.25">
      <c r="B1008"/>
      <c r="C1008" s="2" t="s">
        <v>979</v>
      </c>
      <c r="D1008" s="2" t="s">
        <v>979</v>
      </c>
      <c r="E1008" s="2" t="s">
        <v>979</v>
      </c>
      <c r="F1008" s="1" t="s">
        <v>979</v>
      </c>
      <c r="G1008" s="1" t="s">
        <v>979</v>
      </c>
      <c r="H1008" s="1" t="s">
        <v>979</v>
      </c>
      <c r="I1008" s="1" t="s">
        <v>979</v>
      </c>
      <c r="J1008" s="16" t="s">
        <v>979</v>
      </c>
      <c r="K1008" s="16" t="s">
        <v>979</v>
      </c>
      <c r="L1008" s="16" t="s">
        <v>979</v>
      </c>
      <c r="M1008" s="16" t="e">
        <v>#VALUE!</v>
      </c>
      <c r="N1008" s="16" t="e">
        <v>#VALUE!</v>
      </c>
      <c r="O1008" s="1" t="s">
        <v>978</v>
      </c>
      <c r="P1008" s="3" t="s">
        <v>978</v>
      </c>
      <c r="Q1008" s="3" t="s">
        <v>979</v>
      </c>
      <c r="R1008" s="11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</row>
    <row r="1009" spans="2:66" x14ac:dyDescent="0.25">
      <c r="B1009"/>
      <c r="C1009" s="2" t="s">
        <v>979</v>
      </c>
      <c r="D1009" s="2" t="s">
        <v>979</v>
      </c>
      <c r="E1009" s="2" t="s">
        <v>979</v>
      </c>
      <c r="F1009" s="1" t="s">
        <v>979</v>
      </c>
      <c r="G1009" s="1" t="s">
        <v>979</v>
      </c>
      <c r="H1009" s="1" t="s">
        <v>979</v>
      </c>
      <c r="I1009" s="1" t="s">
        <v>979</v>
      </c>
      <c r="J1009" s="16" t="s">
        <v>979</v>
      </c>
      <c r="K1009" s="16" t="s">
        <v>979</v>
      </c>
      <c r="L1009" s="16" t="s">
        <v>979</v>
      </c>
      <c r="M1009" s="16" t="e">
        <v>#VALUE!</v>
      </c>
      <c r="N1009" s="16" t="e">
        <v>#VALUE!</v>
      </c>
      <c r="O1009" s="1" t="s">
        <v>978</v>
      </c>
      <c r="P1009" s="3" t="s">
        <v>978</v>
      </c>
      <c r="Q1009" s="3" t="s">
        <v>979</v>
      </c>
      <c r="R1009" s="11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</row>
    <row r="1010" spans="2:66" x14ac:dyDescent="0.25">
      <c r="C1010" s="2" t="s">
        <v>979</v>
      </c>
      <c r="D1010" s="2" t="s">
        <v>979</v>
      </c>
      <c r="E1010" s="2" t="s">
        <v>979</v>
      </c>
      <c r="F1010" s="1" t="s">
        <v>979</v>
      </c>
      <c r="G1010" s="1" t="s">
        <v>979</v>
      </c>
      <c r="H1010" s="1" t="s">
        <v>979</v>
      </c>
      <c r="I1010" s="1" t="s">
        <v>979</v>
      </c>
      <c r="J1010" s="16" t="s">
        <v>979</v>
      </c>
      <c r="K1010" s="16" t="s">
        <v>979</v>
      </c>
      <c r="L1010" s="16" t="s">
        <v>979</v>
      </c>
      <c r="M1010" s="16" t="e">
        <v>#VALUE!</v>
      </c>
      <c r="N1010" s="16" t="e">
        <v>#VALUE!</v>
      </c>
      <c r="O1010" s="1" t="s">
        <v>978</v>
      </c>
      <c r="P1010" s="3" t="s">
        <v>978</v>
      </c>
      <c r="Q1010" s="3" t="s">
        <v>979</v>
      </c>
      <c r="R1010" s="11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</row>
    <row r="1011" spans="2:66" x14ac:dyDescent="0.25">
      <c r="C1011" s="2" t="s">
        <v>979</v>
      </c>
      <c r="D1011" s="2" t="s">
        <v>979</v>
      </c>
      <c r="E1011" s="2" t="s">
        <v>979</v>
      </c>
      <c r="F1011" s="1" t="s">
        <v>979</v>
      </c>
      <c r="G1011" s="1" t="s">
        <v>979</v>
      </c>
      <c r="H1011" s="1" t="s">
        <v>979</v>
      </c>
      <c r="I1011" s="1" t="s">
        <v>979</v>
      </c>
      <c r="J1011" s="16" t="s">
        <v>979</v>
      </c>
      <c r="K1011" s="16" t="s">
        <v>979</v>
      </c>
      <c r="L1011" s="16" t="s">
        <v>979</v>
      </c>
      <c r="M1011" s="16" t="e">
        <v>#VALUE!</v>
      </c>
      <c r="N1011" s="16" t="e">
        <v>#VALUE!</v>
      </c>
      <c r="O1011" s="1" t="s">
        <v>978</v>
      </c>
      <c r="P1011" s="3" t="s">
        <v>978</v>
      </c>
      <c r="Q1011" s="3" t="s">
        <v>979</v>
      </c>
      <c r="R1011" s="11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</row>
    <row r="1012" spans="2:66" x14ac:dyDescent="0.25">
      <c r="C1012" s="2" t="s">
        <v>979</v>
      </c>
      <c r="D1012" s="2" t="s">
        <v>979</v>
      </c>
      <c r="E1012" s="2" t="s">
        <v>979</v>
      </c>
      <c r="F1012" s="1" t="s">
        <v>979</v>
      </c>
      <c r="G1012" s="1" t="s">
        <v>979</v>
      </c>
      <c r="H1012" s="1" t="s">
        <v>979</v>
      </c>
      <c r="I1012" s="1" t="s">
        <v>979</v>
      </c>
      <c r="J1012" s="16" t="s">
        <v>979</v>
      </c>
      <c r="K1012" s="16" t="s">
        <v>979</v>
      </c>
      <c r="L1012" s="16" t="s">
        <v>979</v>
      </c>
      <c r="M1012" s="16" t="e">
        <v>#VALUE!</v>
      </c>
      <c r="N1012" s="16" t="e">
        <v>#VALUE!</v>
      </c>
      <c r="O1012" s="1" t="s">
        <v>978</v>
      </c>
      <c r="P1012" s="3" t="s">
        <v>978</v>
      </c>
      <c r="Q1012" s="3" t="s">
        <v>979</v>
      </c>
      <c r="R1012" s="11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</row>
    <row r="1013" spans="2:66" x14ac:dyDescent="0.25">
      <c r="C1013" s="2" t="s">
        <v>979</v>
      </c>
      <c r="D1013" s="2" t="s">
        <v>979</v>
      </c>
      <c r="E1013" s="2" t="s">
        <v>979</v>
      </c>
      <c r="F1013" s="1" t="s">
        <v>979</v>
      </c>
      <c r="G1013" s="1" t="s">
        <v>979</v>
      </c>
      <c r="H1013" s="1" t="s">
        <v>979</v>
      </c>
      <c r="I1013" s="1" t="s">
        <v>979</v>
      </c>
      <c r="J1013" s="16" t="s">
        <v>979</v>
      </c>
      <c r="K1013" s="16" t="s">
        <v>979</v>
      </c>
      <c r="L1013" s="16" t="s">
        <v>979</v>
      </c>
      <c r="M1013" s="16" t="e">
        <v>#VALUE!</v>
      </c>
      <c r="N1013" s="16" t="e">
        <v>#VALUE!</v>
      </c>
      <c r="O1013" s="1" t="s">
        <v>978</v>
      </c>
      <c r="P1013" s="3" t="s">
        <v>978</v>
      </c>
      <c r="Q1013" s="3" t="s">
        <v>979</v>
      </c>
      <c r="R1013" s="11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</row>
    <row r="1014" spans="2:66" x14ac:dyDescent="0.25">
      <c r="C1014" s="2" t="s">
        <v>979</v>
      </c>
      <c r="D1014" s="2" t="s">
        <v>979</v>
      </c>
      <c r="E1014" s="2" t="s">
        <v>979</v>
      </c>
      <c r="F1014" s="1" t="s">
        <v>979</v>
      </c>
      <c r="G1014" s="1" t="s">
        <v>979</v>
      </c>
      <c r="H1014" s="1" t="s">
        <v>979</v>
      </c>
      <c r="I1014" s="1" t="s">
        <v>979</v>
      </c>
      <c r="J1014" s="16" t="s">
        <v>979</v>
      </c>
      <c r="K1014" s="16" t="s">
        <v>979</v>
      </c>
      <c r="L1014" s="16" t="s">
        <v>979</v>
      </c>
      <c r="M1014" s="16" t="e">
        <v>#VALUE!</v>
      </c>
      <c r="N1014" s="16" t="e">
        <v>#VALUE!</v>
      </c>
      <c r="O1014" s="1" t="s">
        <v>978</v>
      </c>
      <c r="P1014" s="3" t="s">
        <v>978</v>
      </c>
      <c r="Q1014" s="3" t="s">
        <v>979</v>
      </c>
      <c r="R1014" s="11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</row>
    <row r="1015" spans="2:66" x14ac:dyDescent="0.25">
      <c r="C1015" s="2" t="s">
        <v>979</v>
      </c>
      <c r="D1015" s="2" t="s">
        <v>979</v>
      </c>
      <c r="E1015" s="2" t="s">
        <v>979</v>
      </c>
      <c r="F1015" s="1" t="s">
        <v>979</v>
      </c>
      <c r="G1015" s="1" t="s">
        <v>979</v>
      </c>
      <c r="H1015" s="1" t="s">
        <v>979</v>
      </c>
      <c r="I1015" s="1" t="s">
        <v>979</v>
      </c>
      <c r="J1015" s="16" t="s">
        <v>979</v>
      </c>
      <c r="K1015" s="16" t="s">
        <v>979</v>
      </c>
      <c r="L1015" s="16" t="s">
        <v>979</v>
      </c>
      <c r="M1015" s="16" t="e">
        <v>#VALUE!</v>
      </c>
      <c r="N1015" s="16" t="e">
        <v>#VALUE!</v>
      </c>
      <c r="O1015" s="1" t="s">
        <v>978</v>
      </c>
      <c r="P1015" s="3" t="s">
        <v>978</v>
      </c>
      <c r="Q1015" s="3" t="s">
        <v>979</v>
      </c>
      <c r="R1015" s="11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</row>
    <row r="1016" spans="2:66" x14ac:dyDescent="0.25">
      <c r="C1016" s="2" t="s">
        <v>979</v>
      </c>
      <c r="D1016" s="2" t="s">
        <v>979</v>
      </c>
      <c r="E1016" s="2" t="s">
        <v>979</v>
      </c>
      <c r="F1016" s="1" t="s">
        <v>979</v>
      </c>
      <c r="G1016" s="1" t="s">
        <v>979</v>
      </c>
      <c r="H1016" s="1" t="s">
        <v>979</v>
      </c>
      <c r="I1016" s="1" t="s">
        <v>979</v>
      </c>
      <c r="J1016" s="16" t="s">
        <v>979</v>
      </c>
      <c r="K1016" s="16" t="s">
        <v>979</v>
      </c>
      <c r="L1016" s="16" t="s">
        <v>979</v>
      </c>
      <c r="M1016" s="16" t="e">
        <v>#VALUE!</v>
      </c>
      <c r="N1016" s="16" t="e">
        <v>#VALUE!</v>
      </c>
      <c r="O1016" s="1" t="s">
        <v>978</v>
      </c>
      <c r="P1016" s="3" t="s">
        <v>978</v>
      </c>
      <c r="Q1016" s="3" t="s">
        <v>979</v>
      </c>
      <c r="R1016" s="11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</row>
    <row r="1017" spans="2:66" x14ac:dyDescent="0.25">
      <c r="C1017" s="2" t="s">
        <v>979</v>
      </c>
      <c r="D1017" s="2" t="s">
        <v>979</v>
      </c>
      <c r="E1017" s="2" t="s">
        <v>979</v>
      </c>
      <c r="F1017" s="1" t="s">
        <v>979</v>
      </c>
      <c r="G1017" s="1" t="s">
        <v>979</v>
      </c>
      <c r="H1017" s="1" t="s">
        <v>979</v>
      </c>
      <c r="I1017" s="1" t="s">
        <v>979</v>
      </c>
      <c r="J1017" s="16" t="s">
        <v>979</v>
      </c>
      <c r="K1017" s="16" t="s">
        <v>979</v>
      </c>
      <c r="L1017" s="16" t="s">
        <v>979</v>
      </c>
      <c r="M1017" s="16" t="e">
        <v>#VALUE!</v>
      </c>
      <c r="N1017" s="16" t="e">
        <v>#VALUE!</v>
      </c>
      <c r="O1017" s="1" t="s">
        <v>978</v>
      </c>
      <c r="P1017" s="3" t="s">
        <v>978</v>
      </c>
      <c r="Q1017" s="3" t="s">
        <v>979</v>
      </c>
      <c r="R1017" s="11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</row>
    <row r="1018" spans="2:66" x14ac:dyDescent="0.25">
      <c r="C1018" s="2" t="s">
        <v>979</v>
      </c>
      <c r="D1018" s="2" t="s">
        <v>979</v>
      </c>
      <c r="E1018" s="2" t="s">
        <v>979</v>
      </c>
      <c r="F1018" s="1" t="s">
        <v>979</v>
      </c>
      <c r="G1018" s="1" t="s">
        <v>979</v>
      </c>
      <c r="H1018" s="1" t="s">
        <v>979</v>
      </c>
      <c r="I1018" s="1" t="s">
        <v>979</v>
      </c>
      <c r="J1018" s="16" t="s">
        <v>979</v>
      </c>
      <c r="K1018" s="16" t="s">
        <v>979</v>
      </c>
      <c r="L1018" s="16" t="s">
        <v>979</v>
      </c>
      <c r="M1018" s="16" t="e">
        <v>#VALUE!</v>
      </c>
      <c r="N1018" s="16" t="e">
        <v>#VALUE!</v>
      </c>
      <c r="O1018" s="1" t="s">
        <v>978</v>
      </c>
      <c r="P1018" s="3" t="s">
        <v>978</v>
      </c>
      <c r="Q1018" s="3" t="s">
        <v>979</v>
      </c>
      <c r="R1018" s="11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</row>
    <row r="1019" spans="2:66" x14ac:dyDescent="0.25">
      <c r="C1019" s="2" t="s">
        <v>979</v>
      </c>
      <c r="D1019" s="2" t="s">
        <v>979</v>
      </c>
      <c r="E1019" s="2" t="s">
        <v>979</v>
      </c>
      <c r="F1019" s="1" t="s">
        <v>979</v>
      </c>
      <c r="G1019" s="1" t="s">
        <v>979</v>
      </c>
      <c r="H1019" s="1" t="s">
        <v>979</v>
      </c>
      <c r="I1019" s="1" t="s">
        <v>979</v>
      </c>
      <c r="J1019" s="16" t="s">
        <v>979</v>
      </c>
      <c r="K1019" s="16" t="s">
        <v>979</v>
      </c>
      <c r="L1019" s="16" t="s">
        <v>979</v>
      </c>
      <c r="M1019" s="16" t="e">
        <v>#VALUE!</v>
      </c>
      <c r="N1019" s="16" t="e">
        <v>#VALUE!</v>
      </c>
      <c r="O1019" s="1" t="s">
        <v>978</v>
      </c>
      <c r="P1019" s="3" t="s">
        <v>978</v>
      </c>
      <c r="Q1019" s="3" t="s">
        <v>979</v>
      </c>
      <c r="R1019" s="11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</row>
    <row r="1020" spans="2:66" x14ac:dyDescent="0.25">
      <c r="C1020" s="2" t="s">
        <v>979</v>
      </c>
      <c r="D1020" s="2" t="s">
        <v>979</v>
      </c>
      <c r="E1020" s="2" t="s">
        <v>979</v>
      </c>
      <c r="F1020" s="1" t="s">
        <v>979</v>
      </c>
      <c r="G1020" s="1" t="s">
        <v>979</v>
      </c>
      <c r="H1020" s="1" t="s">
        <v>979</v>
      </c>
      <c r="I1020" s="1" t="s">
        <v>979</v>
      </c>
      <c r="J1020" s="16" t="s">
        <v>979</v>
      </c>
      <c r="K1020" s="16" t="s">
        <v>979</v>
      </c>
      <c r="L1020" s="16" t="s">
        <v>979</v>
      </c>
      <c r="M1020" s="16" t="e">
        <v>#VALUE!</v>
      </c>
      <c r="N1020" s="16" t="e">
        <v>#VALUE!</v>
      </c>
      <c r="O1020" s="1" t="s">
        <v>978</v>
      </c>
      <c r="P1020" s="3" t="s">
        <v>978</v>
      </c>
      <c r="Q1020" s="3" t="s">
        <v>979</v>
      </c>
      <c r="R1020" s="11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</row>
    <row r="1021" spans="2:66" x14ac:dyDescent="0.25">
      <c r="C1021" s="2" t="s">
        <v>979</v>
      </c>
      <c r="D1021" s="2" t="s">
        <v>979</v>
      </c>
      <c r="E1021" s="2" t="s">
        <v>979</v>
      </c>
      <c r="F1021" s="1" t="s">
        <v>979</v>
      </c>
      <c r="G1021" s="1" t="s">
        <v>979</v>
      </c>
      <c r="H1021" s="1" t="s">
        <v>979</v>
      </c>
      <c r="I1021" s="1" t="s">
        <v>979</v>
      </c>
      <c r="J1021" s="16" t="s">
        <v>979</v>
      </c>
      <c r="K1021" s="16" t="s">
        <v>979</v>
      </c>
      <c r="L1021" s="16" t="s">
        <v>979</v>
      </c>
      <c r="M1021" s="16" t="e">
        <v>#VALUE!</v>
      </c>
      <c r="N1021" s="16" t="e">
        <v>#VALUE!</v>
      </c>
      <c r="O1021" s="1" t="s">
        <v>978</v>
      </c>
      <c r="P1021" s="3" t="s">
        <v>978</v>
      </c>
      <c r="Q1021" s="3" t="s">
        <v>979</v>
      </c>
      <c r="R1021" s="11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</row>
    <row r="1022" spans="2:66" x14ac:dyDescent="0.25">
      <c r="C1022" s="2" t="s">
        <v>979</v>
      </c>
      <c r="D1022" s="2" t="s">
        <v>979</v>
      </c>
      <c r="E1022" s="2" t="s">
        <v>979</v>
      </c>
      <c r="F1022" s="1" t="s">
        <v>979</v>
      </c>
      <c r="G1022" s="1" t="s">
        <v>979</v>
      </c>
      <c r="H1022" s="1" t="s">
        <v>979</v>
      </c>
      <c r="I1022" s="1" t="s">
        <v>979</v>
      </c>
      <c r="J1022" s="16" t="s">
        <v>979</v>
      </c>
      <c r="K1022" s="16" t="s">
        <v>979</v>
      </c>
      <c r="L1022" s="16" t="s">
        <v>979</v>
      </c>
      <c r="M1022" s="16" t="e">
        <v>#VALUE!</v>
      </c>
      <c r="N1022" s="16" t="e">
        <v>#VALUE!</v>
      </c>
      <c r="O1022" s="1" t="s">
        <v>978</v>
      </c>
      <c r="P1022" s="3" t="s">
        <v>978</v>
      </c>
      <c r="Q1022" s="3" t="s">
        <v>979</v>
      </c>
      <c r="R1022" s="11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</row>
    <row r="1023" spans="2:66" x14ac:dyDescent="0.25">
      <c r="C1023" s="2" t="s">
        <v>979</v>
      </c>
      <c r="D1023" s="2" t="s">
        <v>979</v>
      </c>
      <c r="E1023" s="2" t="s">
        <v>979</v>
      </c>
      <c r="F1023" s="1" t="s">
        <v>979</v>
      </c>
      <c r="G1023" s="1" t="s">
        <v>979</v>
      </c>
      <c r="H1023" s="1" t="s">
        <v>979</v>
      </c>
      <c r="I1023" s="1" t="s">
        <v>979</v>
      </c>
      <c r="J1023" s="16" t="s">
        <v>979</v>
      </c>
      <c r="K1023" s="16" t="s">
        <v>979</v>
      </c>
      <c r="L1023" s="16" t="s">
        <v>979</v>
      </c>
      <c r="M1023" s="16" t="e">
        <v>#VALUE!</v>
      </c>
      <c r="N1023" s="16" t="e">
        <v>#VALUE!</v>
      </c>
      <c r="O1023" s="1" t="s">
        <v>978</v>
      </c>
      <c r="P1023" s="3" t="s">
        <v>978</v>
      </c>
      <c r="Q1023" s="3" t="s">
        <v>979</v>
      </c>
      <c r="R1023" s="11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</row>
    <row r="1024" spans="2:66" x14ac:dyDescent="0.25">
      <c r="C1024" s="2" t="s">
        <v>979</v>
      </c>
      <c r="D1024" s="2" t="s">
        <v>979</v>
      </c>
      <c r="E1024" s="2" t="s">
        <v>979</v>
      </c>
      <c r="F1024" s="1" t="s">
        <v>979</v>
      </c>
      <c r="G1024" s="1" t="s">
        <v>979</v>
      </c>
      <c r="H1024" s="1" t="s">
        <v>979</v>
      </c>
      <c r="I1024" s="1" t="s">
        <v>979</v>
      </c>
      <c r="J1024" s="16" t="s">
        <v>979</v>
      </c>
      <c r="K1024" s="16" t="s">
        <v>979</v>
      </c>
      <c r="L1024" s="16" t="s">
        <v>979</v>
      </c>
      <c r="M1024" s="16" t="e">
        <v>#VALUE!</v>
      </c>
      <c r="N1024" s="16" t="e">
        <v>#VALUE!</v>
      </c>
      <c r="O1024" s="1" t="s">
        <v>978</v>
      </c>
      <c r="P1024" s="3" t="s">
        <v>978</v>
      </c>
      <c r="Q1024" s="3" t="s">
        <v>979</v>
      </c>
      <c r="R1024" s="11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</row>
    <row r="1025" spans="3:66" x14ac:dyDescent="0.25">
      <c r="C1025" s="2" t="s">
        <v>979</v>
      </c>
      <c r="D1025" s="2" t="s">
        <v>979</v>
      </c>
      <c r="E1025" s="2" t="s">
        <v>979</v>
      </c>
      <c r="F1025" s="1" t="s">
        <v>979</v>
      </c>
      <c r="G1025" s="1" t="s">
        <v>979</v>
      </c>
      <c r="H1025" s="1" t="s">
        <v>979</v>
      </c>
      <c r="I1025" s="1" t="s">
        <v>979</v>
      </c>
      <c r="J1025" s="16" t="s">
        <v>979</v>
      </c>
      <c r="K1025" s="16" t="s">
        <v>979</v>
      </c>
      <c r="L1025" s="16" t="s">
        <v>979</v>
      </c>
      <c r="M1025" s="16" t="e">
        <v>#VALUE!</v>
      </c>
      <c r="N1025" s="16" t="e">
        <v>#VALUE!</v>
      </c>
      <c r="O1025" s="1" t="s">
        <v>978</v>
      </c>
      <c r="P1025" s="3" t="s">
        <v>978</v>
      </c>
      <c r="Q1025" s="3" t="s">
        <v>979</v>
      </c>
      <c r="R1025" s="11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</row>
    <row r="1026" spans="3:66" x14ac:dyDescent="0.25">
      <c r="C1026" s="2" t="s">
        <v>979</v>
      </c>
      <c r="D1026" s="2" t="s">
        <v>979</v>
      </c>
      <c r="E1026" s="2" t="s">
        <v>979</v>
      </c>
      <c r="F1026" s="1" t="s">
        <v>979</v>
      </c>
      <c r="G1026" s="1" t="s">
        <v>979</v>
      </c>
      <c r="H1026" s="1" t="s">
        <v>979</v>
      </c>
      <c r="I1026" s="1" t="s">
        <v>979</v>
      </c>
      <c r="J1026" s="16" t="s">
        <v>979</v>
      </c>
      <c r="K1026" s="16" t="s">
        <v>979</v>
      </c>
      <c r="L1026" s="16" t="s">
        <v>979</v>
      </c>
      <c r="M1026" s="16" t="e">
        <v>#VALUE!</v>
      </c>
      <c r="N1026" s="16" t="e">
        <v>#VALUE!</v>
      </c>
      <c r="O1026" s="1" t="s">
        <v>978</v>
      </c>
      <c r="P1026" s="3" t="s">
        <v>978</v>
      </c>
      <c r="Q1026" s="3" t="s">
        <v>979</v>
      </c>
      <c r="R1026" s="11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</row>
    <row r="1027" spans="3:66" x14ac:dyDescent="0.25">
      <c r="C1027" s="2" t="s">
        <v>979</v>
      </c>
      <c r="D1027" s="2" t="s">
        <v>979</v>
      </c>
      <c r="E1027" s="2" t="s">
        <v>979</v>
      </c>
      <c r="F1027" s="1" t="s">
        <v>979</v>
      </c>
      <c r="G1027" s="1" t="s">
        <v>979</v>
      </c>
      <c r="H1027" s="1" t="s">
        <v>979</v>
      </c>
      <c r="I1027" s="1" t="s">
        <v>979</v>
      </c>
      <c r="J1027" s="16" t="s">
        <v>979</v>
      </c>
      <c r="K1027" s="16" t="s">
        <v>979</v>
      </c>
      <c r="L1027" s="16" t="s">
        <v>979</v>
      </c>
      <c r="M1027" s="16" t="e">
        <v>#VALUE!</v>
      </c>
      <c r="N1027" s="16" t="e">
        <v>#VALUE!</v>
      </c>
      <c r="O1027" s="1" t="s">
        <v>978</v>
      </c>
      <c r="P1027" s="3" t="s">
        <v>978</v>
      </c>
      <c r="Q1027" s="3" t="s">
        <v>979</v>
      </c>
      <c r="R1027" s="11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</row>
    <row r="1028" spans="3:66" x14ac:dyDescent="0.25">
      <c r="C1028" s="2" t="s">
        <v>979</v>
      </c>
      <c r="D1028" s="2" t="s">
        <v>979</v>
      </c>
      <c r="E1028" s="2" t="s">
        <v>979</v>
      </c>
      <c r="F1028" s="1" t="s">
        <v>979</v>
      </c>
      <c r="G1028" s="1" t="s">
        <v>979</v>
      </c>
      <c r="H1028" s="1" t="s">
        <v>979</v>
      </c>
      <c r="I1028" s="1" t="s">
        <v>979</v>
      </c>
      <c r="J1028" s="16" t="s">
        <v>979</v>
      </c>
      <c r="K1028" s="16" t="s">
        <v>979</v>
      </c>
      <c r="L1028" s="16" t="s">
        <v>979</v>
      </c>
      <c r="M1028" s="16" t="e">
        <v>#VALUE!</v>
      </c>
      <c r="N1028" s="16" t="e">
        <v>#VALUE!</v>
      </c>
      <c r="O1028" s="1" t="s">
        <v>978</v>
      </c>
      <c r="P1028" s="3" t="s">
        <v>978</v>
      </c>
      <c r="Q1028" s="3" t="s">
        <v>979</v>
      </c>
      <c r="R1028" s="11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</row>
    <row r="1029" spans="3:66" x14ac:dyDescent="0.25">
      <c r="C1029" s="2" t="s">
        <v>979</v>
      </c>
      <c r="D1029" s="2" t="s">
        <v>979</v>
      </c>
      <c r="E1029" s="2" t="s">
        <v>979</v>
      </c>
      <c r="F1029" s="1" t="s">
        <v>979</v>
      </c>
      <c r="G1029" s="1" t="s">
        <v>979</v>
      </c>
      <c r="H1029" s="1" t="s">
        <v>979</v>
      </c>
      <c r="I1029" s="1" t="s">
        <v>979</v>
      </c>
      <c r="J1029" s="16" t="s">
        <v>979</v>
      </c>
      <c r="K1029" s="16" t="s">
        <v>979</v>
      </c>
      <c r="L1029" s="16" t="s">
        <v>979</v>
      </c>
      <c r="M1029" s="16" t="e">
        <v>#VALUE!</v>
      </c>
      <c r="N1029" s="16" t="e">
        <v>#VALUE!</v>
      </c>
      <c r="O1029" s="1" t="s">
        <v>978</v>
      </c>
      <c r="P1029" s="3" t="s">
        <v>978</v>
      </c>
      <c r="Q1029" s="3" t="s">
        <v>979</v>
      </c>
      <c r="R1029" s="11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</row>
    <row r="1030" spans="3:66" x14ac:dyDescent="0.25">
      <c r="C1030" s="2" t="s">
        <v>979</v>
      </c>
      <c r="D1030" s="2" t="s">
        <v>979</v>
      </c>
      <c r="E1030" s="2" t="s">
        <v>979</v>
      </c>
      <c r="F1030" s="1" t="s">
        <v>979</v>
      </c>
      <c r="G1030" s="1" t="s">
        <v>979</v>
      </c>
      <c r="H1030" s="1" t="s">
        <v>979</v>
      </c>
      <c r="I1030" s="1" t="s">
        <v>979</v>
      </c>
      <c r="J1030" s="16" t="s">
        <v>979</v>
      </c>
      <c r="K1030" s="16" t="s">
        <v>979</v>
      </c>
      <c r="L1030" s="16" t="s">
        <v>979</v>
      </c>
      <c r="M1030" s="16" t="e">
        <v>#VALUE!</v>
      </c>
      <c r="N1030" s="16" t="e">
        <v>#VALUE!</v>
      </c>
      <c r="O1030" s="1" t="s">
        <v>978</v>
      </c>
      <c r="P1030" s="3" t="s">
        <v>978</v>
      </c>
      <c r="Q1030" s="3" t="s">
        <v>979</v>
      </c>
      <c r="R1030" s="11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</row>
    <row r="1031" spans="3:66" x14ac:dyDescent="0.25">
      <c r="C1031" s="2" t="s">
        <v>979</v>
      </c>
      <c r="D1031" s="2" t="s">
        <v>979</v>
      </c>
      <c r="E1031" s="2" t="s">
        <v>979</v>
      </c>
      <c r="F1031" s="1" t="s">
        <v>979</v>
      </c>
      <c r="G1031" s="1" t="s">
        <v>979</v>
      </c>
      <c r="H1031" s="1" t="s">
        <v>979</v>
      </c>
      <c r="I1031" s="1" t="s">
        <v>979</v>
      </c>
      <c r="J1031" s="16" t="s">
        <v>979</v>
      </c>
      <c r="K1031" s="16" t="s">
        <v>979</v>
      </c>
      <c r="L1031" s="16" t="s">
        <v>979</v>
      </c>
      <c r="M1031" s="16" t="e">
        <v>#VALUE!</v>
      </c>
      <c r="N1031" s="16" t="e">
        <v>#VALUE!</v>
      </c>
      <c r="O1031" s="1" t="s">
        <v>978</v>
      </c>
      <c r="P1031" s="3" t="s">
        <v>978</v>
      </c>
      <c r="Q1031" s="3" t="s">
        <v>979</v>
      </c>
      <c r="R1031" s="11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</row>
    <row r="1032" spans="3:66" x14ac:dyDescent="0.25">
      <c r="C1032" s="2" t="s">
        <v>979</v>
      </c>
      <c r="D1032" s="2" t="s">
        <v>979</v>
      </c>
      <c r="E1032" s="2" t="s">
        <v>979</v>
      </c>
      <c r="F1032" s="1" t="s">
        <v>979</v>
      </c>
      <c r="G1032" s="1" t="s">
        <v>979</v>
      </c>
      <c r="H1032" s="1" t="s">
        <v>979</v>
      </c>
      <c r="I1032" s="1" t="s">
        <v>979</v>
      </c>
      <c r="J1032" s="16" t="s">
        <v>979</v>
      </c>
      <c r="K1032" s="16" t="s">
        <v>979</v>
      </c>
      <c r="L1032" s="16" t="s">
        <v>979</v>
      </c>
      <c r="M1032" s="16" t="e">
        <v>#VALUE!</v>
      </c>
      <c r="N1032" s="16" t="e">
        <v>#VALUE!</v>
      </c>
      <c r="O1032" s="1" t="s">
        <v>978</v>
      </c>
      <c r="P1032" s="3" t="s">
        <v>978</v>
      </c>
      <c r="Q1032" s="3" t="s">
        <v>979</v>
      </c>
      <c r="R1032" s="11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</row>
    <row r="1033" spans="3:66" x14ac:dyDescent="0.25">
      <c r="C1033" s="2" t="s">
        <v>979</v>
      </c>
      <c r="D1033" s="2" t="s">
        <v>979</v>
      </c>
      <c r="E1033" s="2" t="s">
        <v>979</v>
      </c>
      <c r="F1033" s="1" t="s">
        <v>979</v>
      </c>
      <c r="G1033" s="1" t="s">
        <v>979</v>
      </c>
      <c r="H1033" s="1" t="s">
        <v>979</v>
      </c>
      <c r="I1033" s="1" t="s">
        <v>979</v>
      </c>
      <c r="J1033" s="16" t="s">
        <v>979</v>
      </c>
      <c r="K1033" s="16" t="s">
        <v>979</v>
      </c>
      <c r="L1033" s="16" t="s">
        <v>979</v>
      </c>
      <c r="M1033" s="16" t="e">
        <v>#VALUE!</v>
      </c>
      <c r="N1033" s="16" t="e">
        <v>#VALUE!</v>
      </c>
      <c r="O1033" s="1" t="s">
        <v>978</v>
      </c>
      <c r="P1033" s="3" t="s">
        <v>978</v>
      </c>
      <c r="Q1033" s="3" t="s">
        <v>979</v>
      </c>
      <c r="R1033" s="11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</row>
    <row r="1034" spans="3:66" x14ac:dyDescent="0.25">
      <c r="C1034" s="2" t="s">
        <v>979</v>
      </c>
      <c r="D1034" s="2" t="s">
        <v>979</v>
      </c>
      <c r="E1034" s="2" t="s">
        <v>979</v>
      </c>
      <c r="F1034" s="1" t="s">
        <v>979</v>
      </c>
      <c r="G1034" s="1" t="s">
        <v>979</v>
      </c>
      <c r="H1034" s="1" t="s">
        <v>979</v>
      </c>
      <c r="I1034" s="1" t="s">
        <v>979</v>
      </c>
      <c r="J1034" s="16" t="s">
        <v>979</v>
      </c>
      <c r="K1034" s="16" t="s">
        <v>979</v>
      </c>
      <c r="L1034" s="16" t="s">
        <v>979</v>
      </c>
      <c r="M1034" s="16" t="e">
        <v>#VALUE!</v>
      </c>
      <c r="N1034" s="16" t="e">
        <v>#VALUE!</v>
      </c>
      <c r="O1034" s="1" t="s">
        <v>978</v>
      </c>
      <c r="P1034" s="3" t="s">
        <v>978</v>
      </c>
      <c r="Q1034" s="3" t="s">
        <v>979</v>
      </c>
      <c r="R1034" s="11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</row>
    <row r="1035" spans="3:66" x14ac:dyDescent="0.25">
      <c r="C1035" s="2" t="s">
        <v>979</v>
      </c>
      <c r="D1035" s="2" t="s">
        <v>979</v>
      </c>
      <c r="E1035" s="2" t="s">
        <v>979</v>
      </c>
      <c r="F1035" s="1" t="s">
        <v>979</v>
      </c>
      <c r="G1035" s="1" t="s">
        <v>979</v>
      </c>
      <c r="H1035" s="1" t="s">
        <v>979</v>
      </c>
      <c r="I1035" s="1" t="s">
        <v>979</v>
      </c>
      <c r="J1035" s="16" t="s">
        <v>979</v>
      </c>
      <c r="K1035" s="16" t="s">
        <v>979</v>
      </c>
      <c r="L1035" s="16" t="s">
        <v>979</v>
      </c>
      <c r="M1035" s="16" t="e">
        <v>#VALUE!</v>
      </c>
      <c r="N1035" s="16" t="e">
        <v>#VALUE!</v>
      </c>
      <c r="O1035" s="1" t="s">
        <v>978</v>
      </c>
      <c r="P1035" s="3" t="s">
        <v>978</v>
      </c>
      <c r="Q1035" s="3" t="s">
        <v>979</v>
      </c>
      <c r="R1035" s="11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</row>
    <row r="1036" spans="3:66" x14ac:dyDescent="0.25">
      <c r="C1036" s="2" t="s">
        <v>979</v>
      </c>
      <c r="D1036" s="2" t="s">
        <v>979</v>
      </c>
      <c r="E1036" s="2" t="s">
        <v>979</v>
      </c>
      <c r="F1036" s="1" t="s">
        <v>979</v>
      </c>
      <c r="G1036" s="1" t="s">
        <v>979</v>
      </c>
      <c r="H1036" s="1" t="s">
        <v>979</v>
      </c>
      <c r="I1036" s="1" t="s">
        <v>979</v>
      </c>
      <c r="J1036" s="16" t="s">
        <v>979</v>
      </c>
      <c r="K1036" s="16" t="s">
        <v>979</v>
      </c>
      <c r="L1036" s="16" t="s">
        <v>979</v>
      </c>
      <c r="M1036" s="16" t="e">
        <v>#VALUE!</v>
      </c>
      <c r="N1036" s="16" t="e">
        <v>#VALUE!</v>
      </c>
      <c r="O1036" s="1" t="s">
        <v>978</v>
      </c>
      <c r="P1036" s="3" t="s">
        <v>978</v>
      </c>
      <c r="Q1036" s="3" t="s">
        <v>979</v>
      </c>
      <c r="R1036" s="11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</row>
    <row r="1037" spans="3:66" x14ac:dyDescent="0.25">
      <c r="C1037" s="2" t="s">
        <v>979</v>
      </c>
      <c r="D1037" s="2" t="s">
        <v>979</v>
      </c>
      <c r="E1037" s="2" t="s">
        <v>979</v>
      </c>
      <c r="F1037" s="1" t="s">
        <v>979</v>
      </c>
      <c r="G1037" s="1" t="s">
        <v>979</v>
      </c>
      <c r="H1037" s="1" t="s">
        <v>979</v>
      </c>
      <c r="I1037" s="1" t="s">
        <v>979</v>
      </c>
      <c r="J1037" s="16" t="s">
        <v>979</v>
      </c>
      <c r="K1037" s="16" t="s">
        <v>979</v>
      </c>
      <c r="L1037" s="16" t="s">
        <v>979</v>
      </c>
      <c r="M1037" s="16" t="e">
        <v>#VALUE!</v>
      </c>
      <c r="N1037" s="16" t="e">
        <v>#VALUE!</v>
      </c>
      <c r="O1037" s="1" t="s">
        <v>978</v>
      </c>
      <c r="P1037" s="3" t="s">
        <v>978</v>
      </c>
      <c r="Q1037" s="3" t="s">
        <v>979</v>
      </c>
      <c r="R1037" s="11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</row>
    <row r="1038" spans="3:66" x14ac:dyDescent="0.25">
      <c r="C1038" s="2" t="s">
        <v>979</v>
      </c>
      <c r="D1038" s="2" t="s">
        <v>979</v>
      </c>
      <c r="E1038" s="2" t="s">
        <v>979</v>
      </c>
      <c r="F1038" s="1" t="s">
        <v>979</v>
      </c>
      <c r="G1038" s="1" t="s">
        <v>979</v>
      </c>
      <c r="H1038" s="1" t="s">
        <v>979</v>
      </c>
      <c r="I1038" s="1" t="s">
        <v>979</v>
      </c>
      <c r="J1038" s="16" t="s">
        <v>979</v>
      </c>
      <c r="K1038" s="16" t="s">
        <v>979</v>
      </c>
      <c r="L1038" s="16" t="s">
        <v>979</v>
      </c>
      <c r="M1038" s="16" t="e">
        <v>#VALUE!</v>
      </c>
      <c r="N1038" s="16" t="e">
        <v>#VALUE!</v>
      </c>
      <c r="O1038" s="1" t="s">
        <v>978</v>
      </c>
      <c r="P1038" s="3" t="s">
        <v>978</v>
      </c>
      <c r="Q1038" s="3" t="s">
        <v>979</v>
      </c>
      <c r="R1038" s="11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</row>
    <row r="1039" spans="3:66" x14ac:dyDescent="0.25">
      <c r="C1039" s="2" t="s">
        <v>979</v>
      </c>
      <c r="D1039" s="2" t="s">
        <v>979</v>
      </c>
      <c r="E1039" s="2" t="s">
        <v>979</v>
      </c>
      <c r="F1039" s="1" t="s">
        <v>979</v>
      </c>
      <c r="G1039" s="1" t="s">
        <v>979</v>
      </c>
      <c r="H1039" s="1" t="s">
        <v>979</v>
      </c>
      <c r="I1039" s="1" t="s">
        <v>979</v>
      </c>
      <c r="J1039" s="16" t="s">
        <v>979</v>
      </c>
      <c r="K1039" s="16" t="s">
        <v>979</v>
      </c>
      <c r="L1039" s="16" t="s">
        <v>979</v>
      </c>
      <c r="M1039" s="16" t="e">
        <v>#VALUE!</v>
      </c>
      <c r="N1039" s="16" t="e">
        <v>#VALUE!</v>
      </c>
      <c r="O1039" s="1" t="s">
        <v>978</v>
      </c>
      <c r="P1039" s="3" t="s">
        <v>978</v>
      </c>
      <c r="Q1039" s="3" t="s">
        <v>979</v>
      </c>
      <c r="R1039" s="11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</row>
    <row r="1040" spans="3:66" x14ac:dyDescent="0.25">
      <c r="C1040" s="2" t="s">
        <v>979</v>
      </c>
      <c r="D1040" s="2" t="s">
        <v>979</v>
      </c>
      <c r="E1040" s="2" t="s">
        <v>979</v>
      </c>
      <c r="F1040" s="1" t="s">
        <v>979</v>
      </c>
      <c r="G1040" s="1" t="s">
        <v>979</v>
      </c>
      <c r="H1040" s="1" t="s">
        <v>979</v>
      </c>
      <c r="I1040" s="1" t="s">
        <v>979</v>
      </c>
      <c r="J1040" s="16" t="s">
        <v>979</v>
      </c>
      <c r="K1040" s="16" t="s">
        <v>979</v>
      </c>
      <c r="L1040" s="16" t="s">
        <v>979</v>
      </c>
      <c r="M1040" s="16" t="e">
        <v>#VALUE!</v>
      </c>
      <c r="N1040" s="16" t="e">
        <v>#VALUE!</v>
      </c>
      <c r="O1040" s="1" t="s">
        <v>978</v>
      </c>
      <c r="P1040" s="3" t="s">
        <v>978</v>
      </c>
      <c r="Q1040" s="3" t="s">
        <v>979</v>
      </c>
      <c r="R1040" s="11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</row>
    <row r="1041" spans="3:66" x14ac:dyDescent="0.25">
      <c r="C1041" s="2" t="s">
        <v>979</v>
      </c>
      <c r="D1041" s="2" t="s">
        <v>979</v>
      </c>
      <c r="E1041" s="2" t="s">
        <v>979</v>
      </c>
      <c r="F1041" s="1" t="s">
        <v>979</v>
      </c>
      <c r="G1041" s="1" t="s">
        <v>979</v>
      </c>
      <c r="H1041" s="1" t="s">
        <v>979</v>
      </c>
      <c r="I1041" s="1" t="s">
        <v>979</v>
      </c>
      <c r="J1041" s="16" t="s">
        <v>979</v>
      </c>
      <c r="K1041" s="16" t="s">
        <v>979</v>
      </c>
      <c r="L1041" s="16" t="s">
        <v>979</v>
      </c>
      <c r="M1041" s="16" t="e">
        <v>#VALUE!</v>
      </c>
      <c r="N1041" s="16" t="e">
        <v>#VALUE!</v>
      </c>
      <c r="O1041" s="1" t="s">
        <v>978</v>
      </c>
      <c r="P1041" s="3" t="s">
        <v>978</v>
      </c>
      <c r="Q1041" s="3" t="s">
        <v>979</v>
      </c>
      <c r="R1041" s="11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</row>
    <row r="1042" spans="3:66" x14ac:dyDescent="0.25">
      <c r="C1042" s="2" t="s">
        <v>979</v>
      </c>
      <c r="D1042" s="2" t="s">
        <v>979</v>
      </c>
      <c r="E1042" s="2" t="s">
        <v>979</v>
      </c>
      <c r="F1042" s="1" t="s">
        <v>979</v>
      </c>
      <c r="G1042" s="1" t="s">
        <v>979</v>
      </c>
      <c r="H1042" s="1" t="s">
        <v>979</v>
      </c>
      <c r="I1042" s="1" t="s">
        <v>979</v>
      </c>
      <c r="J1042" s="16" t="s">
        <v>979</v>
      </c>
      <c r="K1042" s="16" t="s">
        <v>979</v>
      </c>
      <c r="L1042" s="16" t="s">
        <v>979</v>
      </c>
      <c r="M1042" s="16" t="e">
        <v>#VALUE!</v>
      </c>
      <c r="N1042" s="16" t="e">
        <v>#VALUE!</v>
      </c>
      <c r="O1042" s="1" t="s">
        <v>978</v>
      </c>
      <c r="P1042" s="3" t="s">
        <v>978</v>
      </c>
      <c r="Q1042" s="3" t="s">
        <v>979</v>
      </c>
      <c r="R1042" s="11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</row>
    <row r="1043" spans="3:66" x14ac:dyDescent="0.25">
      <c r="C1043" s="2" t="s">
        <v>979</v>
      </c>
      <c r="D1043" s="2" t="s">
        <v>979</v>
      </c>
      <c r="E1043" s="2" t="s">
        <v>979</v>
      </c>
      <c r="F1043" s="1" t="s">
        <v>979</v>
      </c>
      <c r="G1043" s="1" t="s">
        <v>979</v>
      </c>
      <c r="H1043" s="1" t="s">
        <v>979</v>
      </c>
      <c r="I1043" s="1" t="s">
        <v>979</v>
      </c>
      <c r="J1043" s="16" t="s">
        <v>979</v>
      </c>
      <c r="K1043" s="16" t="s">
        <v>979</v>
      </c>
      <c r="L1043" s="16" t="s">
        <v>979</v>
      </c>
      <c r="M1043" s="16" t="e">
        <v>#VALUE!</v>
      </c>
      <c r="N1043" s="16" t="e">
        <v>#VALUE!</v>
      </c>
      <c r="O1043" s="1" t="s">
        <v>978</v>
      </c>
      <c r="P1043" s="3" t="s">
        <v>978</v>
      </c>
      <c r="Q1043" s="3" t="s">
        <v>979</v>
      </c>
      <c r="R1043" s="11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</row>
    <row r="1044" spans="3:66" x14ac:dyDescent="0.25">
      <c r="C1044" s="2" t="s">
        <v>979</v>
      </c>
      <c r="D1044" s="2" t="s">
        <v>979</v>
      </c>
      <c r="E1044" s="2" t="s">
        <v>979</v>
      </c>
      <c r="F1044" s="1" t="s">
        <v>979</v>
      </c>
      <c r="G1044" s="1" t="s">
        <v>979</v>
      </c>
      <c r="H1044" s="1" t="s">
        <v>979</v>
      </c>
      <c r="I1044" s="1" t="s">
        <v>979</v>
      </c>
      <c r="J1044" s="16" t="s">
        <v>979</v>
      </c>
      <c r="K1044" s="16" t="s">
        <v>979</v>
      </c>
      <c r="L1044" s="16" t="s">
        <v>979</v>
      </c>
      <c r="M1044" s="16" t="e">
        <v>#VALUE!</v>
      </c>
      <c r="N1044" s="16" t="e">
        <v>#VALUE!</v>
      </c>
      <c r="O1044" s="1" t="s">
        <v>978</v>
      </c>
      <c r="P1044" s="3" t="s">
        <v>978</v>
      </c>
      <c r="Q1044" s="3" t="s">
        <v>979</v>
      </c>
      <c r="R1044" s="11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</row>
    <row r="1045" spans="3:66" x14ac:dyDescent="0.25">
      <c r="C1045" s="2" t="s">
        <v>979</v>
      </c>
      <c r="D1045" s="2" t="s">
        <v>979</v>
      </c>
      <c r="E1045" s="2" t="s">
        <v>979</v>
      </c>
      <c r="F1045" s="1" t="s">
        <v>979</v>
      </c>
      <c r="G1045" s="1" t="s">
        <v>979</v>
      </c>
      <c r="H1045" s="1" t="s">
        <v>979</v>
      </c>
      <c r="I1045" s="1" t="s">
        <v>979</v>
      </c>
      <c r="J1045" s="16" t="s">
        <v>979</v>
      </c>
      <c r="K1045" s="16" t="s">
        <v>979</v>
      </c>
      <c r="L1045" s="16" t="s">
        <v>979</v>
      </c>
      <c r="M1045" s="16" t="e">
        <v>#VALUE!</v>
      </c>
      <c r="N1045" s="16" t="e">
        <v>#VALUE!</v>
      </c>
      <c r="O1045" s="1" t="s">
        <v>978</v>
      </c>
      <c r="P1045" s="3" t="s">
        <v>978</v>
      </c>
      <c r="Q1045" s="3" t="s">
        <v>979</v>
      </c>
      <c r="R1045" s="11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</row>
    <row r="1046" spans="3:66" x14ac:dyDescent="0.25">
      <c r="C1046" s="2" t="s">
        <v>979</v>
      </c>
      <c r="D1046" s="2" t="s">
        <v>979</v>
      </c>
      <c r="E1046" s="2" t="s">
        <v>979</v>
      </c>
      <c r="F1046" s="1" t="s">
        <v>979</v>
      </c>
      <c r="G1046" s="1" t="s">
        <v>979</v>
      </c>
      <c r="H1046" s="1" t="s">
        <v>979</v>
      </c>
      <c r="I1046" s="1" t="s">
        <v>979</v>
      </c>
      <c r="J1046" s="16" t="s">
        <v>979</v>
      </c>
      <c r="K1046" s="16" t="s">
        <v>979</v>
      </c>
      <c r="L1046" s="16" t="s">
        <v>979</v>
      </c>
      <c r="M1046" s="16" t="e">
        <v>#VALUE!</v>
      </c>
      <c r="N1046" s="16" t="e">
        <v>#VALUE!</v>
      </c>
      <c r="O1046" s="1" t="s">
        <v>978</v>
      </c>
      <c r="P1046" s="3" t="s">
        <v>978</v>
      </c>
      <c r="Q1046" s="3" t="s">
        <v>979</v>
      </c>
      <c r="R1046" s="11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</row>
    <row r="1047" spans="3:66" x14ac:dyDescent="0.25">
      <c r="C1047" s="2" t="s">
        <v>979</v>
      </c>
      <c r="D1047" s="2" t="s">
        <v>979</v>
      </c>
      <c r="E1047" s="2" t="s">
        <v>979</v>
      </c>
      <c r="F1047" s="1" t="s">
        <v>979</v>
      </c>
      <c r="G1047" s="1" t="s">
        <v>979</v>
      </c>
      <c r="H1047" s="1" t="s">
        <v>979</v>
      </c>
      <c r="I1047" s="1" t="s">
        <v>979</v>
      </c>
      <c r="J1047" s="16" t="s">
        <v>979</v>
      </c>
      <c r="K1047" s="16" t="s">
        <v>979</v>
      </c>
      <c r="L1047" s="16" t="s">
        <v>979</v>
      </c>
      <c r="M1047" s="16" t="e">
        <v>#VALUE!</v>
      </c>
      <c r="N1047" s="16" t="e">
        <v>#VALUE!</v>
      </c>
      <c r="O1047" s="1" t="s">
        <v>978</v>
      </c>
      <c r="P1047" s="3" t="s">
        <v>978</v>
      </c>
      <c r="Q1047" s="3" t="s">
        <v>979</v>
      </c>
      <c r="R1047" s="11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</row>
    <row r="1048" spans="3:66" x14ac:dyDescent="0.25">
      <c r="C1048" s="2" t="s">
        <v>979</v>
      </c>
      <c r="D1048" s="2" t="s">
        <v>979</v>
      </c>
      <c r="E1048" s="2" t="s">
        <v>979</v>
      </c>
      <c r="F1048" s="1" t="s">
        <v>979</v>
      </c>
      <c r="G1048" s="1" t="s">
        <v>979</v>
      </c>
      <c r="H1048" s="1" t="s">
        <v>979</v>
      </c>
      <c r="I1048" s="1" t="s">
        <v>979</v>
      </c>
      <c r="J1048" s="16" t="s">
        <v>979</v>
      </c>
      <c r="K1048" s="16" t="s">
        <v>979</v>
      </c>
      <c r="L1048" s="16" t="s">
        <v>979</v>
      </c>
      <c r="M1048" s="16" t="e">
        <v>#VALUE!</v>
      </c>
      <c r="N1048" s="16" t="e">
        <v>#VALUE!</v>
      </c>
      <c r="O1048" s="1" t="s">
        <v>978</v>
      </c>
      <c r="P1048" s="3" t="s">
        <v>978</v>
      </c>
      <c r="Q1048" s="3" t="s">
        <v>979</v>
      </c>
      <c r="R1048" s="11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</row>
    <row r="1049" spans="3:66" x14ac:dyDescent="0.25">
      <c r="C1049" s="2" t="s">
        <v>979</v>
      </c>
      <c r="D1049" s="2" t="s">
        <v>979</v>
      </c>
      <c r="E1049" s="2" t="s">
        <v>979</v>
      </c>
      <c r="F1049" s="1" t="s">
        <v>979</v>
      </c>
      <c r="G1049" s="1" t="s">
        <v>979</v>
      </c>
      <c r="H1049" s="1" t="s">
        <v>979</v>
      </c>
      <c r="I1049" s="1" t="s">
        <v>979</v>
      </c>
      <c r="J1049" s="16" t="s">
        <v>979</v>
      </c>
      <c r="K1049" s="16" t="s">
        <v>979</v>
      </c>
      <c r="L1049" s="16" t="s">
        <v>979</v>
      </c>
      <c r="M1049" s="16" t="e">
        <v>#VALUE!</v>
      </c>
      <c r="N1049" s="16" t="e">
        <v>#VALUE!</v>
      </c>
      <c r="O1049" s="1" t="s">
        <v>978</v>
      </c>
      <c r="P1049" s="3" t="s">
        <v>978</v>
      </c>
      <c r="Q1049" s="3" t="s">
        <v>979</v>
      </c>
      <c r="R1049" s="11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</row>
    <row r="1050" spans="3:66" x14ac:dyDescent="0.25">
      <c r="C1050" s="2" t="s">
        <v>979</v>
      </c>
      <c r="D1050" s="2" t="s">
        <v>979</v>
      </c>
      <c r="E1050" s="2" t="s">
        <v>979</v>
      </c>
      <c r="F1050" s="1" t="s">
        <v>979</v>
      </c>
      <c r="G1050" s="1" t="s">
        <v>979</v>
      </c>
      <c r="H1050" s="1" t="s">
        <v>979</v>
      </c>
      <c r="I1050" s="1" t="s">
        <v>979</v>
      </c>
      <c r="J1050" s="16" t="s">
        <v>979</v>
      </c>
      <c r="K1050" s="16" t="s">
        <v>979</v>
      </c>
      <c r="L1050" s="16" t="s">
        <v>979</v>
      </c>
      <c r="M1050" s="16" t="e">
        <v>#VALUE!</v>
      </c>
      <c r="N1050" s="16" t="e">
        <v>#VALUE!</v>
      </c>
      <c r="O1050" s="1" t="s">
        <v>978</v>
      </c>
      <c r="P1050" s="3" t="s">
        <v>978</v>
      </c>
      <c r="Q1050" s="3" t="s">
        <v>979</v>
      </c>
      <c r="R1050" s="11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</row>
    <row r="1051" spans="3:66" x14ac:dyDescent="0.25">
      <c r="C1051" s="2" t="s">
        <v>979</v>
      </c>
      <c r="D1051" s="2" t="s">
        <v>979</v>
      </c>
      <c r="E1051" s="2" t="s">
        <v>979</v>
      </c>
      <c r="F1051" s="1" t="s">
        <v>979</v>
      </c>
      <c r="G1051" s="1" t="s">
        <v>979</v>
      </c>
      <c r="H1051" s="1" t="s">
        <v>979</v>
      </c>
      <c r="I1051" s="1" t="s">
        <v>979</v>
      </c>
      <c r="J1051" s="16" t="s">
        <v>979</v>
      </c>
      <c r="K1051" s="16" t="s">
        <v>979</v>
      </c>
      <c r="L1051" s="16" t="s">
        <v>979</v>
      </c>
      <c r="M1051" s="16" t="e">
        <v>#VALUE!</v>
      </c>
      <c r="N1051" s="16" t="e">
        <v>#VALUE!</v>
      </c>
      <c r="O1051" s="1" t="s">
        <v>978</v>
      </c>
      <c r="P1051" s="3" t="s">
        <v>978</v>
      </c>
      <c r="Q1051" s="3" t="s">
        <v>979</v>
      </c>
      <c r="R1051" s="11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</row>
    <row r="1052" spans="3:66" x14ac:dyDescent="0.25">
      <c r="C1052" s="2" t="s">
        <v>979</v>
      </c>
      <c r="D1052" s="2" t="s">
        <v>979</v>
      </c>
      <c r="E1052" s="2" t="s">
        <v>979</v>
      </c>
      <c r="F1052" s="1" t="s">
        <v>979</v>
      </c>
      <c r="G1052" s="1" t="s">
        <v>979</v>
      </c>
      <c r="H1052" s="1" t="s">
        <v>979</v>
      </c>
      <c r="I1052" s="1" t="s">
        <v>979</v>
      </c>
      <c r="J1052" s="16" t="s">
        <v>979</v>
      </c>
      <c r="K1052" s="16" t="s">
        <v>979</v>
      </c>
      <c r="L1052" s="16" t="s">
        <v>979</v>
      </c>
      <c r="M1052" s="16" t="e">
        <v>#VALUE!</v>
      </c>
      <c r="N1052" s="16" t="e">
        <v>#VALUE!</v>
      </c>
      <c r="O1052" s="1" t="s">
        <v>978</v>
      </c>
      <c r="P1052" s="3" t="s">
        <v>978</v>
      </c>
      <c r="Q1052" s="3" t="s">
        <v>979</v>
      </c>
      <c r="R1052" s="11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</row>
    <row r="1053" spans="3:66" x14ac:dyDescent="0.25">
      <c r="C1053" s="2" t="s">
        <v>979</v>
      </c>
      <c r="D1053" s="2" t="s">
        <v>979</v>
      </c>
      <c r="E1053" s="2" t="s">
        <v>979</v>
      </c>
      <c r="F1053" s="1" t="s">
        <v>979</v>
      </c>
      <c r="G1053" s="1" t="s">
        <v>979</v>
      </c>
      <c r="H1053" s="1" t="s">
        <v>979</v>
      </c>
      <c r="I1053" s="1" t="s">
        <v>979</v>
      </c>
      <c r="J1053" s="16" t="s">
        <v>979</v>
      </c>
      <c r="K1053" s="16" t="s">
        <v>979</v>
      </c>
      <c r="L1053" s="16" t="s">
        <v>979</v>
      </c>
      <c r="M1053" s="16" t="e">
        <v>#VALUE!</v>
      </c>
      <c r="N1053" s="16" t="e">
        <v>#VALUE!</v>
      </c>
      <c r="O1053" s="1" t="s">
        <v>978</v>
      </c>
      <c r="P1053" s="3" t="s">
        <v>978</v>
      </c>
      <c r="Q1053" s="3" t="s">
        <v>979</v>
      </c>
      <c r="R1053" s="11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</row>
    <row r="1054" spans="3:66" x14ac:dyDescent="0.25">
      <c r="C1054" s="2" t="s">
        <v>979</v>
      </c>
      <c r="D1054" s="2" t="s">
        <v>979</v>
      </c>
      <c r="E1054" s="2" t="s">
        <v>979</v>
      </c>
      <c r="F1054" s="1" t="s">
        <v>979</v>
      </c>
      <c r="G1054" s="1" t="s">
        <v>979</v>
      </c>
      <c r="H1054" s="1" t="s">
        <v>979</v>
      </c>
      <c r="I1054" s="1" t="s">
        <v>979</v>
      </c>
      <c r="J1054" s="16" t="s">
        <v>979</v>
      </c>
      <c r="K1054" s="16" t="s">
        <v>979</v>
      </c>
      <c r="L1054" s="16" t="s">
        <v>979</v>
      </c>
      <c r="M1054" s="16" t="e">
        <v>#VALUE!</v>
      </c>
      <c r="N1054" s="16" t="e">
        <v>#VALUE!</v>
      </c>
      <c r="O1054" s="1" t="s">
        <v>978</v>
      </c>
      <c r="P1054" s="3" t="s">
        <v>978</v>
      </c>
      <c r="Q1054" s="3" t="s">
        <v>979</v>
      </c>
      <c r="R1054" s="11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</row>
    <row r="1055" spans="3:66" x14ac:dyDescent="0.25">
      <c r="C1055" s="2" t="s">
        <v>979</v>
      </c>
      <c r="D1055" s="2" t="s">
        <v>979</v>
      </c>
      <c r="E1055" s="2" t="s">
        <v>979</v>
      </c>
      <c r="F1055" s="1" t="s">
        <v>979</v>
      </c>
      <c r="G1055" s="1" t="s">
        <v>979</v>
      </c>
      <c r="H1055" s="1" t="s">
        <v>979</v>
      </c>
      <c r="I1055" s="1" t="s">
        <v>979</v>
      </c>
      <c r="J1055" s="16" t="s">
        <v>979</v>
      </c>
      <c r="K1055" s="16" t="s">
        <v>979</v>
      </c>
      <c r="L1055" s="16" t="s">
        <v>979</v>
      </c>
      <c r="M1055" s="16" t="e">
        <v>#VALUE!</v>
      </c>
      <c r="N1055" s="16" t="e">
        <v>#VALUE!</v>
      </c>
      <c r="O1055" s="1" t="s">
        <v>978</v>
      </c>
      <c r="P1055" s="3" t="s">
        <v>978</v>
      </c>
      <c r="Q1055" s="3" t="s">
        <v>979</v>
      </c>
      <c r="R1055" s="11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</row>
    <row r="1056" spans="3:66" x14ac:dyDescent="0.25">
      <c r="C1056" s="2" t="s">
        <v>979</v>
      </c>
      <c r="D1056" s="2" t="s">
        <v>979</v>
      </c>
      <c r="E1056" s="2" t="s">
        <v>979</v>
      </c>
      <c r="F1056" s="1" t="s">
        <v>979</v>
      </c>
      <c r="G1056" s="1" t="s">
        <v>979</v>
      </c>
      <c r="H1056" s="1" t="s">
        <v>979</v>
      </c>
      <c r="I1056" s="1" t="s">
        <v>979</v>
      </c>
      <c r="J1056" s="16" t="s">
        <v>979</v>
      </c>
      <c r="K1056" s="16" t="s">
        <v>979</v>
      </c>
      <c r="L1056" s="16" t="s">
        <v>979</v>
      </c>
      <c r="M1056" s="16" t="e">
        <v>#VALUE!</v>
      </c>
      <c r="N1056" s="16" t="e">
        <v>#VALUE!</v>
      </c>
      <c r="O1056" s="1" t="s">
        <v>978</v>
      </c>
      <c r="P1056" s="3" t="s">
        <v>978</v>
      </c>
      <c r="Q1056" s="3" t="s">
        <v>979</v>
      </c>
      <c r="R1056" s="11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</row>
    <row r="1057" spans="3:66" x14ac:dyDescent="0.25">
      <c r="C1057" s="2" t="s">
        <v>979</v>
      </c>
      <c r="D1057" s="2" t="s">
        <v>979</v>
      </c>
      <c r="E1057" s="2" t="s">
        <v>979</v>
      </c>
      <c r="F1057" s="1" t="s">
        <v>979</v>
      </c>
      <c r="G1057" s="1" t="s">
        <v>979</v>
      </c>
      <c r="H1057" s="1" t="s">
        <v>979</v>
      </c>
      <c r="I1057" s="1" t="s">
        <v>979</v>
      </c>
      <c r="J1057" s="16" t="s">
        <v>979</v>
      </c>
      <c r="K1057" s="16" t="s">
        <v>979</v>
      </c>
      <c r="L1057" s="16" t="s">
        <v>979</v>
      </c>
      <c r="M1057" s="16" t="e">
        <v>#VALUE!</v>
      </c>
      <c r="N1057" s="16" t="e">
        <v>#VALUE!</v>
      </c>
      <c r="O1057" s="1" t="s">
        <v>978</v>
      </c>
      <c r="P1057" s="3" t="s">
        <v>978</v>
      </c>
      <c r="Q1057" s="3" t="s">
        <v>979</v>
      </c>
      <c r="R1057" s="11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</row>
    <row r="1058" spans="3:66" x14ac:dyDescent="0.25">
      <c r="C1058" s="2" t="s">
        <v>979</v>
      </c>
      <c r="D1058" s="2" t="s">
        <v>979</v>
      </c>
      <c r="E1058" s="2" t="s">
        <v>979</v>
      </c>
      <c r="F1058" s="1" t="s">
        <v>979</v>
      </c>
      <c r="G1058" s="1" t="s">
        <v>979</v>
      </c>
      <c r="H1058" s="1" t="s">
        <v>979</v>
      </c>
      <c r="I1058" s="1" t="s">
        <v>979</v>
      </c>
      <c r="J1058" s="16" t="s">
        <v>979</v>
      </c>
      <c r="K1058" s="16" t="s">
        <v>979</v>
      </c>
      <c r="L1058" s="16" t="s">
        <v>979</v>
      </c>
      <c r="M1058" s="16" t="e">
        <v>#VALUE!</v>
      </c>
      <c r="N1058" s="16" t="e">
        <v>#VALUE!</v>
      </c>
      <c r="O1058" s="1" t="s">
        <v>978</v>
      </c>
      <c r="P1058" s="3" t="s">
        <v>978</v>
      </c>
      <c r="Q1058" s="3" t="s">
        <v>979</v>
      </c>
      <c r="R1058" s="11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</row>
    <row r="1059" spans="3:66" x14ac:dyDescent="0.25">
      <c r="C1059" s="2" t="s">
        <v>979</v>
      </c>
      <c r="D1059" s="2" t="s">
        <v>979</v>
      </c>
      <c r="E1059" s="2" t="s">
        <v>979</v>
      </c>
      <c r="F1059" s="1" t="s">
        <v>979</v>
      </c>
      <c r="G1059" s="1" t="s">
        <v>979</v>
      </c>
      <c r="H1059" s="1" t="s">
        <v>979</v>
      </c>
      <c r="I1059" s="1" t="s">
        <v>979</v>
      </c>
      <c r="J1059" s="16" t="s">
        <v>979</v>
      </c>
      <c r="K1059" s="16" t="s">
        <v>979</v>
      </c>
      <c r="L1059" s="16" t="s">
        <v>979</v>
      </c>
      <c r="M1059" s="16" t="e">
        <v>#VALUE!</v>
      </c>
      <c r="N1059" s="16" t="e">
        <v>#VALUE!</v>
      </c>
      <c r="O1059" s="1" t="s">
        <v>978</v>
      </c>
      <c r="P1059" s="3" t="s">
        <v>978</v>
      </c>
      <c r="Q1059" s="3" t="s">
        <v>979</v>
      </c>
      <c r="R1059" s="11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</row>
    <row r="1060" spans="3:66" x14ac:dyDescent="0.25">
      <c r="C1060" s="2" t="s">
        <v>979</v>
      </c>
      <c r="D1060" s="2" t="s">
        <v>979</v>
      </c>
      <c r="E1060" s="2" t="s">
        <v>979</v>
      </c>
      <c r="F1060" s="1" t="s">
        <v>979</v>
      </c>
      <c r="G1060" s="1" t="s">
        <v>979</v>
      </c>
      <c r="H1060" s="1" t="s">
        <v>979</v>
      </c>
      <c r="I1060" s="1" t="s">
        <v>979</v>
      </c>
      <c r="J1060" s="16" t="s">
        <v>979</v>
      </c>
      <c r="K1060" s="16" t="s">
        <v>979</v>
      </c>
      <c r="L1060" s="16" t="s">
        <v>979</v>
      </c>
      <c r="M1060" s="16" t="e">
        <v>#VALUE!</v>
      </c>
      <c r="N1060" s="16" t="e">
        <v>#VALUE!</v>
      </c>
      <c r="O1060" s="1" t="s">
        <v>978</v>
      </c>
      <c r="P1060" s="3" t="s">
        <v>978</v>
      </c>
      <c r="Q1060" s="3" t="s">
        <v>979</v>
      </c>
      <c r="R1060" s="11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</row>
    <row r="1061" spans="3:66" x14ac:dyDescent="0.25">
      <c r="C1061" s="2" t="s">
        <v>979</v>
      </c>
      <c r="D1061" s="2" t="s">
        <v>979</v>
      </c>
      <c r="E1061" s="2" t="s">
        <v>979</v>
      </c>
      <c r="F1061" s="1" t="s">
        <v>979</v>
      </c>
      <c r="G1061" s="1" t="s">
        <v>979</v>
      </c>
      <c r="H1061" s="1" t="s">
        <v>979</v>
      </c>
      <c r="I1061" s="1" t="s">
        <v>979</v>
      </c>
      <c r="J1061" s="16" t="s">
        <v>979</v>
      </c>
      <c r="K1061" s="16" t="s">
        <v>979</v>
      </c>
      <c r="L1061" s="16" t="s">
        <v>979</v>
      </c>
      <c r="M1061" s="16" t="e">
        <v>#VALUE!</v>
      </c>
      <c r="N1061" s="16" t="e">
        <v>#VALUE!</v>
      </c>
      <c r="O1061" s="1" t="s">
        <v>978</v>
      </c>
      <c r="P1061" s="3" t="s">
        <v>978</v>
      </c>
      <c r="Q1061" s="3" t="s">
        <v>979</v>
      </c>
      <c r="R1061" s="11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</row>
    <row r="1062" spans="3:66" x14ac:dyDescent="0.25">
      <c r="C1062" s="2" t="s">
        <v>979</v>
      </c>
      <c r="D1062" s="2" t="s">
        <v>979</v>
      </c>
      <c r="E1062" s="2" t="s">
        <v>979</v>
      </c>
      <c r="F1062" s="1" t="s">
        <v>979</v>
      </c>
      <c r="G1062" s="1" t="s">
        <v>979</v>
      </c>
      <c r="H1062" s="1" t="s">
        <v>979</v>
      </c>
      <c r="I1062" s="1" t="s">
        <v>979</v>
      </c>
      <c r="J1062" s="16" t="s">
        <v>979</v>
      </c>
      <c r="K1062" s="16" t="s">
        <v>979</v>
      </c>
      <c r="L1062" s="16" t="s">
        <v>979</v>
      </c>
      <c r="M1062" s="16" t="e">
        <v>#VALUE!</v>
      </c>
      <c r="N1062" s="16" t="e">
        <v>#VALUE!</v>
      </c>
      <c r="O1062" s="1" t="s">
        <v>978</v>
      </c>
      <c r="P1062" s="3" t="s">
        <v>978</v>
      </c>
      <c r="Q1062" s="3" t="s">
        <v>979</v>
      </c>
      <c r="R1062" s="11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</row>
    <row r="1063" spans="3:66" x14ac:dyDescent="0.25">
      <c r="C1063" s="2" t="s">
        <v>979</v>
      </c>
      <c r="D1063" s="2" t="s">
        <v>979</v>
      </c>
      <c r="E1063" s="2" t="s">
        <v>979</v>
      </c>
      <c r="F1063" s="1" t="s">
        <v>979</v>
      </c>
      <c r="G1063" s="1" t="s">
        <v>979</v>
      </c>
      <c r="H1063" s="1" t="s">
        <v>979</v>
      </c>
      <c r="I1063" s="1" t="s">
        <v>979</v>
      </c>
      <c r="J1063" s="16" t="s">
        <v>979</v>
      </c>
      <c r="K1063" s="16" t="s">
        <v>979</v>
      </c>
      <c r="L1063" s="16" t="s">
        <v>979</v>
      </c>
      <c r="M1063" s="16" t="e">
        <v>#VALUE!</v>
      </c>
      <c r="N1063" s="16" t="e">
        <v>#VALUE!</v>
      </c>
      <c r="O1063" s="1" t="s">
        <v>978</v>
      </c>
      <c r="P1063" s="3" t="s">
        <v>978</v>
      </c>
      <c r="Q1063" s="3" t="s">
        <v>979</v>
      </c>
      <c r="R1063" s="11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</row>
    <row r="1064" spans="3:66" x14ac:dyDescent="0.25">
      <c r="C1064" s="2" t="s">
        <v>979</v>
      </c>
      <c r="D1064" s="2" t="s">
        <v>979</v>
      </c>
      <c r="E1064" s="2" t="s">
        <v>979</v>
      </c>
      <c r="F1064" s="1" t="s">
        <v>979</v>
      </c>
      <c r="G1064" s="1" t="s">
        <v>979</v>
      </c>
      <c r="H1064" s="1" t="s">
        <v>979</v>
      </c>
      <c r="I1064" s="1" t="s">
        <v>979</v>
      </c>
      <c r="J1064" s="16" t="s">
        <v>979</v>
      </c>
      <c r="K1064" s="16" t="s">
        <v>979</v>
      </c>
      <c r="L1064" s="16" t="s">
        <v>979</v>
      </c>
      <c r="M1064" s="16" t="e">
        <v>#VALUE!</v>
      </c>
      <c r="N1064" s="16" t="e">
        <v>#VALUE!</v>
      </c>
      <c r="O1064" s="1" t="s">
        <v>978</v>
      </c>
      <c r="P1064" s="3" t="s">
        <v>978</v>
      </c>
      <c r="Q1064" s="3" t="s">
        <v>979</v>
      </c>
      <c r="R1064" s="11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</row>
    <row r="1065" spans="3:66" x14ac:dyDescent="0.25">
      <c r="C1065" s="2" t="s">
        <v>979</v>
      </c>
      <c r="D1065" s="2" t="s">
        <v>979</v>
      </c>
      <c r="E1065" s="2" t="s">
        <v>979</v>
      </c>
      <c r="F1065" s="1" t="s">
        <v>979</v>
      </c>
      <c r="G1065" s="1" t="s">
        <v>979</v>
      </c>
      <c r="H1065" s="1" t="s">
        <v>979</v>
      </c>
      <c r="I1065" s="1" t="s">
        <v>979</v>
      </c>
      <c r="J1065" s="16" t="s">
        <v>979</v>
      </c>
      <c r="K1065" s="16" t="s">
        <v>979</v>
      </c>
      <c r="L1065" s="16" t="s">
        <v>979</v>
      </c>
      <c r="M1065" s="16" t="e">
        <v>#VALUE!</v>
      </c>
      <c r="N1065" s="16" t="e">
        <v>#VALUE!</v>
      </c>
      <c r="O1065" s="1" t="s">
        <v>978</v>
      </c>
      <c r="P1065" s="3" t="s">
        <v>978</v>
      </c>
      <c r="Q1065" s="3" t="s">
        <v>979</v>
      </c>
      <c r="R1065" s="11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</row>
    <row r="1066" spans="3:66" x14ac:dyDescent="0.25">
      <c r="C1066" s="2" t="s">
        <v>979</v>
      </c>
      <c r="D1066" s="2" t="s">
        <v>979</v>
      </c>
      <c r="E1066" s="2" t="s">
        <v>979</v>
      </c>
      <c r="F1066" s="1" t="s">
        <v>979</v>
      </c>
      <c r="G1066" s="1" t="s">
        <v>979</v>
      </c>
      <c r="H1066" s="1" t="s">
        <v>979</v>
      </c>
      <c r="I1066" s="1" t="s">
        <v>979</v>
      </c>
      <c r="J1066" s="16" t="s">
        <v>979</v>
      </c>
      <c r="K1066" s="16" t="s">
        <v>979</v>
      </c>
      <c r="L1066" s="16" t="s">
        <v>979</v>
      </c>
      <c r="M1066" s="16" t="e">
        <v>#VALUE!</v>
      </c>
      <c r="N1066" s="16" t="e">
        <v>#VALUE!</v>
      </c>
      <c r="O1066" s="1" t="s">
        <v>978</v>
      </c>
      <c r="P1066" s="3" t="s">
        <v>978</v>
      </c>
      <c r="Q1066" s="3" t="s">
        <v>979</v>
      </c>
      <c r="R1066" s="11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</row>
    <row r="1067" spans="3:66" x14ac:dyDescent="0.25">
      <c r="C1067" s="2" t="s">
        <v>979</v>
      </c>
      <c r="D1067" s="2" t="s">
        <v>979</v>
      </c>
      <c r="E1067" s="2" t="s">
        <v>979</v>
      </c>
      <c r="F1067" s="1" t="s">
        <v>979</v>
      </c>
      <c r="G1067" s="1" t="s">
        <v>979</v>
      </c>
      <c r="H1067" s="1" t="s">
        <v>979</v>
      </c>
      <c r="I1067" s="1" t="s">
        <v>979</v>
      </c>
      <c r="J1067" s="16" t="s">
        <v>979</v>
      </c>
      <c r="K1067" s="16" t="s">
        <v>979</v>
      </c>
      <c r="L1067" s="16" t="s">
        <v>979</v>
      </c>
      <c r="M1067" s="16" t="e">
        <v>#VALUE!</v>
      </c>
      <c r="N1067" s="16" t="e">
        <v>#VALUE!</v>
      </c>
      <c r="O1067" s="1" t="s">
        <v>978</v>
      </c>
      <c r="P1067" s="3" t="s">
        <v>978</v>
      </c>
      <c r="Q1067" s="3" t="s">
        <v>979</v>
      </c>
      <c r="R1067" s="11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</row>
    <row r="1068" spans="3:66" x14ac:dyDescent="0.25">
      <c r="C1068" s="2" t="s">
        <v>979</v>
      </c>
      <c r="D1068" s="2" t="s">
        <v>979</v>
      </c>
      <c r="E1068" s="2" t="s">
        <v>979</v>
      </c>
      <c r="F1068" s="1" t="s">
        <v>979</v>
      </c>
      <c r="G1068" s="1" t="s">
        <v>979</v>
      </c>
      <c r="H1068" s="1" t="s">
        <v>979</v>
      </c>
      <c r="I1068" s="1" t="s">
        <v>979</v>
      </c>
      <c r="J1068" s="16" t="s">
        <v>979</v>
      </c>
      <c r="K1068" s="16" t="s">
        <v>979</v>
      </c>
      <c r="L1068" s="16" t="s">
        <v>979</v>
      </c>
      <c r="M1068" s="16" t="e">
        <v>#VALUE!</v>
      </c>
      <c r="N1068" s="16" t="e">
        <v>#VALUE!</v>
      </c>
      <c r="O1068" s="1" t="s">
        <v>978</v>
      </c>
      <c r="P1068" s="3" t="s">
        <v>978</v>
      </c>
      <c r="Q1068" s="3" t="s">
        <v>979</v>
      </c>
      <c r="R1068" s="11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</row>
    <row r="1069" spans="3:66" x14ac:dyDescent="0.25">
      <c r="C1069" s="2" t="s">
        <v>979</v>
      </c>
      <c r="D1069" s="2" t="s">
        <v>979</v>
      </c>
      <c r="E1069" s="2" t="s">
        <v>979</v>
      </c>
      <c r="F1069" s="1" t="s">
        <v>979</v>
      </c>
      <c r="G1069" s="1" t="s">
        <v>979</v>
      </c>
      <c r="H1069" s="1" t="s">
        <v>979</v>
      </c>
      <c r="I1069" s="1" t="s">
        <v>979</v>
      </c>
      <c r="J1069" s="16" t="s">
        <v>979</v>
      </c>
      <c r="K1069" s="16" t="s">
        <v>979</v>
      </c>
      <c r="L1069" s="16" t="s">
        <v>979</v>
      </c>
      <c r="M1069" s="16" t="e">
        <v>#VALUE!</v>
      </c>
      <c r="N1069" s="16" t="e">
        <v>#VALUE!</v>
      </c>
      <c r="O1069" s="1" t="s">
        <v>978</v>
      </c>
      <c r="P1069" s="3" t="s">
        <v>978</v>
      </c>
      <c r="Q1069" s="3" t="s">
        <v>979</v>
      </c>
      <c r="R1069" s="11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</row>
    <row r="1070" spans="3:66" x14ac:dyDescent="0.25">
      <c r="C1070" s="2" t="s">
        <v>979</v>
      </c>
      <c r="D1070" s="2" t="s">
        <v>979</v>
      </c>
      <c r="E1070" s="2" t="s">
        <v>979</v>
      </c>
      <c r="F1070" s="1" t="s">
        <v>979</v>
      </c>
      <c r="G1070" s="1" t="s">
        <v>979</v>
      </c>
      <c r="H1070" s="1" t="s">
        <v>979</v>
      </c>
      <c r="I1070" s="1" t="s">
        <v>979</v>
      </c>
      <c r="J1070" s="16" t="s">
        <v>979</v>
      </c>
      <c r="K1070" s="16" t="s">
        <v>979</v>
      </c>
      <c r="L1070" s="16" t="s">
        <v>979</v>
      </c>
      <c r="M1070" s="16" t="e">
        <v>#VALUE!</v>
      </c>
      <c r="N1070" s="16" t="e">
        <v>#VALUE!</v>
      </c>
      <c r="O1070" s="1" t="s">
        <v>978</v>
      </c>
      <c r="P1070" s="3" t="s">
        <v>978</v>
      </c>
      <c r="Q1070" s="3" t="s">
        <v>979</v>
      </c>
      <c r="R1070" s="11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</row>
    <row r="1071" spans="3:66" x14ac:dyDescent="0.25">
      <c r="C1071" s="2" t="s">
        <v>979</v>
      </c>
      <c r="D1071" s="2" t="s">
        <v>979</v>
      </c>
      <c r="E1071" s="2" t="s">
        <v>979</v>
      </c>
      <c r="F1071" s="1" t="s">
        <v>979</v>
      </c>
      <c r="G1071" s="1" t="s">
        <v>979</v>
      </c>
      <c r="H1071" s="1" t="s">
        <v>979</v>
      </c>
      <c r="I1071" s="1" t="s">
        <v>979</v>
      </c>
      <c r="J1071" s="16" t="s">
        <v>979</v>
      </c>
      <c r="K1071" s="16" t="s">
        <v>979</v>
      </c>
      <c r="L1071" s="16" t="s">
        <v>979</v>
      </c>
      <c r="M1071" s="16" t="e">
        <v>#VALUE!</v>
      </c>
      <c r="N1071" s="16" t="e">
        <v>#VALUE!</v>
      </c>
      <c r="O1071" s="1" t="s">
        <v>978</v>
      </c>
      <c r="P1071" s="3" t="s">
        <v>978</v>
      </c>
      <c r="Q1071" s="3" t="s">
        <v>979</v>
      </c>
      <c r="R1071" s="11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</row>
    <row r="1072" spans="3:66" x14ac:dyDescent="0.25">
      <c r="C1072" s="2" t="s">
        <v>979</v>
      </c>
      <c r="D1072" s="2" t="s">
        <v>979</v>
      </c>
      <c r="E1072" s="2" t="s">
        <v>979</v>
      </c>
      <c r="F1072" s="1" t="s">
        <v>979</v>
      </c>
      <c r="G1072" s="1" t="s">
        <v>979</v>
      </c>
      <c r="H1072" s="1" t="s">
        <v>979</v>
      </c>
      <c r="I1072" s="1" t="s">
        <v>979</v>
      </c>
      <c r="J1072" s="16" t="s">
        <v>979</v>
      </c>
      <c r="K1072" s="16" t="s">
        <v>979</v>
      </c>
      <c r="L1072" s="16" t="s">
        <v>979</v>
      </c>
      <c r="M1072" s="16" t="e">
        <v>#VALUE!</v>
      </c>
      <c r="N1072" s="16" t="e">
        <v>#VALUE!</v>
      </c>
      <c r="O1072" s="1" t="s">
        <v>978</v>
      </c>
      <c r="P1072" s="3" t="s">
        <v>978</v>
      </c>
      <c r="Q1072" s="3" t="s">
        <v>979</v>
      </c>
      <c r="R1072" s="11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</row>
    <row r="1073" spans="3:66" x14ac:dyDescent="0.25">
      <c r="C1073" s="2" t="s">
        <v>979</v>
      </c>
      <c r="D1073" s="2" t="s">
        <v>979</v>
      </c>
      <c r="E1073" s="2" t="s">
        <v>979</v>
      </c>
      <c r="F1073" s="1" t="s">
        <v>979</v>
      </c>
      <c r="G1073" s="1" t="s">
        <v>979</v>
      </c>
      <c r="H1073" s="1" t="s">
        <v>979</v>
      </c>
      <c r="I1073" s="1" t="s">
        <v>979</v>
      </c>
      <c r="J1073" s="16" t="s">
        <v>979</v>
      </c>
      <c r="K1073" s="16" t="s">
        <v>979</v>
      </c>
      <c r="L1073" s="16" t="s">
        <v>979</v>
      </c>
      <c r="M1073" s="16" t="e">
        <v>#VALUE!</v>
      </c>
      <c r="N1073" s="16" t="e">
        <v>#VALUE!</v>
      </c>
      <c r="O1073" s="1" t="s">
        <v>978</v>
      </c>
      <c r="P1073" s="3" t="s">
        <v>978</v>
      </c>
      <c r="Q1073" s="3" t="s">
        <v>979</v>
      </c>
      <c r="R1073" s="11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</row>
    <row r="1074" spans="3:66" x14ac:dyDescent="0.25">
      <c r="C1074" s="2" t="s">
        <v>979</v>
      </c>
      <c r="D1074" s="2" t="s">
        <v>979</v>
      </c>
      <c r="E1074" s="2" t="s">
        <v>979</v>
      </c>
      <c r="F1074" s="1" t="s">
        <v>979</v>
      </c>
      <c r="G1074" s="1" t="s">
        <v>979</v>
      </c>
      <c r="H1074" s="1" t="s">
        <v>979</v>
      </c>
      <c r="I1074" s="1" t="s">
        <v>979</v>
      </c>
      <c r="J1074" s="16" t="s">
        <v>979</v>
      </c>
      <c r="K1074" s="16" t="s">
        <v>979</v>
      </c>
      <c r="L1074" s="16" t="s">
        <v>979</v>
      </c>
      <c r="M1074" s="16" t="e">
        <v>#VALUE!</v>
      </c>
      <c r="N1074" s="16" t="e">
        <v>#VALUE!</v>
      </c>
      <c r="O1074" s="1" t="s">
        <v>978</v>
      </c>
      <c r="P1074" s="3" t="s">
        <v>978</v>
      </c>
      <c r="Q1074" s="3" t="s">
        <v>979</v>
      </c>
      <c r="R1074" s="11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</row>
    <row r="1075" spans="3:66" x14ac:dyDescent="0.25">
      <c r="C1075" s="2" t="s">
        <v>979</v>
      </c>
      <c r="D1075" s="2" t="s">
        <v>979</v>
      </c>
      <c r="E1075" s="2" t="s">
        <v>979</v>
      </c>
      <c r="F1075" s="1" t="s">
        <v>979</v>
      </c>
      <c r="G1075" s="1" t="s">
        <v>979</v>
      </c>
      <c r="H1075" s="1" t="s">
        <v>979</v>
      </c>
      <c r="I1075" s="1" t="s">
        <v>979</v>
      </c>
      <c r="J1075" s="16" t="s">
        <v>979</v>
      </c>
      <c r="K1075" s="16" t="s">
        <v>979</v>
      </c>
      <c r="L1075" s="16" t="s">
        <v>979</v>
      </c>
      <c r="M1075" s="16" t="e">
        <v>#VALUE!</v>
      </c>
      <c r="N1075" s="16" t="e">
        <v>#VALUE!</v>
      </c>
      <c r="O1075" s="1" t="s">
        <v>978</v>
      </c>
      <c r="P1075" s="3" t="s">
        <v>978</v>
      </c>
      <c r="Q1075" s="3" t="s">
        <v>979</v>
      </c>
      <c r="R1075" s="11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</row>
    <row r="1076" spans="3:66" x14ac:dyDescent="0.25">
      <c r="C1076" s="2" t="s">
        <v>979</v>
      </c>
      <c r="D1076" s="2" t="s">
        <v>979</v>
      </c>
      <c r="E1076" s="2" t="s">
        <v>979</v>
      </c>
      <c r="F1076" s="1" t="s">
        <v>979</v>
      </c>
      <c r="G1076" s="1" t="s">
        <v>979</v>
      </c>
      <c r="H1076" s="1" t="s">
        <v>979</v>
      </c>
      <c r="I1076" s="1" t="s">
        <v>979</v>
      </c>
      <c r="J1076" s="16" t="s">
        <v>979</v>
      </c>
      <c r="K1076" s="16" t="s">
        <v>979</v>
      </c>
      <c r="L1076" s="16" t="s">
        <v>979</v>
      </c>
      <c r="M1076" s="16" t="e">
        <v>#VALUE!</v>
      </c>
      <c r="N1076" s="16" t="e">
        <v>#VALUE!</v>
      </c>
      <c r="O1076" s="1" t="s">
        <v>978</v>
      </c>
      <c r="P1076" s="3" t="s">
        <v>978</v>
      </c>
      <c r="Q1076" s="3" t="s">
        <v>979</v>
      </c>
      <c r="R1076" s="11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</row>
    <row r="1077" spans="3:66" x14ac:dyDescent="0.25">
      <c r="C1077" s="2" t="s">
        <v>979</v>
      </c>
      <c r="D1077" s="2" t="s">
        <v>979</v>
      </c>
      <c r="E1077" s="2" t="s">
        <v>979</v>
      </c>
      <c r="F1077" s="1" t="s">
        <v>979</v>
      </c>
      <c r="G1077" s="1" t="s">
        <v>979</v>
      </c>
      <c r="H1077" s="1" t="s">
        <v>979</v>
      </c>
      <c r="I1077" s="1" t="s">
        <v>979</v>
      </c>
      <c r="J1077" s="16" t="s">
        <v>979</v>
      </c>
      <c r="K1077" s="16" t="s">
        <v>979</v>
      </c>
      <c r="L1077" s="16" t="s">
        <v>979</v>
      </c>
      <c r="M1077" s="16" t="e">
        <v>#VALUE!</v>
      </c>
      <c r="N1077" s="16" t="e">
        <v>#VALUE!</v>
      </c>
      <c r="O1077" s="1" t="s">
        <v>978</v>
      </c>
      <c r="P1077" s="3" t="s">
        <v>978</v>
      </c>
      <c r="Q1077" s="3" t="s">
        <v>979</v>
      </c>
      <c r="R1077" s="11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</row>
    <row r="1078" spans="3:66" x14ac:dyDescent="0.25">
      <c r="C1078" s="2" t="s">
        <v>979</v>
      </c>
      <c r="D1078" s="2" t="s">
        <v>979</v>
      </c>
      <c r="E1078" s="2" t="s">
        <v>979</v>
      </c>
      <c r="F1078" s="1" t="s">
        <v>979</v>
      </c>
      <c r="G1078" s="1" t="s">
        <v>979</v>
      </c>
      <c r="H1078" s="1" t="s">
        <v>979</v>
      </c>
      <c r="I1078" s="1" t="s">
        <v>979</v>
      </c>
      <c r="J1078" s="16" t="s">
        <v>979</v>
      </c>
      <c r="K1078" s="16" t="s">
        <v>979</v>
      </c>
      <c r="L1078" s="16" t="s">
        <v>979</v>
      </c>
      <c r="M1078" s="16" t="e">
        <v>#VALUE!</v>
      </c>
      <c r="N1078" s="16" t="e">
        <v>#VALUE!</v>
      </c>
      <c r="O1078" s="1" t="s">
        <v>978</v>
      </c>
      <c r="P1078" s="3" t="s">
        <v>978</v>
      </c>
      <c r="Q1078" s="3" t="s">
        <v>979</v>
      </c>
      <c r="R1078" s="11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</row>
    <row r="1079" spans="3:66" x14ac:dyDescent="0.25">
      <c r="C1079" s="2" t="s">
        <v>979</v>
      </c>
      <c r="D1079" s="2" t="s">
        <v>979</v>
      </c>
      <c r="E1079" s="2" t="s">
        <v>979</v>
      </c>
      <c r="F1079" s="1" t="s">
        <v>979</v>
      </c>
      <c r="G1079" s="1" t="s">
        <v>979</v>
      </c>
      <c r="H1079" s="1" t="s">
        <v>979</v>
      </c>
      <c r="I1079" s="1" t="s">
        <v>979</v>
      </c>
      <c r="J1079" s="16" t="s">
        <v>979</v>
      </c>
      <c r="K1079" s="16" t="s">
        <v>979</v>
      </c>
      <c r="L1079" s="16" t="s">
        <v>979</v>
      </c>
      <c r="M1079" s="16" t="e">
        <v>#VALUE!</v>
      </c>
      <c r="N1079" s="16" t="e">
        <v>#VALUE!</v>
      </c>
      <c r="O1079" s="1" t="s">
        <v>978</v>
      </c>
      <c r="P1079" s="3" t="s">
        <v>978</v>
      </c>
      <c r="Q1079" s="3" t="s">
        <v>979</v>
      </c>
      <c r="R1079" s="11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</row>
    <row r="1080" spans="3:66" x14ac:dyDescent="0.25">
      <c r="C1080" s="2" t="s">
        <v>979</v>
      </c>
      <c r="D1080" s="2" t="s">
        <v>979</v>
      </c>
      <c r="E1080" s="2" t="s">
        <v>979</v>
      </c>
      <c r="F1080" s="1" t="s">
        <v>979</v>
      </c>
      <c r="G1080" s="1" t="s">
        <v>979</v>
      </c>
      <c r="H1080" s="1" t="s">
        <v>979</v>
      </c>
      <c r="I1080" s="1" t="s">
        <v>979</v>
      </c>
      <c r="J1080" s="16" t="s">
        <v>979</v>
      </c>
      <c r="K1080" s="16" t="s">
        <v>979</v>
      </c>
      <c r="L1080" s="16" t="s">
        <v>979</v>
      </c>
      <c r="M1080" s="16" t="e">
        <v>#VALUE!</v>
      </c>
      <c r="N1080" s="16" t="e">
        <v>#VALUE!</v>
      </c>
      <c r="O1080" s="1" t="s">
        <v>978</v>
      </c>
      <c r="P1080" s="3" t="s">
        <v>978</v>
      </c>
      <c r="Q1080" s="3" t="s">
        <v>979</v>
      </c>
      <c r="R1080" s="11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</row>
    <row r="1081" spans="3:66" x14ac:dyDescent="0.25">
      <c r="C1081" s="2" t="s">
        <v>979</v>
      </c>
      <c r="D1081" s="2" t="s">
        <v>979</v>
      </c>
      <c r="E1081" s="2" t="s">
        <v>979</v>
      </c>
      <c r="F1081" s="1" t="s">
        <v>979</v>
      </c>
      <c r="G1081" s="1" t="s">
        <v>979</v>
      </c>
      <c r="H1081" s="1" t="s">
        <v>979</v>
      </c>
      <c r="I1081" s="1" t="s">
        <v>979</v>
      </c>
      <c r="J1081" s="16" t="s">
        <v>979</v>
      </c>
      <c r="K1081" s="16" t="s">
        <v>979</v>
      </c>
      <c r="L1081" s="16" t="s">
        <v>979</v>
      </c>
      <c r="M1081" s="16" t="e">
        <v>#VALUE!</v>
      </c>
      <c r="N1081" s="16" t="e">
        <v>#VALUE!</v>
      </c>
      <c r="O1081" s="1" t="s">
        <v>978</v>
      </c>
      <c r="P1081" s="3" t="s">
        <v>978</v>
      </c>
      <c r="Q1081" s="3" t="s">
        <v>979</v>
      </c>
      <c r="R1081" s="11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</row>
    <row r="1082" spans="3:66" x14ac:dyDescent="0.25">
      <c r="C1082" s="2" t="s">
        <v>979</v>
      </c>
      <c r="D1082" s="2" t="s">
        <v>979</v>
      </c>
      <c r="E1082" s="2" t="s">
        <v>979</v>
      </c>
      <c r="F1082" s="1" t="s">
        <v>979</v>
      </c>
      <c r="G1082" s="1" t="s">
        <v>979</v>
      </c>
      <c r="H1082" s="1" t="s">
        <v>979</v>
      </c>
      <c r="I1082" s="1" t="s">
        <v>979</v>
      </c>
      <c r="J1082" s="16" t="s">
        <v>979</v>
      </c>
      <c r="K1082" s="16" t="s">
        <v>979</v>
      </c>
      <c r="L1082" s="16" t="s">
        <v>979</v>
      </c>
      <c r="M1082" s="16" t="e">
        <v>#VALUE!</v>
      </c>
      <c r="N1082" s="16" t="e">
        <v>#VALUE!</v>
      </c>
      <c r="O1082" s="1" t="s">
        <v>978</v>
      </c>
      <c r="P1082" s="3" t="s">
        <v>978</v>
      </c>
      <c r="Q1082" s="3" t="s">
        <v>979</v>
      </c>
      <c r="R1082" s="11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</row>
    <row r="1083" spans="3:66" x14ac:dyDescent="0.25">
      <c r="C1083" s="2" t="s">
        <v>979</v>
      </c>
      <c r="D1083" s="2" t="s">
        <v>979</v>
      </c>
      <c r="E1083" s="2" t="s">
        <v>979</v>
      </c>
      <c r="F1083" s="1" t="s">
        <v>979</v>
      </c>
      <c r="G1083" s="1" t="s">
        <v>979</v>
      </c>
      <c r="H1083" s="1" t="s">
        <v>979</v>
      </c>
      <c r="I1083" s="1" t="s">
        <v>979</v>
      </c>
      <c r="J1083" s="16" t="s">
        <v>979</v>
      </c>
      <c r="K1083" s="16" t="s">
        <v>979</v>
      </c>
      <c r="L1083" s="16" t="s">
        <v>979</v>
      </c>
      <c r="M1083" s="16" t="e">
        <v>#VALUE!</v>
      </c>
      <c r="N1083" s="16" t="e">
        <v>#VALUE!</v>
      </c>
      <c r="O1083" s="1" t="s">
        <v>978</v>
      </c>
      <c r="P1083" s="3" t="s">
        <v>978</v>
      </c>
      <c r="Q1083" s="3" t="s">
        <v>979</v>
      </c>
      <c r="R1083" s="11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</row>
    <row r="1084" spans="3:66" x14ac:dyDescent="0.25">
      <c r="C1084" s="2" t="s">
        <v>979</v>
      </c>
      <c r="D1084" s="2" t="s">
        <v>979</v>
      </c>
      <c r="E1084" s="2" t="s">
        <v>979</v>
      </c>
      <c r="F1084" s="1" t="s">
        <v>979</v>
      </c>
      <c r="G1084" s="1" t="s">
        <v>979</v>
      </c>
      <c r="H1084" s="1" t="s">
        <v>979</v>
      </c>
      <c r="I1084" s="1" t="s">
        <v>979</v>
      </c>
      <c r="J1084" s="16" t="s">
        <v>979</v>
      </c>
      <c r="K1084" s="16" t="s">
        <v>979</v>
      </c>
      <c r="L1084" s="16" t="s">
        <v>979</v>
      </c>
      <c r="M1084" s="16" t="e">
        <v>#VALUE!</v>
      </c>
      <c r="N1084" s="16" t="e">
        <v>#VALUE!</v>
      </c>
      <c r="O1084" s="1" t="s">
        <v>978</v>
      </c>
      <c r="P1084" s="3" t="s">
        <v>978</v>
      </c>
      <c r="Q1084" s="3" t="s">
        <v>979</v>
      </c>
      <c r="R1084" s="11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</row>
    <row r="1085" spans="3:66" x14ac:dyDescent="0.25">
      <c r="C1085" s="2" t="s">
        <v>979</v>
      </c>
      <c r="D1085" s="2" t="s">
        <v>979</v>
      </c>
      <c r="E1085" s="2" t="s">
        <v>979</v>
      </c>
      <c r="F1085" s="1" t="s">
        <v>979</v>
      </c>
      <c r="G1085" s="1" t="s">
        <v>979</v>
      </c>
      <c r="H1085" s="1" t="s">
        <v>979</v>
      </c>
      <c r="I1085" s="1" t="s">
        <v>979</v>
      </c>
      <c r="J1085" s="16" t="s">
        <v>979</v>
      </c>
      <c r="K1085" s="16" t="s">
        <v>979</v>
      </c>
      <c r="L1085" s="16" t="s">
        <v>979</v>
      </c>
      <c r="M1085" s="16" t="e">
        <v>#VALUE!</v>
      </c>
      <c r="N1085" s="16" t="e">
        <v>#VALUE!</v>
      </c>
      <c r="O1085" s="1" t="s">
        <v>978</v>
      </c>
      <c r="P1085" s="3" t="s">
        <v>978</v>
      </c>
      <c r="Q1085" s="3" t="s">
        <v>979</v>
      </c>
      <c r="R1085" s="11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</row>
    <row r="1086" spans="3:66" x14ac:dyDescent="0.25">
      <c r="C1086" s="2" t="s">
        <v>979</v>
      </c>
      <c r="D1086" s="2" t="s">
        <v>979</v>
      </c>
      <c r="E1086" s="2" t="s">
        <v>979</v>
      </c>
      <c r="F1086" s="1" t="s">
        <v>979</v>
      </c>
      <c r="G1086" s="1" t="s">
        <v>979</v>
      </c>
      <c r="H1086" s="1" t="s">
        <v>979</v>
      </c>
      <c r="I1086" s="1" t="s">
        <v>979</v>
      </c>
      <c r="J1086" s="16" t="s">
        <v>979</v>
      </c>
      <c r="K1086" s="16" t="s">
        <v>979</v>
      </c>
      <c r="L1086" s="16" t="s">
        <v>979</v>
      </c>
      <c r="M1086" s="16" t="e">
        <v>#VALUE!</v>
      </c>
      <c r="N1086" s="16" t="e">
        <v>#VALUE!</v>
      </c>
      <c r="O1086" s="1" t="s">
        <v>978</v>
      </c>
      <c r="P1086" s="3" t="s">
        <v>978</v>
      </c>
      <c r="Q1086" s="3" t="s">
        <v>979</v>
      </c>
      <c r="R1086" s="11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</row>
    <row r="1087" spans="3:66" x14ac:dyDescent="0.25">
      <c r="C1087" s="2" t="s">
        <v>979</v>
      </c>
      <c r="D1087" s="2" t="s">
        <v>979</v>
      </c>
      <c r="E1087" s="2" t="s">
        <v>979</v>
      </c>
      <c r="F1087" s="1" t="s">
        <v>979</v>
      </c>
      <c r="G1087" s="1" t="s">
        <v>979</v>
      </c>
      <c r="H1087" s="1" t="s">
        <v>979</v>
      </c>
      <c r="I1087" s="1" t="s">
        <v>979</v>
      </c>
      <c r="J1087" s="16" t="s">
        <v>979</v>
      </c>
      <c r="K1087" s="16" t="s">
        <v>979</v>
      </c>
      <c r="L1087" s="16" t="s">
        <v>979</v>
      </c>
      <c r="M1087" s="16" t="e">
        <v>#VALUE!</v>
      </c>
      <c r="N1087" s="16" t="e">
        <v>#VALUE!</v>
      </c>
      <c r="O1087" s="1" t="s">
        <v>978</v>
      </c>
      <c r="P1087" s="3" t="s">
        <v>978</v>
      </c>
      <c r="Q1087" s="3" t="s">
        <v>979</v>
      </c>
      <c r="R1087" s="11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</row>
    <row r="1088" spans="3:66" x14ac:dyDescent="0.25">
      <c r="C1088" s="2" t="s">
        <v>979</v>
      </c>
      <c r="D1088" s="2" t="s">
        <v>979</v>
      </c>
      <c r="E1088" s="2" t="s">
        <v>979</v>
      </c>
      <c r="F1088" s="1" t="s">
        <v>979</v>
      </c>
      <c r="G1088" s="1" t="s">
        <v>979</v>
      </c>
      <c r="H1088" s="1" t="s">
        <v>979</v>
      </c>
      <c r="I1088" s="1" t="s">
        <v>979</v>
      </c>
      <c r="J1088" s="16" t="s">
        <v>979</v>
      </c>
      <c r="K1088" s="16" t="s">
        <v>979</v>
      </c>
      <c r="L1088" s="16" t="s">
        <v>979</v>
      </c>
      <c r="M1088" s="16" t="e">
        <v>#VALUE!</v>
      </c>
      <c r="N1088" s="16" t="e">
        <v>#VALUE!</v>
      </c>
      <c r="O1088" s="1" t="s">
        <v>978</v>
      </c>
      <c r="P1088" s="3" t="s">
        <v>978</v>
      </c>
      <c r="Q1088" s="3" t="s">
        <v>979</v>
      </c>
      <c r="R1088" s="11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</row>
    <row r="1089" spans="3:66" x14ac:dyDescent="0.25">
      <c r="C1089" s="2" t="s">
        <v>979</v>
      </c>
      <c r="D1089" s="2" t="s">
        <v>979</v>
      </c>
      <c r="E1089" s="2" t="s">
        <v>979</v>
      </c>
      <c r="F1089" s="1" t="s">
        <v>979</v>
      </c>
      <c r="G1089" s="1" t="s">
        <v>979</v>
      </c>
      <c r="H1089" s="1" t="s">
        <v>979</v>
      </c>
      <c r="I1089" s="1" t="s">
        <v>979</v>
      </c>
      <c r="J1089" s="16" t="s">
        <v>979</v>
      </c>
      <c r="K1089" s="16" t="s">
        <v>979</v>
      </c>
      <c r="L1089" s="16" t="s">
        <v>979</v>
      </c>
      <c r="M1089" s="16" t="e">
        <v>#VALUE!</v>
      </c>
      <c r="N1089" s="16" t="e">
        <v>#VALUE!</v>
      </c>
      <c r="O1089" s="1" t="s">
        <v>978</v>
      </c>
      <c r="P1089" s="3" t="s">
        <v>978</v>
      </c>
      <c r="Q1089" s="3" t="s">
        <v>979</v>
      </c>
      <c r="R1089" s="11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</row>
    <row r="1090" spans="3:66" x14ac:dyDescent="0.25">
      <c r="C1090" s="2" t="s">
        <v>979</v>
      </c>
      <c r="D1090" s="2" t="s">
        <v>979</v>
      </c>
      <c r="E1090" s="2" t="s">
        <v>979</v>
      </c>
      <c r="F1090" s="1" t="s">
        <v>979</v>
      </c>
      <c r="G1090" s="1" t="s">
        <v>979</v>
      </c>
      <c r="H1090" s="1" t="s">
        <v>979</v>
      </c>
      <c r="I1090" s="1" t="s">
        <v>979</v>
      </c>
      <c r="J1090" s="16" t="s">
        <v>979</v>
      </c>
      <c r="K1090" s="16" t="s">
        <v>979</v>
      </c>
      <c r="L1090" s="16" t="s">
        <v>979</v>
      </c>
      <c r="M1090" s="16" t="e">
        <v>#VALUE!</v>
      </c>
      <c r="N1090" s="16" t="e">
        <v>#VALUE!</v>
      </c>
      <c r="O1090" s="1" t="s">
        <v>978</v>
      </c>
      <c r="P1090" s="3" t="s">
        <v>978</v>
      </c>
      <c r="Q1090" s="3" t="s">
        <v>979</v>
      </c>
      <c r="R1090" s="11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</row>
    <row r="1091" spans="3:66" x14ac:dyDescent="0.25">
      <c r="C1091" s="2" t="s">
        <v>979</v>
      </c>
      <c r="D1091" s="2" t="s">
        <v>979</v>
      </c>
      <c r="E1091" s="2" t="s">
        <v>979</v>
      </c>
      <c r="F1091" s="1" t="s">
        <v>979</v>
      </c>
      <c r="G1091" s="1" t="s">
        <v>979</v>
      </c>
      <c r="H1091" s="1" t="s">
        <v>979</v>
      </c>
      <c r="I1091" s="1" t="s">
        <v>979</v>
      </c>
      <c r="J1091" s="16" t="s">
        <v>979</v>
      </c>
      <c r="K1091" s="16" t="s">
        <v>979</v>
      </c>
      <c r="L1091" s="16" t="s">
        <v>979</v>
      </c>
      <c r="M1091" s="16" t="e">
        <v>#VALUE!</v>
      </c>
      <c r="N1091" s="16" t="e">
        <v>#VALUE!</v>
      </c>
      <c r="O1091" s="1" t="s">
        <v>978</v>
      </c>
      <c r="P1091" s="3" t="s">
        <v>978</v>
      </c>
      <c r="Q1091" s="3" t="s">
        <v>979</v>
      </c>
      <c r="R1091" s="11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</row>
    <row r="1092" spans="3:66" x14ac:dyDescent="0.25">
      <c r="C1092" s="2" t="s">
        <v>979</v>
      </c>
      <c r="D1092" s="2" t="s">
        <v>979</v>
      </c>
      <c r="E1092" s="2" t="s">
        <v>979</v>
      </c>
      <c r="F1092" s="1" t="s">
        <v>979</v>
      </c>
      <c r="G1092" s="1" t="s">
        <v>979</v>
      </c>
      <c r="H1092" s="1" t="s">
        <v>979</v>
      </c>
      <c r="I1092" s="1" t="s">
        <v>979</v>
      </c>
      <c r="J1092" s="16" t="s">
        <v>979</v>
      </c>
      <c r="K1092" s="16" t="s">
        <v>979</v>
      </c>
      <c r="L1092" s="16" t="s">
        <v>979</v>
      </c>
      <c r="M1092" s="16" t="e">
        <v>#VALUE!</v>
      </c>
      <c r="N1092" s="16" t="e">
        <v>#VALUE!</v>
      </c>
      <c r="O1092" s="1" t="s">
        <v>978</v>
      </c>
      <c r="P1092" s="3" t="s">
        <v>978</v>
      </c>
      <c r="Q1092" s="3" t="s">
        <v>979</v>
      </c>
      <c r="R1092" s="11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</row>
    <row r="1093" spans="3:66" x14ac:dyDescent="0.25">
      <c r="C1093" s="2" t="s">
        <v>979</v>
      </c>
      <c r="D1093" s="2" t="s">
        <v>979</v>
      </c>
      <c r="E1093" s="2" t="s">
        <v>979</v>
      </c>
      <c r="F1093" s="1" t="s">
        <v>979</v>
      </c>
      <c r="G1093" s="1" t="s">
        <v>979</v>
      </c>
      <c r="H1093" s="1" t="s">
        <v>979</v>
      </c>
      <c r="I1093" s="1" t="s">
        <v>979</v>
      </c>
      <c r="J1093" s="16" t="s">
        <v>979</v>
      </c>
      <c r="K1093" s="16" t="s">
        <v>979</v>
      </c>
      <c r="L1093" s="16" t="s">
        <v>979</v>
      </c>
      <c r="M1093" s="16" t="e">
        <v>#VALUE!</v>
      </c>
      <c r="N1093" s="16" t="e">
        <v>#VALUE!</v>
      </c>
      <c r="O1093" s="1" t="s">
        <v>978</v>
      </c>
      <c r="P1093" s="3" t="s">
        <v>978</v>
      </c>
      <c r="Q1093" s="3" t="s">
        <v>979</v>
      </c>
      <c r="R1093" s="11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</row>
    <row r="1094" spans="3:66" x14ac:dyDescent="0.25">
      <c r="C1094" s="2" t="s">
        <v>979</v>
      </c>
      <c r="D1094" s="2" t="s">
        <v>979</v>
      </c>
      <c r="E1094" s="2" t="s">
        <v>979</v>
      </c>
      <c r="F1094" s="1" t="s">
        <v>979</v>
      </c>
      <c r="G1094" s="1" t="s">
        <v>979</v>
      </c>
      <c r="H1094" s="1" t="s">
        <v>979</v>
      </c>
      <c r="I1094" s="1" t="s">
        <v>979</v>
      </c>
      <c r="J1094" s="16" t="s">
        <v>979</v>
      </c>
      <c r="K1094" s="16" t="s">
        <v>979</v>
      </c>
      <c r="L1094" s="16" t="s">
        <v>979</v>
      </c>
      <c r="M1094" s="16" t="e">
        <v>#VALUE!</v>
      </c>
      <c r="N1094" s="16" t="e">
        <v>#VALUE!</v>
      </c>
      <c r="O1094" s="1" t="s">
        <v>978</v>
      </c>
      <c r="P1094" s="3" t="s">
        <v>978</v>
      </c>
      <c r="Q1094" s="3" t="s">
        <v>979</v>
      </c>
      <c r="R1094" s="11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</row>
    <row r="1095" spans="3:66" x14ac:dyDescent="0.25">
      <c r="C1095" s="2" t="s">
        <v>979</v>
      </c>
      <c r="D1095" s="2" t="s">
        <v>979</v>
      </c>
      <c r="E1095" s="2" t="s">
        <v>979</v>
      </c>
      <c r="F1095" s="1" t="s">
        <v>979</v>
      </c>
      <c r="G1095" s="1" t="s">
        <v>979</v>
      </c>
      <c r="H1095" s="1" t="s">
        <v>979</v>
      </c>
      <c r="I1095" s="1" t="s">
        <v>979</v>
      </c>
      <c r="J1095" s="16" t="s">
        <v>979</v>
      </c>
      <c r="K1095" s="16" t="s">
        <v>979</v>
      </c>
      <c r="L1095" s="16" t="s">
        <v>979</v>
      </c>
      <c r="M1095" s="16" t="e">
        <v>#VALUE!</v>
      </c>
      <c r="N1095" s="16" t="e">
        <v>#VALUE!</v>
      </c>
      <c r="O1095" s="1" t="s">
        <v>978</v>
      </c>
      <c r="P1095" s="3" t="s">
        <v>978</v>
      </c>
      <c r="Q1095" s="3" t="s">
        <v>979</v>
      </c>
      <c r="R1095" s="11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</row>
    <row r="1096" spans="3:66" x14ac:dyDescent="0.25">
      <c r="C1096" s="2" t="s">
        <v>979</v>
      </c>
      <c r="D1096" s="2" t="s">
        <v>979</v>
      </c>
      <c r="E1096" s="2" t="s">
        <v>979</v>
      </c>
      <c r="F1096" s="1" t="s">
        <v>979</v>
      </c>
      <c r="G1096" s="1" t="s">
        <v>979</v>
      </c>
      <c r="H1096" s="1" t="s">
        <v>979</v>
      </c>
      <c r="I1096" s="1" t="s">
        <v>979</v>
      </c>
      <c r="J1096" s="16" t="s">
        <v>979</v>
      </c>
      <c r="K1096" s="16" t="s">
        <v>979</v>
      </c>
      <c r="L1096" s="16" t="s">
        <v>979</v>
      </c>
      <c r="M1096" s="16" t="e">
        <v>#VALUE!</v>
      </c>
      <c r="N1096" s="16" t="e">
        <v>#VALUE!</v>
      </c>
      <c r="O1096" s="1" t="s">
        <v>978</v>
      </c>
      <c r="P1096" s="3" t="s">
        <v>978</v>
      </c>
      <c r="Q1096" s="3" t="s">
        <v>979</v>
      </c>
      <c r="R1096" s="11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</row>
    <row r="1097" spans="3:66" x14ac:dyDescent="0.25">
      <c r="C1097" s="2" t="s">
        <v>979</v>
      </c>
      <c r="D1097" s="2" t="s">
        <v>979</v>
      </c>
      <c r="E1097" s="2" t="s">
        <v>979</v>
      </c>
      <c r="F1097" s="1" t="s">
        <v>979</v>
      </c>
      <c r="G1097" s="1" t="s">
        <v>979</v>
      </c>
      <c r="H1097" s="1" t="s">
        <v>979</v>
      </c>
      <c r="I1097" s="1" t="s">
        <v>979</v>
      </c>
      <c r="J1097" s="16" t="s">
        <v>979</v>
      </c>
      <c r="K1097" s="16" t="s">
        <v>979</v>
      </c>
      <c r="L1097" s="16" t="s">
        <v>979</v>
      </c>
      <c r="M1097" s="16" t="e">
        <v>#VALUE!</v>
      </c>
      <c r="N1097" s="16" t="e">
        <v>#VALUE!</v>
      </c>
      <c r="O1097" s="1" t="s">
        <v>978</v>
      </c>
      <c r="P1097" s="3" t="s">
        <v>978</v>
      </c>
      <c r="Q1097" s="3" t="s">
        <v>979</v>
      </c>
      <c r="R1097" s="11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</row>
    <row r="1098" spans="3:66" x14ac:dyDescent="0.25">
      <c r="C1098" s="2" t="s">
        <v>979</v>
      </c>
      <c r="D1098" s="2" t="s">
        <v>979</v>
      </c>
      <c r="E1098" s="2" t="s">
        <v>979</v>
      </c>
      <c r="F1098" s="1" t="s">
        <v>979</v>
      </c>
      <c r="G1098" s="1" t="s">
        <v>979</v>
      </c>
      <c r="H1098" s="1" t="s">
        <v>979</v>
      </c>
      <c r="I1098" s="1" t="s">
        <v>979</v>
      </c>
      <c r="J1098" s="16" t="s">
        <v>979</v>
      </c>
      <c r="K1098" s="16" t="s">
        <v>979</v>
      </c>
      <c r="L1098" s="16" t="s">
        <v>979</v>
      </c>
      <c r="M1098" s="16" t="e">
        <v>#VALUE!</v>
      </c>
      <c r="N1098" s="16" t="e">
        <v>#VALUE!</v>
      </c>
      <c r="O1098" s="1" t="s">
        <v>978</v>
      </c>
      <c r="P1098" s="3" t="s">
        <v>978</v>
      </c>
      <c r="Q1098" s="3" t="s">
        <v>979</v>
      </c>
      <c r="R1098" s="11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</row>
    <row r="1099" spans="3:66" x14ac:dyDescent="0.25">
      <c r="C1099" s="2" t="s">
        <v>979</v>
      </c>
      <c r="D1099" s="2" t="s">
        <v>979</v>
      </c>
      <c r="E1099" s="2" t="s">
        <v>979</v>
      </c>
      <c r="F1099" s="1" t="s">
        <v>979</v>
      </c>
      <c r="G1099" s="1" t="s">
        <v>979</v>
      </c>
      <c r="H1099" s="1" t="s">
        <v>979</v>
      </c>
      <c r="I1099" s="1" t="s">
        <v>979</v>
      </c>
      <c r="J1099" s="16" t="s">
        <v>979</v>
      </c>
      <c r="K1099" s="16" t="s">
        <v>979</v>
      </c>
      <c r="L1099" s="16" t="s">
        <v>979</v>
      </c>
      <c r="M1099" s="16" t="e">
        <v>#VALUE!</v>
      </c>
      <c r="N1099" s="16" t="e">
        <v>#VALUE!</v>
      </c>
      <c r="O1099" s="1" t="s">
        <v>978</v>
      </c>
      <c r="P1099" s="3" t="s">
        <v>978</v>
      </c>
      <c r="Q1099" s="3" t="s">
        <v>979</v>
      </c>
      <c r="R1099" s="11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</row>
    <row r="1100" spans="3:66" x14ac:dyDescent="0.25">
      <c r="C1100"/>
      <c r="D1100"/>
      <c r="E1100"/>
    </row>
    <row r="1101" spans="3:66" x14ac:dyDescent="0.25">
      <c r="C1101"/>
      <c r="D1101"/>
      <c r="E1101"/>
    </row>
    <row r="1102" spans="3:66" x14ac:dyDescent="0.25">
      <c r="C1102"/>
      <c r="D1102"/>
      <c r="E1102"/>
    </row>
    <row r="1103" spans="3:66" x14ac:dyDescent="0.25">
      <c r="C1103"/>
      <c r="D1103"/>
      <c r="E1103"/>
    </row>
    <row r="1104" spans="3:66" x14ac:dyDescent="0.25">
      <c r="C1104"/>
      <c r="D1104"/>
      <c r="E1104"/>
    </row>
    <row r="1105" spans="3:5" x14ac:dyDescent="0.25">
      <c r="C1105"/>
      <c r="D1105"/>
      <c r="E1105"/>
    </row>
    <row r="1106" spans="3:5" x14ac:dyDescent="0.25">
      <c r="C1106"/>
      <c r="D1106"/>
      <c r="E1106"/>
    </row>
    <row r="1107" spans="3:5" x14ac:dyDescent="0.25">
      <c r="C1107"/>
      <c r="D1107"/>
      <c r="E1107"/>
    </row>
    <row r="1108" spans="3:5" x14ac:dyDescent="0.25">
      <c r="C1108"/>
      <c r="D1108"/>
      <c r="E1108"/>
    </row>
    <row r="1109" spans="3:5" x14ac:dyDescent="0.25">
      <c r="C1109"/>
      <c r="D1109"/>
      <c r="E1109"/>
    </row>
    <row r="1110" spans="3:5" x14ac:dyDescent="0.25">
      <c r="C1110"/>
      <c r="D1110"/>
      <c r="E1110"/>
    </row>
    <row r="1111" spans="3:5" x14ac:dyDescent="0.25">
      <c r="C1111"/>
      <c r="D1111"/>
      <c r="E1111"/>
    </row>
    <row r="1112" spans="3:5" x14ac:dyDescent="0.25">
      <c r="C1112"/>
      <c r="D1112"/>
      <c r="E1112"/>
    </row>
    <row r="1113" spans="3:5" x14ac:dyDescent="0.25">
      <c r="C1113"/>
      <c r="D1113"/>
      <c r="E1113"/>
    </row>
    <row r="1114" spans="3:5" x14ac:dyDescent="0.25">
      <c r="C1114"/>
      <c r="D1114"/>
      <c r="E1114"/>
    </row>
    <row r="1115" spans="3:5" x14ac:dyDescent="0.25">
      <c r="C1115"/>
      <c r="D1115"/>
      <c r="E1115"/>
    </row>
    <row r="1116" spans="3:5" x14ac:dyDescent="0.25">
      <c r="C1116"/>
      <c r="D1116"/>
      <c r="E1116"/>
    </row>
    <row r="1117" spans="3:5" x14ac:dyDescent="0.25">
      <c r="C1117"/>
      <c r="D1117"/>
      <c r="E1117"/>
    </row>
    <row r="1118" spans="3:5" x14ac:dyDescent="0.25">
      <c r="C1118"/>
      <c r="D1118"/>
      <c r="E1118"/>
    </row>
    <row r="1119" spans="3:5" x14ac:dyDescent="0.25">
      <c r="C1119"/>
      <c r="D1119"/>
      <c r="E1119"/>
    </row>
    <row r="1120" spans="3:5" x14ac:dyDescent="0.25">
      <c r="C1120"/>
      <c r="D1120"/>
      <c r="E1120"/>
    </row>
    <row r="1121" spans="3:5" x14ac:dyDescent="0.25">
      <c r="C1121"/>
      <c r="D1121"/>
      <c r="E1121"/>
    </row>
    <row r="1122" spans="3:5" x14ac:dyDescent="0.25">
      <c r="C1122"/>
      <c r="D1122"/>
      <c r="E1122"/>
    </row>
    <row r="1123" spans="3:5" x14ac:dyDescent="0.25">
      <c r="C1123"/>
      <c r="D1123"/>
      <c r="E1123"/>
    </row>
    <row r="1124" spans="3:5" x14ac:dyDescent="0.25">
      <c r="C1124"/>
      <c r="D1124"/>
      <c r="E1124"/>
    </row>
    <row r="1125" spans="3:5" x14ac:dyDescent="0.25">
      <c r="C1125"/>
      <c r="D1125"/>
      <c r="E1125"/>
    </row>
    <row r="1126" spans="3:5" x14ac:dyDescent="0.25">
      <c r="C1126"/>
      <c r="D1126"/>
      <c r="E1126"/>
    </row>
    <row r="1127" spans="3:5" x14ac:dyDescent="0.25">
      <c r="C1127"/>
      <c r="D1127"/>
      <c r="E1127"/>
    </row>
    <row r="1128" spans="3:5" x14ac:dyDescent="0.25">
      <c r="C1128"/>
      <c r="D1128"/>
      <c r="E1128"/>
    </row>
    <row r="1129" spans="3:5" x14ac:dyDescent="0.25">
      <c r="C1129"/>
      <c r="D1129"/>
      <c r="E1129"/>
    </row>
    <row r="1130" spans="3:5" x14ac:dyDescent="0.25">
      <c r="C1130"/>
      <c r="D1130"/>
      <c r="E1130"/>
    </row>
    <row r="1131" spans="3:5" x14ac:dyDescent="0.25">
      <c r="C1131"/>
      <c r="D1131"/>
      <c r="E1131"/>
    </row>
    <row r="1132" spans="3:5" x14ac:dyDescent="0.25">
      <c r="C1132"/>
      <c r="D1132"/>
      <c r="E1132"/>
    </row>
    <row r="1133" spans="3:5" x14ac:dyDescent="0.25">
      <c r="C1133"/>
      <c r="D1133"/>
      <c r="E1133"/>
    </row>
    <row r="1134" spans="3:5" x14ac:dyDescent="0.25">
      <c r="C1134"/>
      <c r="D1134"/>
      <c r="E1134"/>
    </row>
    <row r="1135" spans="3:5" x14ac:dyDescent="0.25">
      <c r="C1135"/>
      <c r="D1135"/>
      <c r="E1135"/>
    </row>
    <row r="1136" spans="3:5" x14ac:dyDescent="0.25">
      <c r="C1136"/>
      <c r="D1136"/>
      <c r="E1136"/>
    </row>
    <row r="1137" spans="3:5" x14ac:dyDescent="0.25">
      <c r="C1137"/>
      <c r="D1137"/>
      <c r="E1137"/>
    </row>
    <row r="1138" spans="3:5" x14ac:dyDescent="0.25">
      <c r="C1138"/>
      <c r="D1138"/>
      <c r="E1138"/>
    </row>
    <row r="1139" spans="3:5" x14ac:dyDescent="0.25">
      <c r="C1139"/>
      <c r="D1139"/>
      <c r="E1139"/>
    </row>
    <row r="1140" spans="3:5" x14ac:dyDescent="0.25">
      <c r="C1140"/>
      <c r="D1140"/>
      <c r="E1140"/>
    </row>
    <row r="1141" spans="3:5" x14ac:dyDescent="0.25">
      <c r="C1141"/>
      <c r="D1141"/>
      <c r="E1141"/>
    </row>
    <row r="1142" spans="3:5" x14ac:dyDescent="0.25">
      <c r="C1142"/>
      <c r="D1142"/>
      <c r="E1142"/>
    </row>
    <row r="1143" spans="3:5" x14ac:dyDescent="0.25">
      <c r="C1143"/>
      <c r="D1143"/>
      <c r="E1143"/>
    </row>
    <row r="1144" spans="3:5" x14ac:dyDescent="0.25">
      <c r="C1144"/>
      <c r="D1144"/>
      <c r="E1144"/>
    </row>
    <row r="1145" spans="3:5" x14ac:dyDescent="0.25">
      <c r="C1145"/>
      <c r="D1145"/>
      <c r="E1145"/>
    </row>
    <row r="1146" spans="3:5" x14ac:dyDescent="0.25">
      <c r="C1146"/>
      <c r="D1146"/>
      <c r="E1146"/>
    </row>
    <row r="1147" spans="3:5" x14ac:dyDescent="0.25">
      <c r="C1147"/>
      <c r="D1147"/>
      <c r="E1147"/>
    </row>
    <row r="1148" spans="3:5" x14ac:dyDescent="0.25">
      <c r="C1148"/>
      <c r="D1148"/>
      <c r="E1148"/>
    </row>
    <row r="1149" spans="3:5" x14ac:dyDescent="0.25">
      <c r="C1149"/>
      <c r="D1149"/>
      <c r="E1149"/>
    </row>
    <row r="1150" spans="3:5" x14ac:dyDescent="0.25">
      <c r="C1150"/>
      <c r="D1150"/>
      <c r="E1150"/>
    </row>
    <row r="1151" spans="3:5" x14ac:dyDescent="0.25">
      <c r="C1151"/>
      <c r="D1151"/>
      <c r="E1151"/>
    </row>
    <row r="1152" spans="3:5" x14ac:dyDescent="0.25">
      <c r="C1152"/>
      <c r="D1152"/>
      <c r="E1152"/>
    </row>
    <row r="1153" spans="3:5" x14ac:dyDescent="0.25">
      <c r="C1153"/>
      <c r="D1153"/>
      <c r="E1153"/>
    </row>
    <row r="1154" spans="3:5" x14ac:dyDescent="0.25">
      <c r="C1154"/>
      <c r="D1154"/>
      <c r="E1154"/>
    </row>
    <row r="1155" spans="3:5" x14ac:dyDescent="0.25">
      <c r="C1155"/>
      <c r="D1155"/>
      <c r="E1155"/>
    </row>
    <row r="1156" spans="3:5" x14ac:dyDescent="0.25">
      <c r="C1156"/>
      <c r="D1156"/>
      <c r="E1156"/>
    </row>
    <row r="1157" spans="3:5" x14ac:dyDescent="0.25">
      <c r="C1157"/>
      <c r="D1157"/>
      <c r="E1157"/>
    </row>
    <row r="1158" spans="3:5" x14ac:dyDescent="0.25">
      <c r="C1158"/>
      <c r="D1158"/>
      <c r="E1158"/>
    </row>
    <row r="1159" spans="3:5" x14ac:dyDescent="0.25">
      <c r="C1159"/>
      <c r="D1159"/>
      <c r="E1159"/>
    </row>
    <row r="1160" spans="3:5" x14ac:dyDescent="0.25">
      <c r="C1160"/>
      <c r="D1160"/>
      <c r="E1160"/>
    </row>
    <row r="1161" spans="3:5" x14ac:dyDescent="0.25">
      <c r="C1161"/>
      <c r="D1161"/>
      <c r="E1161"/>
    </row>
    <row r="1162" spans="3:5" x14ac:dyDescent="0.25">
      <c r="C1162"/>
      <c r="D1162"/>
      <c r="E1162"/>
    </row>
    <row r="1163" spans="3:5" x14ac:dyDescent="0.25">
      <c r="C1163"/>
      <c r="D1163"/>
      <c r="E1163"/>
    </row>
    <row r="1164" spans="3:5" x14ac:dyDescent="0.25">
      <c r="C1164"/>
      <c r="D1164"/>
      <c r="E1164"/>
    </row>
    <row r="1165" spans="3:5" x14ac:dyDescent="0.25">
      <c r="C1165"/>
      <c r="D1165"/>
      <c r="E1165"/>
    </row>
    <row r="1166" spans="3:5" x14ac:dyDescent="0.25">
      <c r="C1166"/>
      <c r="D1166"/>
      <c r="E1166"/>
    </row>
    <row r="1167" spans="3:5" x14ac:dyDescent="0.25">
      <c r="C1167"/>
      <c r="D1167"/>
      <c r="E1167"/>
    </row>
    <row r="1168" spans="3:5" x14ac:dyDescent="0.25">
      <c r="C1168"/>
      <c r="D1168"/>
      <c r="E1168"/>
    </row>
    <row r="1169" spans="3:5" x14ac:dyDescent="0.25">
      <c r="C1169"/>
      <c r="D1169"/>
      <c r="E1169"/>
    </row>
    <row r="1170" spans="3:5" x14ac:dyDescent="0.25">
      <c r="C1170"/>
      <c r="D1170"/>
      <c r="E1170"/>
    </row>
    <row r="1171" spans="3:5" x14ac:dyDescent="0.25">
      <c r="C1171"/>
      <c r="D1171"/>
      <c r="E1171"/>
    </row>
    <row r="1172" spans="3:5" x14ac:dyDescent="0.25">
      <c r="C1172"/>
      <c r="D1172"/>
      <c r="E1172"/>
    </row>
    <row r="1173" spans="3:5" x14ac:dyDescent="0.25">
      <c r="C1173"/>
      <c r="D1173"/>
      <c r="E1173"/>
    </row>
    <row r="1174" spans="3:5" x14ac:dyDescent="0.25">
      <c r="C1174"/>
      <c r="D1174"/>
      <c r="E1174"/>
    </row>
    <row r="1175" spans="3:5" x14ac:dyDescent="0.25">
      <c r="C1175"/>
      <c r="D1175"/>
      <c r="E1175"/>
    </row>
    <row r="1176" spans="3:5" x14ac:dyDescent="0.25">
      <c r="C1176"/>
      <c r="D1176"/>
      <c r="E1176"/>
    </row>
    <row r="1177" spans="3:5" x14ac:dyDescent="0.25">
      <c r="C1177"/>
      <c r="D1177"/>
      <c r="E1177"/>
    </row>
    <row r="1178" spans="3:5" x14ac:dyDescent="0.25">
      <c r="C1178"/>
      <c r="D1178"/>
      <c r="E1178"/>
    </row>
    <row r="1179" spans="3:5" x14ac:dyDescent="0.25">
      <c r="C1179"/>
      <c r="D1179"/>
      <c r="E1179"/>
    </row>
    <row r="1180" spans="3:5" x14ac:dyDescent="0.25">
      <c r="C1180"/>
      <c r="D1180"/>
      <c r="E1180"/>
    </row>
    <row r="1181" spans="3:5" x14ac:dyDescent="0.25">
      <c r="C1181"/>
      <c r="D1181"/>
      <c r="E1181"/>
    </row>
    <row r="1182" spans="3:5" x14ac:dyDescent="0.25">
      <c r="C1182"/>
      <c r="D1182"/>
      <c r="E1182"/>
    </row>
    <row r="1183" spans="3:5" x14ac:dyDescent="0.25">
      <c r="C1183"/>
      <c r="D1183"/>
      <c r="E1183"/>
    </row>
    <row r="1184" spans="3:5" x14ac:dyDescent="0.25">
      <c r="C1184"/>
      <c r="D1184"/>
      <c r="E1184"/>
    </row>
    <row r="1185" spans="3:5" x14ac:dyDescent="0.25">
      <c r="C1185"/>
      <c r="D1185"/>
      <c r="E1185"/>
    </row>
    <row r="1186" spans="3:5" x14ac:dyDescent="0.25">
      <c r="C1186"/>
      <c r="D1186"/>
      <c r="E1186"/>
    </row>
    <row r="1187" spans="3:5" x14ac:dyDescent="0.25">
      <c r="C1187"/>
      <c r="D1187"/>
      <c r="E1187"/>
    </row>
    <row r="1188" spans="3:5" x14ac:dyDescent="0.25">
      <c r="C1188"/>
      <c r="D1188"/>
      <c r="E1188"/>
    </row>
    <row r="1189" spans="3:5" x14ac:dyDescent="0.25">
      <c r="C1189"/>
      <c r="D1189"/>
      <c r="E1189"/>
    </row>
    <row r="1190" spans="3:5" x14ac:dyDescent="0.25">
      <c r="C1190"/>
      <c r="D1190"/>
      <c r="E1190"/>
    </row>
    <row r="1191" spans="3:5" x14ac:dyDescent="0.25">
      <c r="C1191"/>
      <c r="D1191"/>
      <c r="E1191"/>
    </row>
    <row r="1192" spans="3:5" x14ac:dyDescent="0.25">
      <c r="C1192"/>
      <c r="D1192"/>
      <c r="E1192"/>
    </row>
    <row r="1193" spans="3:5" x14ac:dyDescent="0.25">
      <c r="C1193"/>
      <c r="D1193"/>
      <c r="E1193"/>
    </row>
    <row r="1194" spans="3:5" x14ac:dyDescent="0.25">
      <c r="C1194"/>
      <c r="D1194"/>
      <c r="E1194"/>
    </row>
    <row r="1195" spans="3:5" x14ac:dyDescent="0.25">
      <c r="C1195"/>
      <c r="D1195"/>
      <c r="E1195"/>
    </row>
    <row r="1196" spans="3:5" x14ac:dyDescent="0.25">
      <c r="C1196"/>
      <c r="D1196"/>
      <c r="E1196"/>
    </row>
    <row r="1197" spans="3:5" x14ac:dyDescent="0.25">
      <c r="C1197"/>
      <c r="D1197"/>
      <c r="E1197"/>
    </row>
    <row r="1198" spans="3:5" x14ac:dyDescent="0.25">
      <c r="C1198"/>
      <c r="D1198"/>
      <c r="E1198"/>
    </row>
    <row r="1199" spans="3:5" x14ac:dyDescent="0.25">
      <c r="C1199"/>
      <c r="D1199"/>
      <c r="E1199"/>
    </row>
    <row r="1200" spans="3:5" x14ac:dyDescent="0.25">
      <c r="C1200"/>
      <c r="D1200"/>
      <c r="E1200"/>
    </row>
    <row r="1201" spans="3:5" x14ac:dyDescent="0.25">
      <c r="C1201"/>
      <c r="D1201"/>
      <c r="E1201"/>
    </row>
    <row r="1202" spans="3:5" x14ac:dyDescent="0.25">
      <c r="C1202"/>
      <c r="D1202"/>
      <c r="E1202"/>
    </row>
    <row r="1203" spans="3:5" x14ac:dyDescent="0.25">
      <c r="C1203"/>
      <c r="D1203"/>
      <c r="E1203"/>
    </row>
    <row r="1204" spans="3:5" x14ac:dyDescent="0.25">
      <c r="C1204"/>
      <c r="D1204"/>
      <c r="E1204"/>
    </row>
    <row r="1205" spans="3:5" x14ac:dyDescent="0.25">
      <c r="C1205"/>
      <c r="D1205"/>
      <c r="E1205"/>
    </row>
    <row r="1206" spans="3:5" x14ac:dyDescent="0.25">
      <c r="C1206"/>
      <c r="D1206"/>
      <c r="E1206"/>
    </row>
    <row r="1207" spans="3:5" x14ac:dyDescent="0.25">
      <c r="C1207"/>
      <c r="D1207"/>
      <c r="E1207"/>
    </row>
    <row r="1208" spans="3:5" x14ac:dyDescent="0.25">
      <c r="C1208"/>
      <c r="D1208"/>
      <c r="E1208"/>
    </row>
    <row r="1209" spans="3:5" x14ac:dyDescent="0.25">
      <c r="C1209"/>
      <c r="D1209"/>
      <c r="E1209"/>
    </row>
    <row r="1210" spans="3:5" x14ac:dyDescent="0.25">
      <c r="C1210"/>
      <c r="D1210"/>
      <c r="E1210"/>
    </row>
    <row r="1211" spans="3:5" x14ac:dyDescent="0.25">
      <c r="C1211"/>
      <c r="D1211"/>
      <c r="E1211"/>
    </row>
    <row r="1212" spans="3:5" x14ac:dyDescent="0.25">
      <c r="C1212"/>
      <c r="D1212"/>
      <c r="E1212"/>
    </row>
    <row r="1213" spans="3:5" x14ac:dyDescent="0.25">
      <c r="C1213"/>
      <c r="D1213"/>
      <c r="E1213"/>
    </row>
    <row r="1214" spans="3:5" x14ac:dyDescent="0.25">
      <c r="C1214"/>
      <c r="D1214"/>
      <c r="E1214"/>
    </row>
    <row r="1215" spans="3:5" x14ac:dyDescent="0.25">
      <c r="C1215"/>
      <c r="D1215"/>
      <c r="E1215"/>
    </row>
    <row r="1216" spans="3:5" x14ac:dyDescent="0.25">
      <c r="C1216"/>
      <c r="D1216"/>
      <c r="E1216"/>
    </row>
    <row r="1217" spans="3:5" x14ac:dyDescent="0.25">
      <c r="C1217"/>
      <c r="D1217"/>
      <c r="E1217"/>
    </row>
    <row r="1218" spans="3:5" x14ac:dyDescent="0.25">
      <c r="C1218"/>
      <c r="D1218"/>
      <c r="E1218"/>
    </row>
    <row r="1219" spans="3:5" x14ac:dyDescent="0.25">
      <c r="C1219"/>
      <c r="D1219"/>
      <c r="E1219"/>
    </row>
    <row r="1220" spans="3:5" x14ac:dyDescent="0.25">
      <c r="C1220"/>
      <c r="D1220"/>
      <c r="E1220"/>
    </row>
    <row r="1221" spans="3:5" x14ac:dyDescent="0.25">
      <c r="C1221"/>
      <c r="D1221"/>
      <c r="E1221"/>
    </row>
    <row r="1222" spans="3:5" x14ac:dyDescent="0.25">
      <c r="C1222"/>
      <c r="D1222"/>
      <c r="E1222"/>
    </row>
    <row r="1223" spans="3:5" x14ac:dyDescent="0.25">
      <c r="C1223"/>
      <c r="D1223"/>
      <c r="E1223"/>
    </row>
    <row r="1224" spans="3:5" x14ac:dyDescent="0.25">
      <c r="C1224"/>
      <c r="D1224"/>
      <c r="E1224"/>
    </row>
    <row r="1225" spans="3:5" x14ac:dyDescent="0.25">
      <c r="C1225"/>
      <c r="D1225"/>
      <c r="E1225"/>
    </row>
    <row r="1226" spans="3:5" x14ac:dyDescent="0.25">
      <c r="C1226"/>
      <c r="D1226"/>
      <c r="E1226"/>
    </row>
    <row r="1227" spans="3:5" x14ac:dyDescent="0.25">
      <c r="C1227"/>
      <c r="D1227"/>
      <c r="E1227"/>
    </row>
    <row r="1228" spans="3:5" x14ac:dyDescent="0.25">
      <c r="C1228"/>
      <c r="D1228"/>
      <c r="E1228"/>
    </row>
    <row r="1229" spans="3:5" x14ac:dyDescent="0.25">
      <c r="C1229"/>
      <c r="D1229"/>
      <c r="E1229"/>
    </row>
    <row r="1230" spans="3:5" x14ac:dyDescent="0.25">
      <c r="C1230"/>
      <c r="D1230"/>
      <c r="E1230"/>
    </row>
    <row r="1231" spans="3:5" x14ac:dyDescent="0.25">
      <c r="C1231"/>
      <c r="D1231"/>
      <c r="E1231"/>
    </row>
    <row r="1232" spans="3:5" x14ac:dyDescent="0.25">
      <c r="C1232"/>
      <c r="D1232"/>
      <c r="E1232"/>
    </row>
    <row r="1233" spans="3:5" x14ac:dyDescent="0.25">
      <c r="C1233"/>
      <c r="D1233"/>
      <c r="E1233"/>
    </row>
    <row r="1234" spans="3:5" x14ac:dyDescent="0.25">
      <c r="C1234"/>
      <c r="D1234"/>
      <c r="E1234"/>
    </row>
    <row r="1235" spans="3:5" x14ac:dyDescent="0.25">
      <c r="C1235"/>
      <c r="D1235"/>
      <c r="E1235"/>
    </row>
    <row r="1236" spans="3:5" x14ac:dyDescent="0.25">
      <c r="C1236"/>
      <c r="D1236"/>
      <c r="E1236"/>
    </row>
    <row r="1237" spans="3:5" x14ac:dyDescent="0.25">
      <c r="C1237"/>
      <c r="D1237"/>
      <c r="E1237"/>
    </row>
    <row r="1238" spans="3:5" x14ac:dyDescent="0.25">
      <c r="C1238"/>
      <c r="D1238"/>
      <c r="E1238"/>
    </row>
    <row r="1239" spans="3:5" x14ac:dyDescent="0.25">
      <c r="C1239"/>
      <c r="D1239"/>
      <c r="E1239"/>
    </row>
    <row r="1240" spans="3:5" x14ac:dyDescent="0.25">
      <c r="C1240"/>
      <c r="D1240"/>
      <c r="E1240"/>
    </row>
    <row r="1241" spans="3:5" x14ac:dyDescent="0.25">
      <c r="C1241"/>
      <c r="D1241"/>
      <c r="E1241"/>
    </row>
    <row r="1242" spans="3:5" x14ac:dyDescent="0.25">
      <c r="C1242"/>
      <c r="D1242"/>
      <c r="E1242"/>
    </row>
    <row r="1243" spans="3:5" x14ac:dyDescent="0.25">
      <c r="C1243"/>
      <c r="D1243"/>
      <c r="E1243"/>
    </row>
    <row r="1244" spans="3:5" x14ac:dyDescent="0.25">
      <c r="C1244"/>
      <c r="D1244"/>
      <c r="E1244"/>
    </row>
    <row r="1245" spans="3:5" x14ac:dyDescent="0.25">
      <c r="C1245"/>
      <c r="D1245"/>
      <c r="E1245"/>
    </row>
    <row r="1246" spans="3:5" x14ac:dyDescent="0.25">
      <c r="C1246"/>
      <c r="D1246"/>
      <c r="E1246"/>
    </row>
    <row r="1247" spans="3:5" x14ac:dyDescent="0.25">
      <c r="C1247"/>
      <c r="D1247"/>
      <c r="E1247"/>
    </row>
    <row r="1248" spans="3:5" x14ac:dyDescent="0.25">
      <c r="C1248"/>
      <c r="D1248"/>
      <c r="E1248"/>
    </row>
    <row r="1249" spans="3:5" x14ac:dyDescent="0.25">
      <c r="C1249"/>
      <c r="D1249"/>
      <c r="E1249"/>
    </row>
    <row r="1250" spans="3:5" x14ac:dyDescent="0.25">
      <c r="C1250"/>
      <c r="D1250"/>
      <c r="E1250"/>
    </row>
    <row r="1251" spans="3:5" x14ac:dyDescent="0.25">
      <c r="C1251"/>
      <c r="D1251"/>
      <c r="E1251"/>
    </row>
    <row r="1252" spans="3:5" x14ac:dyDescent="0.25">
      <c r="C1252"/>
      <c r="D1252"/>
      <c r="E1252"/>
    </row>
    <row r="1253" spans="3:5" x14ac:dyDescent="0.25">
      <c r="C1253"/>
      <c r="D1253"/>
      <c r="E1253"/>
    </row>
    <row r="1254" spans="3:5" x14ac:dyDescent="0.25">
      <c r="C1254"/>
      <c r="D1254"/>
      <c r="E1254"/>
    </row>
    <row r="1255" spans="3:5" x14ac:dyDescent="0.25">
      <c r="C1255"/>
      <c r="D1255"/>
      <c r="E1255"/>
    </row>
    <row r="1256" spans="3:5" x14ac:dyDescent="0.25">
      <c r="C1256"/>
      <c r="D1256"/>
      <c r="E1256"/>
    </row>
    <row r="1257" spans="3:5" x14ac:dyDescent="0.25">
      <c r="C1257"/>
      <c r="D1257"/>
      <c r="E1257"/>
    </row>
    <row r="1258" spans="3:5" x14ac:dyDescent="0.25">
      <c r="C1258"/>
      <c r="D1258"/>
      <c r="E1258"/>
    </row>
    <row r="1259" spans="3:5" x14ac:dyDescent="0.25">
      <c r="C1259"/>
      <c r="D1259"/>
      <c r="E1259"/>
    </row>
    <row r="1260" spans="3:5" x14ac:dyDescent="0.25">
      <c r="C1260"/>
      <c r="D1260"/>
      <c r="E1260"/>
    </row>
    <row r="1261" spans="3:5" x14ac:dyDescent="0.25">
      <c r="C1261"/>
      <c r="D1261"/>
      <c r="E1261"/>
    </row>
    <row r="1262" spans="3:5" x14ac:dyDescent="0.25">
      <c r="C1262"/>
      <c r="D1262"/>
      <c r="E1262"/>
    </row>
    <row r="1263" spans="3:5" x14ac:dyDescent="0.25">
      <c r="C1263"/>
      <c r="D1263"/>
      <c r="E1263"/>
    </row>
    <row r="1264" spans="3:5" x14ac:dyDescent="0.25">
      <c r="C1264"/>
      <c r="D1264"/>
      <c r="E1264"/>
    </row>
    <row r="1265" spans="3:5" x14ac:dyDescent="0.25">
      <c r="C1265"/>
      <c r="D1265"/>
      <c r="E1265"/>
    </row>
    <row r="1266" spans="3:5" x14ac:dyDescent="0.25">
      <c r="C1266"/>
      <c r="D1266"/>
      <c r="E1266"/>
    </row>
    <row r="1267" spans="3:5" x14ac:dyDescent="0.25">
      <c r="C1267"/>
      <c r="D1267"/>
      <c r="E1267"/>
    </row>
    <row r="1268" spans="3:5" x14ac:dyDescent="0.25">
      <c r="C1268"/>
      <c r="D1268"/>
      <c r="E1268"/>
    </row>
    <row r="1269" spans="3:5" x14ac:dyDescent="0.25">
      <c r="C1269"/>
      <c r="D1269"/>
      <c r="E1269"/>
    </row>
    <row r="1270" spans="3:5" x14ac:dyDescent="0.25">
      <c r="C1270"/>
      <c r="D1270"/>
      <c r="E1270"/>
    </row>
    <row r="1271" spans="3:5" x14ac:dyDescent="0.25">
      <c r="C1271"/>
      <c r="D1271"/>
      <c r="E1271"/>
    </row>
    <row r="1272" spans="3:5" x14ac:dyDescent="0.25">
      <c r="C1272"/>
      <c r="D1272"/>
      <c r="E1272"/>
    </row>
    <row r="1273" spans="3:5" x14ac:dyDescent="0.25">
      <c r="C1273"/>
      <c r="D1273"/>
      <c r="E1273"/>
    </row>
    <row r="1274" spans="3:5" x14ac:dyDescent="0.25">
      <c r="C1274"/>
      <c r="D1274"/>
      <c r="E1274"/>
    </row>
    <row r="1275" spans="3:5" x14ac:dyDescent="0.25">
      <c r="C1275"/>
      <c r="D1275"/>
      <c r="E1275"/>
    </row>
    <row r="1276" spans="3:5" x14ac:dyDescent="0.25">
      <c r="C1276"/>
      <c r="D1276"/>
      <c r="E1276"/>
    </row>
    <row r="1277" spans="3:5" x14ac:dyDescent="0.25">
      <c r="C1277"/>
      <c r="D1277"/>
      <c r="E1277"/>
    </row>
    <row r="1278" spans="3:5" x14ac:dyDescent="0.25">
      <c r="C1278"/>
      <c r="D1278"/>
      <c r="E1278"/>
    </row>
    <row r="1279" spans="3:5" x14ac:dyDescent="0.25">
      <c r="C1279"/>
      <c r="D1279"/>
      <c r="E1279"/>
    </row>
    <row r="1280" spans="3:5" x14ac:dyDescent="0.25">
      <c r="C1280"/>
      <c r="D1280"/>
      <c r="E1280"/>
    </row>
    <row r="1281" spans="3:5" x14ac:dyDescent="0.25">
      <c r="C1281"/>
      <c r="D1281"/>
      <c r="E1281"/>
    </row>
    <row r="1282" spans="3:5" x14ac:dyDescent="0.25">
      <c r="C1282"/>
      <c r="D1282"/>
      <c r="E1282"/>
    </row>
    <row r="1283" spans="3:5" x14ac:dyDescent="0.25">
      <c r="C1283"/>
      <c r="D1283"/>
      <c r="E1283"/>
    </row>
    <row r="1284" spans="3:5" x14ac:dyDescent="0.25">
      <c r="C1284"/>
      <c r="D1284"/>
      <c r="E1284"/>
    </row>
    <row r="1285" spans="3:5" x14ac:dyDescent="0.25">
      <c r="C1285"/>
      <c r="D1285"/>
      <c r="E1285"/>
    </row>
    <row r="1286" spans="3:5" x14ac:dyDescent="0.25">
      <c r="C1286"/>
      <c r="D1286"/>
      <c r="E1286"/>
    </row>
    <row r="1287" spans="3:5" x14ac:dyDescent="0.25">
      <c r="C1287"/>
      <c r="D1287"/>
      <c r="E1287"/>
    </row>
    <row r="1288" spans="3:5" x14ac:dyDescent="0.25">
      <c r="C1288"/>
      <c r="D1288"/>
      <c r="E1288"/>
    </row>
    <row r="1289" spans="3:5" x14ac:dyDescent="0.25">
      <c r="C1289"/>
      <c r="D1289"/>
      <c r="E1289"/>
    </row>
    <row r="1290" spans="3:5" x14ac:dyDescent="0.25">
      <c r="C1290"/>
      <c r="D1290"/>
      <c r="E1290"/>
    </row>
    <row r="1291" spans="3:5" x14ac:dyDescent="0.25">
      <c r="C1291"/>
      <c r="D1291"/>
      <c r="E1291"/>
    </row>
    <row r="1292" spans="3:5" x14ac:dyDescent="0.25">
      <c r="C1292"/>
      <c r="D1292"/>
      <c r="E1292"/>
    </row>
    <row r="1293" spans="3:5" x14ac:dyDescent="0.25">
      <c r="C1293"/>
      <c r="D1293"/>
      <c r="E1293"/>
    </row>
    <row r="1294" spans="3:5" x14ac:dyDescent="0.25">
      <c r="C1294"/>
      <c r="D1294"/>
      <c r="E1294"/>
    </row>
    <row r="1295" spans="3:5" x14ac:dyDescent="0.25">
      <c r="C1295"/>
      <c r="D1295"/>
      <c r="E1295"/>
    </row>
    <row r="1296" spans="3:5" x14ac:dyDescent="0.25">
      <c r="C1296"/>
      <c r="D1296"/>
      <c r="E1296"/>
    </row>
    <row r="1297" spans="3:5" x14ac:dyDescent="0.25">
      <c r="C1297"/>
      <c r="D1297"/>
      <c r="E1297"/>
    </row>
    <row r="1298" spans="3:5" x14ac:dyDescent="0.25">
      <c r="C1298"/>
      <c r="D1298"/>
      <c r="E1298"/>
    </row>
    <row r="1299" spans="3:5" x14ac:dyDescent="0.25">
      <c r="C1299"/>
      <c r="D1299"/>
      <c r="E1299"/>
    </row>
    <row r="1300" spans="3:5" x14ac:dyDescent="0.25">
      <c r="C1300"/>
      <c r="D1300"/>
      <c r="E1300"/>
    </row>
    <row r="1301" spans="3:5" x14ac:dyDescent="0.25">
      <c r="C1301"/>
      <c r="D1301"/>
      <c r="E1301"/>
    </row>
    <row r="1302" spans="3:5" x14ac:dyDescent="0.25">
      <c r="C1302"/>
      <c r="D1302"/>
      <c r="E1302"/>
    </row>
    <row r="1303" spans="3:5" x14ac:dyDescent="0.25">
      <c r="C1303"/>
      <c r="D1303"/>
      <c r="E1303"/>
    </row>
    <row r="1304" spans="3:5" x14ac:dyDescent="0.25">
      <c r="C1304"/>
      <c r="D1304"/>
      <c r="E1304"/>
    </row>
    <row r="1305" spans="3:5" x14ac:dyDescent="0.25">
      <c r="C1305"/>
      <c r="D1305"/>
      <c r="E1305"/>
    </row>
    <row r="1306" spans="3:5" x14ac:dyDescent="0.25">
      <c r="C1306"/>
      <c r="D1306"/>
      <c r="E1306"/>
    </row>
    <row r="1307" spans="3:5" x14ac:dyDescent="0.25">
      <c r="C1307"/>
      <c r="D1307"/>
      <c r="E1307"/>
    </row>
    <row r="1308" spans="3:5" x14ac:dyDescent="0.25">
      <c r="C1308"/>
      <c r="D1308"/>
      <c r="E1308"/>
    </row>
    <row r="1309" spans="3:5" x14ac:dyDescent="0.25">
      <c r="C1309"/>
      <c r="D1309"/>
      <c r="E1309"/>
    </row>
    <row r="1310" spans="3:5" x14ac:dyDescent="0.25">
      <c r="C1310"/>
      <c r="D1310"/>
      <c r="E1310"/>
    </row>
    <row r="1311" spans="3:5" x14ac:dyDescent="0.25">
      <c r="C1311"/>
      <c r="D1311"/>
      <c r="E1311"/>
    </row>
    <row r="1312" spans="3:5" x14ac:dyDescent="0.25">
      <c r="C1312"/>
      <c r="D1312"/>
      <c r="E1312"/>
    </row>
    <row r="1313" spans="3:5" x14ac:dyDescent="0.25">
      <c r="C1313"/>
      <c r="D1313"/>
      <c r="E1313"/>
    </row>
    <row r="1314" spans="3:5" x14ac:dyDescent="0.25">
      <c r="C1314"/>
      <c r="D1314"/>
      <c r="E1314"/>
    </row>
    <row r="1315" spans="3:5" x14ac:dyDescent="0.25">
      <c r="C1315"/>
      <c r="D1315"/>
      <c r="E1315"/>
    </row>
    <row r="1316" spans="3:5" x14ac:dyDescent="0.25">
      <c r="C1316"/>
      <c r="D1316"/>
      <c r="E1316"/>
    </row>
    <row r="1317" spans="3:5" x14ac:dyDescent="0.25">
      <c r="C1317"/>
      <c r="D1317"/>
      <c r="E1317"/>
    </row>
    <row r="1318" spans="3:5" x14ac:dyDescent="0.25">
      <c r="C1318"/>
      <c r="D1318"/>
      <c r="E1318"/>
    </row>
    <row r="1319" spans="3:5" x14ac:dyDescent="0.25">
      <c r="C1319"/>
      <c r="D1319"/>
      <c r="E1319"/>
    </row>
    <row r="1320" spans="3:5" x14ac:dyDescent="0.25">
      <c r="C1320"/>
      <c r="D1320"/>
      <c r="E1320"/>
    </row>
    <row r="1321" spans="3:5" x14ac:dyDescent="0.25">
      <c r="C1321"/>
      <c r="D1321"/>
      <c r="E1321"/>
    </row>
    <row r="1322" spans="3:5" x14ac:dyDescent="0.25">
      <c r="C1322"/>
      <c r="D1322"/>
      <c r="E1322"/>
    </row>
    <row r="1323" spans="3:5" x14ac:dyDescent="0.25">
      <c r="C1323"/>
      <c r="D1323"/>
      <c r="E1323"/>
    </row>
    <row r="1324" spans="3:5" x14ac:dyDescent="0.25">
      <c r="C1324"/>
      <c r="D1324"/>
      <c r="E1324"/>
    </row>
    <row r="1325" spans="3:5" x14ac:dyDescent="0.25">
      <c r="C1325"/>
      <c r="D1325"/>
      <c r="E1325"/>
    </row>
    <row r="1326" spans="3:5" x14ac:dyDescent="0.25">
      <c r="C1326"/>
      <c r="D1326"/>
      <c r="E1326"/>
    </row>
    <row r="1327" spans="3:5" x14ac:dyDescent="0.25">
      <c r="C1327"/>
      <c r="D1327"/>
      <c r="E1327"/>
    </row>
    <row r="1328" spans="3:5" x14ac:dyDescent="0.25">
      <c r="C1328"/>
      <c r="D1328"/>
      <c r="E1328"/>
    </row>
    <row r="1329" spans="3:5" x14ac:dyDescent="0.25">
      <c r="C1329"/>
      <c r="D1329"/>
      <c r="E1329"/>
    </row>
    <row r="1330" spans="3:5" x14ac:dyDescent="0.25">
      <c r="C1330"/>
      <c r="D1330"/>
      <c r="E1330"/>
    </row>
    <row r="1331" spans="3:5" x14ac:dyDescent="0.25">
      <c r="C1331"/>
      <c r="D1331"/>
      <c r="E1331"/>
    </row>
    <row r="1332" spans="3:5" x14ac:dyDescent="0.25">
      <c r="C1332"/>
      <c r="D1332"/>
      <c r="E1332"/>
    </row>
    <row r="1333" spans="3:5" x14ac:dyDescent="0.25">
      <c r="C1333"/>
      <c r="D1333"/>
      <c r="E1333"/>
    </row>
    <row r="1334" spans="3:5" x14ac:dyDescent="0.25">
      <c r="C1334"/>
      <c r="D1334"/>
      <c r="E1334"/>
    </row>
    <row r="1335" spans="3:5" x14ac:dyDescent="0.25">
      <c r="C1335"/>
      <c r="D1335"/>
      <c r="E1335"/>
    </row>
    <row r="1336" spans="3:5" x14ac:dyDescent="0.25">
      <c r="C1336"/>
      <c r="D1336"/>
      <c r="E1336"/>
    </row>
    <row r="1337" spans="3:5" x14ac:dyDescent="0.25">
      <c r="C1337"/>
      <c r="D1337"/>
      <c r="E1337"/>
    </row>
    <row r="1338" spans="3:5" x14ac:dyDescent="0.25">
      <c r="C1338"/>
      <c r="D1338"/>
      <c r="E1338"/>
    </row>
    <row r="1339" spans="3:5" x14ac:dyDescent="0.25">
      <c r="C1339"/>
      <c r="D1339"/>
      <c r="E1339"/>
    </row>
    <row r="1340" spans="3:5" x14ac:dyDescent="0.25">
      <c r="C1340"/>
      <c r="D1340"/>
      <c r="E1340"/>
    </row>
    <row r="1341" spans="3:5" x14ac:dyDescent="0.25">
      <c r="C1341"/>
      <c r="D1341"/>
      <c r="E1341"/>
    </row>
    <row r="1342" spans="3:5" x14ac:dyDescent="0.25">
      <c r="C1342"/>
      <c r="D1342"/>
      <c r="E1342"/>
    </row>
    <row r="1343" spans="3:5" x14ac:dyDescent="0.25">
      <c r="C1343"/>
      <c r="D1343"/>
      <c r="E1343"/>
    </row>
    <row r="1344" spans="3:5" x14ac:dyDescent="0.25">
      <c r="C1344"/>
      <c r="D1344"/>
      <c r="E1344"/>
    </row>
    <row r="1345" spans="3:5" x14ac:dyDescent="0.25">
      <c r="C1345"/>
      <c r="D1345"/>
      <c r="E1345"/>
    </row>
    <row r="1346" spans="3:5" x14ac:dyDescent="0.25">
      <c r="C1346"/>
      <c r="D1346"/>
      <c r="E1346"/>
    </row>
    <row r="1347" spans="3:5" x14ac:dyDescent="0.25">
      <c r="C1347"/>
      <c r="D1347"/>
      <c r="E1347"/>
    </row>
    <row r="1348" spans="3:5" x14ac:dyDescent="0.25">
      <c r="C1348"/>
      <c r="D1348"/>
      <c r="E1348"/>
    </row>
    <row r="1349" spans="3:5" x14ac:dyDescent="0.25">
      <c r="C1349"/>
      <c r="D1349"/>
      <c r="E1349"/>
    </row>
    <row r="1350" spans="3:5" x14ac:dyDescent="0.25">
      <c r="C1350"/>
      <c r="D1350"/>
      <c r="E1350"/>
    </row>
    <row r="1351" spans="3:5" x14ac:dyDescent="0.25">
      <c r="C1351"/>
      <c r="D1351"/>
      <c r="E1351"/>
    </row>
    <row r="1352" spans="3:5" x14ac:dyDescent="0.25">
      <c r="C1352"/>
      <c r="D1352"/>
      <c r="E1352"/>
    </row>
    <row r="1353" spans="3:5" x14ac:dyDescent="0.25">
      <c r="C1353"/>
      <c r="D1353"/>
      <c r="E1353"/>
    </row>
    <row r="1354" spans="3:5" x14ac:dyDescent="0.25">
      <c r="C1354"/>
      <c r="D1354"/>
      <c r="E1354"/>
    </row>
    <row r="1355" spans="3:5" x14ac:dyDescent="0.25">
      <c r="C1355"/>
      <c r="D1355"/>
      <c r="E1355"/>
    </row>
    <row r="1356" spans="3:5" x14ac:dyDescent="0.25">
      <c r="C1356"/>
      <c r="D1356"/>
      <c r="E1356"/>
    </row>
    <row r="1357" spans="3:5" x14ac:dyDescent="0.25">
      <c r="C1357"/>
      <c r="D1357"/>
      <c r="E1357"/>
    </row>
    <row r="1358" spans="3:5" x14ac:dyDescent="0.25">
      <c r="C1358"/>
      <c r="D1358"/>
      <c r="E1358"/>
    </row>
    <row r="1359" spans="3:5" x14ac:dyDescent="0.25">
      <c r="C1359"/>
      <c r="D1359"/>
      <c r="E1359"/>
    </row>
    <row r="1360" spans="3:5" x14ac:dyDescent="0.25">
      <c r="C1360"/>
      <c r="D1360"/>
      <c r="E1360"/>
    </row>
    <row r="1361" spans="3:5" x14ac:dyDescent="0.25">
      <c r="C1361"/>
      <c r="D1361"/>
      <c r="E1361"/>
    </row>
    <row r="1362" spans="3:5" x14ac:dyDescent="0.25">
      <c r="C1362"/>
      <c r="D1362"/>
      <c r="E1362"/>
    </row>
    <row r="1363" spans="3:5" x14ac:dyDescent="0.25">
      <c r="C1363"/>
      <c r="D1363"/>
      <c r="E1363"/>
    </row>
    <row r="1364" spans="3:5" x14ac:dyDescent="0.25">
      <c r="C1364"/>
      <c r="D1364"/>
      <c r="E1364"/>
    </row>
    <row r="1365" spans="3:5" x14ac:dyDescent="0.25">
      <c r="C1365"/>
      <c r="D1365"/>
      <c r="E1365"/>
    </row>
    <row r="1366" spans="3:5" x14ac:dyDescent="0.25">
      <c r="C1366"/>
      <c r="D1366"/>
      <c r="E1366"/>
    </row>
    <row r="1367" spans="3:5" x14ac:dyDescent="0.25">
      <c r="C1367"/>
      <c r="D1367"/>
      <c r="E1367"/>
    </row>
    <row r="1368" spans="3:5" x14ac:dyDescent="0.25">
      <c r="C1368"/>
      <c r="D1368"/>
      <c r="E1368"/>
    </row>
    <row r="1369" spans="3:5" x14ac:dyDescent="0.25">
      <c r="C1369"/>
      <c r="D1369"/>
      <c r="E1369"/>
    </row>
    <row r="1370" spans="3:5" x14ac:dyDescent="0.25">
      <c r="C1370"/>
      <c r="D1370"/>
      <c r="E1370"/>
    </row>
    <row r="1371" spans="3:5" x14ac:dyDescent="0.25">
      <c r="C1371"/>
      <c r="D1371"/>
      <c r="E1371"/>
    </row>
    <row r="1372" spans="3:5" x14ac:dyDescent="0.25">
      <c r="C1372"/>
      <c r="D1372"/>
      <c r="E1372"/>
    </row>
    <row r="1373" spans="3:5" x14ac:dyDescent="0.25">
      <c r="C1373"/>
      <c r="D1373"/>
      <c r="E1373"/>
    </row>
    <row r="1374" spans="3:5" x14ac:dyDescent="0.25">
      <c r="C1374"/>
      <c r="D1374"/>
      <c r="E1374"/>
    </row>
    <row r="1375" spans="3:5" x14ac:dyDescent="0.25">
      <c r="C1375"/>
      <c r="D1375"/>
      <c r="E1375"/>
    </row>
    <row r="1376" spans="3:5" x14ac:dyDescent="0.25">
      <c r="C1376"/>
      <c r="D1376"/>
      <c r="E1376"/>
    </row>
    <row r="1377" spans="3:5" x14ac:dyDescent="0.25">
      <c r="C1377"/>
      <c r="D1377"/>
      <c r="E1377"/>
    </row>
    <row r="1378" spans="3:5" x14ac:dyDescent="0.25">
      <c r="C1378"/>
      <c r="D1378"/>
      <c r="E1378"/>
    </row>
    <row r="1379" spans="3:5" x14ac:dyDescent="0.25">
      <c r="C1379"/>
      <c r="D1379"/>
      <c r="E1379"/>
    </row>
    <row r="1380" spans="3:5" x14ac:dyDescent="0.25">
      <c r="C1380"/>
      <c r="D1380"/>
      <c r="E1380"/>
    </row>
    <row r="1381" spans="3:5" x14ac:dyDescent="0.25">
      <c r="C1381"/>
      <c r="D1381"/>
      <c r="E1381"/>
    </row>
    <row r="1382" spans="3:5" x14ac:dyDescent="0.25">
      <c r="C1382"/>
      <c r="D1382"/>
      <c r="E1382"/>
    </row>
    <row r="1383" spans="3:5" x14ac:dyDescent="0.25">
      <c r="C1383"/>
      <c r="D1383"/>
      <c r="E1383"/>
    </row>
    <row r="1384" spans="3:5" x14ac:dyDescent="0.25">
      <c r="C1384"/>
      <c r="D1384"/>
      <c r="E1384"/>
    </row>
    <row r="1385" spans="3:5" x14ac:dyDescent="0.25">
      <c r="C1385"/>
      <c r="D1385"/>
      <c r="E1385"/>
    </row>
    <row r="1386" spans="3:5" x14ac:dyDescent="0.25">
      <c r="C1386"/>
      <c r="D1386"/>
      <c r="E1386"/>
    </row>
    <row r="1387" spans="3:5" x14ac:dyDescent="0.25">
      <c r="C1387"/>
      <c r="D1387"/>
      <c r="E1387"/>
    </row>
    <row r="1388" spans="3:5" x14ac:dyDescent="0.25">
      <c r="C1388"/>
      <c r="D1388"/>
      <c r="E1388"/>
    </row>
    <row r="1389" spans="3:5" x14ac:dyDescent="0.25">
      <c r="C1389"/>
      <c r="D1389"/>
      <c r="E1389"/>
    </row>
    <row r="1390" spans="3:5" x14ac:dyDescent="0.25">
      <c r="C1390"/>
      <c r="D1390"/>
      <c r="E1390"/>
    </row>
    <row r="1391" spans="3:5" x14ac:dyDescent="0.25">
      <c r="C1391"/>
      <c r="D1391"/>
      <c r="E1391"/>
    </row>
    <row r="1392" spans="3:5" x14ac:dyDescent="0.25">
      <c r="C1392"/>
      <c r="D1392"/>
      <c r="E1392"/>
    </row>
    <row r="1393" spans="3:5" x14ac:dyDescent="0.25">
      <c r="C1393"/>
      <c r="D1393"/>
      <c r="E1393"/>
    </row>
    <row r="1394" spans="3:5" x14ac:dyDescent="0.25">
      <c r="C1394"/>
      <c r="D1394"/>
      <c r="E1394"/>
    </row>
    <row r="1395" spans="3:5" x14ac:dyDescent="0.25">
      <c r="C1395"/>
      <c r="D1395"/>
      <c r="E1395"/>
    </row>
    <row r="1396" spans="3:5" x14ac:dyDescent="0.25">
      <c r="C1396"/>
      <c r="D1396"/>
      <c r="E1396"/>
    </row>
    <row r="1397" spans="3:5" x14ac:dyDescent="0.25">
      <c r="C1397"/>
      <c r="D1397"/>
      <c r="E1397"/>
    </row>
    <row r="1398" spans="3:5" x14ac:dyDescent="0.25">
      <c r="C1398"/>
      <c r="D1398"/>
      <c r="E1398"/>
    </row>
    <row r="1399" spans="3:5" x14ac:dyDescent="0.25">
      <c r="C1399"/>
      <c r="D1399"/>
      <c r="E1399"/>
    </row>
    <row r="1400" spans="3:5" x14ac:dyDescent="0.25">
      <c r="C1400"/>
      <c r="D1400"/>
      <c r="E1400"/>
    </row>
    <row r="1401" spans="3:5" x14ac:dyDescent="0.25">
      <c r="C1401"/>
      <c r="D1401"/>
      <c r="E1401"/>
    </row>
    <row r="1402" spans="3:5" x14ac:dyDescent="0.25">
      <c r="C1402"/>
      <c r="D1402"/>
      <c r="E1402"/>
    </row>
    <row r="1403" spans="3:5" x14ac:dyDescent="0.25">
      <c r="C1403"/>
      <c r="D1403"/>
      <c r="E1403"/>
    </row>
    <row r="1404" spans="3:5" x14ac:dyDescent="0.25">
      <c r="C1404"/>
      <c r="D1404"/>
      <c r="E1404"/>
    </row>
    <row r="1405" spans="3:5" x14ac:dyDescent="0.25">
      <c r="C1405"/>
      <c r="D1405"/>
      <c r="E1405"/>
    </row>
    <row r="1406" spans="3:5" x14ac:dyDescent="0.25">
      <c r="C1406"/>
      <c r="D1406"/>
      <c r="E1406"/>
    </row>
    <row r="1407" spans="3:5" x14ac:dyDescent="0.25">
      <c r="C1407"/>
      <c r="D1407"/>
      <c r="E1407"/>
    </row>
    <row r="1408" spans="3:5" x14ac:dyDescent="0.25">
      <c r="C1408"/>
      <c r="D1408"/>
      <c r="E1408"/>
    </row>
    <row r="1409" spans="3:5" x14ac:dyDescent="0.25">
      <c r="C1409"/>
      <c r="D1409"/>
      <c r="E1409"/>
    </row>
    <row r="1410" spans="3:5" x14ac:dyDescent="0.25">
      <c r="C1410"/>
      <c r="D1410"/>
      <c r="E1410"/>
    </row>
    <row r="1411" spans="3:5" x14ac:dyDescent="0.25">
      <c r="C1411"/>
      <c r="D1411"/>
      <c r="E1411"/>
    </row>
    <row r="1412" spans="3:5" x14ac:dyDescent="0.25">
      <c r="C1412"/>
      <c r="D1412"/>
      <c r="E1412"/>
    </row>
    <row r="1413" spans="3:5" x14ac:dyDescent="0.25">
      <c r="C1413"/>
      <c r="D1413"/>
      <c r="E1413"/>
    </row>
    <row r="1414" spans="3:5" x14ac:dyDescent="0.25">
      <c r="C1414"/>
      <c r="D1414"/>
      <c r="E1414"/>
    </row>
    <row r="1415" spans="3:5" x14ac:dyDescent="0.25">
      <c r="C1415"/>
      <c r="D1415"/>
      <c r="E1415"/>
    </row>
    <row r="1416" spans="3:5" x14ac:dyDescent="0.25">
      <c r="C1416"/>
      <c r="D1416"/>
      <c r="E1416"/>
    </row>
    <row r="1417" spans="3:5" x14ac:dyDescent="0.25">
      <c r="C1417"/>
      <c r="D1417"/>
      <c r="E1417"/>
    </row>
    <row r="1418" spans="3:5" x14ac:dyDescent="0.25">
      <c r="C1418"/>
      <c r="D1418"/>
      <c r="E1418"/>
    </row>
    <row r="1419" spans="3:5" x14ac:dyDescent="0.25">
      <c r="C1419"/>
      <c r="D1419"/>
      <c r="E1419"/>
    </row>
    <row r="1420" spans="3:5" x14ac:dyDescent="0.25">
      <c r="C1420"/>
      <c r="D1420"/>
      <c r="E1420"/>
    </row>
    <row r="1421" spans="3:5" x14ac:dyDescent="0.25">
      <c r="C1421"/>
      <c r="D1421"/>
      <c r="E1421"/>
    </row>
    <row r="1422" spans="3:5" x14ac:dyDescent="0.25">
      <c r="C1422"/>
      <c r="D1422"/>
      <c r="E1422"/>
    </row>
    <row r="1423" spans="3:5" x14ac:dyDescent="0.25">
      <c r="C1423"/>
      <c r="D1423"/>
      <c r="E1423"/>
    </row>
    <row r="1424" spans="3:5" x14ac:dyDescent="0.25">
      <c r="C1424"/>
      <c r="D1424"/>
      <c r="E1424"/>
    </row>
    <row r="1425" spans="3:5" x14ac:dyDescent="0.25">
      <c r="C1425"/>
      <c r="D1425"/>
      <c r="E1425"/>
    </row>
    <row r="1426" spans="3:5" x14ac:dyDescent="0.25">
      <c r="C1426"/>
      <c r="D1426"/>
      <c r="E1426"/>
    </row>
    <row r="1427" spans="3:5" x14ac:dyDescent="0.25">
      <c r="C1427"/>
      <c r="D1427"/>
      <c r="E1427"/>
    </row>
    <row r="1428" spans="3:5" x14ac:dyDescent="0.25">
      <c r="C1428"/>
      <c r="D1428"/>
      <c r="E1428"/>
    </row>
    <row r="1429" spans="3:5" x14ac:dyDescent="0.25">
      <c r="C1429"/>
      <c r="D1429"/>
      <c r="E1429"/>
    </row>
    <row r="1430" spans="3:5" x14ac:dyDescent="0.25">
      <c r="C1430"/>
      <c r="D1430"/>
      <c r="E1430"/>
    </row>
    <row r="1431" spans="3:5" x14ac:dyDescent="0.25">
      <c r="C1431"/>
      <c r="D1431"/>
      <c r="E1431"/>
    </row>
    <row r="1432" spans="3:5" x14ac:dyDescent="0.25">
      <c r="C1432"/>
      <c r="D1432"/>
      <c r="E1432"/>
    </row>
    <row r="1433" spans="3:5" x14ac:dyDescent="0.25">
      <c r="C1433"/>
      <c r="D1433"/>
      <c r="E1433"/>
    </row>
    <row r="1434" spans="3:5" x14ac:dyDescent="0.25">
      <c r="C1434"/>
      <c r="D1434"/>
      <c r="E1434"/>
    </row>
    <row r="1435" spans="3:5" x14ac:dyDescent="0.25">
      <c r="C1435"/>
      <c r="D1435"/>
      <c r="E1435"/>
    </row>
    <row r="1436" spans="3:5" x14ac:dyDescent="0.25">
      <c r="C1436"/>
      <c r="D1436"/>
      <c r="E1436"/>
    </row>
    <row r="1437" spans="3:5" x14ac:dyDescent="0.25">
      <c r="C1437"/>
      <c r="D1437"/>
      <c r="E1437"/>
    </row>
    <row r="1438" spans="3:5" x14ac:dyDescent="0.25">
      <c r="C1438"/>
      <c r="D1438"/>
      <c r="E1438"/>
    </row>
    <row r="1439" spans="3:5" x14ac:dyDescent="0.25">
      <c r="C1439"/>
      <c r="D1439"/>
      <c r="E1439"/>
    </row>
    <row r="1440" spans="3:5" x14ac:dyDescent="0.25">
      <c r="C1440"/>
      <c r="D1440"/>
      <c r="E1440"/>
    </row>
    <row r="1441" spans="3:5" x14ac:dyDescent="0.25">
      <c r="C1441"/>
      <c r="D1441"/>
      <c r="E1441"/>
    </row>
    <row r="1442" spans="3:5" x14ac:dyDescent="0.25">
      <c r="C1442"/>
      <c r="D1442"/>
      <c r="E1442"/>
    </row>
    <row r="1443" spans="3:5" x14ac:dyDescent="0.25">
      <c r="C1443"/>
      <c r="D1443"/>
      <c r="E1443"/>
    </row>
    <row r="1444" spans="3:5" x14ac:dyDescent="0.25">
      <c r="C1444"/>
      <c r="D1444"/>
      <c r="E1444"/>
    </row>
    <row r="1445" spans="3:5" x14ac:dyDescent="0.25">
      <c r="C1445"/>
      <c r="D1445"/>
      <c r="E1445"/>
    </row>
    <row r="1446" spans="3:5" x14ac:dyDescent="0.25">
      <c r="C1446"/>
      <c r="D1446"/>
      <c r="E1446"/>
    </row>
    <row r="1447" spans="3:5" x14ac:dyDescent="0.25">
      <c r="C1447"/>
      <c r="D1447"/>
      <c r="E1447"/>
    </row>
    <row r="1448" spans="3:5" x14ac:dyDescent="0.25">
      <c r="C1448"/>
      <c r="D1448"/>
      <c r="E1448"/>
    </row>
    <row r="1449" spans="3:5" x14ac:dyDescent="0.25">
      <c r="C1449"/>
      <c r="D1449"/>
      <c r="E1449"/>
    </row>
    <row r="1450" spans="3:5" x14ac:dyDescent="0.25">
      <c r="C1450"/>
      <c r="D1450"/>
      <c r="E1450"/>
    </row>
    <row r="1451" spans="3:5" x14ac:dyDescent="0.25">
      <c r="C1451"/>
      <c r="D1451"/>
      <c r="E1451"/>
    </row>
    <row r="1452" spans="3:5" x14ac:dyDescent="0.25">
      <c r="C1452"/>
      <c r="D1452"/>
      <c r="E1452"/>
    </row>
    <row r="1453" spans="3:5" x14ac:dyDescent="0.25">
      <c r="C1453"/>
      <c r="D1453"/>
      <c r="E1453"/>
    </row>
    <row r="1454" spans="3:5" x14ac:dyDescent="0.25">
      <c r="C1454"/>
      <c r="D1454"/>
      <c r="E1454"/>
    </row>
    <row r="1455" spans="3:5" x14ac:dyDescent="0.25">
      <c r="C1455"/>
      <c r="D1455"/>
      <c r="E1455"/>
    </row>
    <row r="1456" spans="3:5" x14ac:dyDescent="0.25">
      <c r="C1456"/>
      <c r="D1456"/>
      <c r="E1456"/>
    </row>
    <row r="1457" spans="3:5" x14ac:dyDescent="0.25">
      <c r="C1457"/>
      <c r="D1457"/>
      <c r="E1457"/>
    </row>
    <row r="1458" spans="3:5" x14ac:dyDescent="0.25">
      <c r="C1458"/>
      <c r="D1458"/>
      <c r="E1458"/>
    </row>
    <row r="1459" spans="3:5" x14ac:dyDescent="0.25">
      <c r="C1459"/>
      <c r="D1459"/>
      <c r="E1459"/>
    </row>
    <row r="1460" spans="3:5" x14ac:dyDescent="0.25">
      <c r="C1460"/>
      <c r="D1460"/>
      <c r="E1460"/>
    </row>
    <row r="1461" spans="3:5" x14ac:dyDescent="0.25">
      <c r="C1461"/>
      <c r="D1461"/>
      <c r="E1461"/>
    </row>
    <row r="1462" spans="3:5" x14ac:dyDescent="0.25">
      <c r="C1462"/>
      <c r="D1462"/>
      <c r="E1462"/>
    </row>
    <row r="1463" spans="3:5" x14ac:dyDescent="0.25">
      <c r="C1463"/>
      <c r="D1463"/>
      <c r="E1463"/>
    </row>
    <row r="1464" spans="3:5" x14ac:dyDescent="0.25">
      <c r="C1464"/>
      <c r="D1464"/>
      <c r="E1464"/>
    </row>
    <row r="1465" spans="3:5" x14ac:dyDescent="0.25">
      <c r="C1465"/>
      <c r="D1465"/>
      <c r="E1465"/>
    </row>
    <row r="1466" spans="3:5" x14ac:dyDescent="0.25">
      <c r="C1466"/>
      <c r="D1466"/>
      <c r="E1466"/>
    </row>
    <row r="1467" spans="3:5" x14ac:dyDescent="0.25">
      <c r="C1467"/>
      <c r="D1467"/>
      <c r="E1467"/>
    </row>
    <row r="1468" spans="3:5" x14ac:dyDescent="0.25">
      <c r="C1468"/>
      <c r="D1468"/>
      <c r="E1468"/>
    </row>
    <row r="1469" spans="3:5" x14ac:dyDescent="0.25">
      <c r="C1469"/>
      <c r="D1469"/>
      <c r="E1469"/>
    </row>
    <row r="1470" spans="3:5" x14ac:dyDescent="0.25">
      <c r="C1470"/>
      <c r="D1470"/>
      <c r="E1470"/>
    </row>
    <row r="1471" spans="3:5" x14ac:dyDescent="0.25">
      <c r="C1471"/>
      <c r="D1471"/>
      <c r="E1471"/>
    </row>
    <row r="1472" spans="3:5" x14ac:dyDescent="0.25">
      <c r="C1472"/>
      <c r="D1472"/>
      <c r="E1472"/>
    </row>
    <row r="1473" spans="3:5" x14ac:dyDescent="0.25">
      <c r="C1473"/>
      <c r="D1473"/>
      <c r="E1473"/>
    </row>
    <row r="1474" spans="3:5" x14ac:dyDescent="0.25">
      <c r="C1474"/>
      <c r="D1474"/>
      <c r="E1474"/>
    </row>
    <row r="1475" spans="3:5" x14ac:dyDescent="0.25">
      <c r="C1475"/>
      <c r="D1475"/>
      <c r="E1475"/>
    </row>
    <row r="1476" spans="3:5" x14ac:dyDescent="0.25">
      <c r="C1476"/>
      <c r="D1476"/>
      <c r="E1476"/>
    </row>
    <row r="1477" spans="3:5" x14ac:dyDescent="0.25">
      <c r="C1477"/>
      <c r="D1477"/>
      <c r="E1477"/>
    </row>
    <row r="1478" spans="3:5" x14ac:dyDescent="0.25">
      <c r="C1478"/>
      <c r="D1478"/>
      <c r="E1478"/>
    </row>
    <row r="1479" spans="3:5" x14ac:dyDescent="0.25">
      <c r="C1479"/>
      <c r="D1479"/>
      <c r="E1479"/>
    </row>
    <row r="1480" spans="3:5" x14ac:dyDescent="0.25">
      <c r="C1480"/>
      <c r="D1480"/>
      <c r="E1480"/>
    </row>
    <row r="1481" spans="3:5" x14ac:dyDescent="0.25">
      <c r="C1481"/>
      <c r="D1481"/>
      <c r="E1481"/>
    </row>
    <row r="1482" spans="3:5" x14ac:dyDescent="0.25">
      <c r="C1482"/>
      <c r="D1482"/>
      <c r="E1482"/>
    </row>
    <row r="1483" spans="3:5" x14ac:dyDescent="0.25">
      <c r="C1483"/>
      <c r="D1483"/>
      <c r="E1483"/>
    </row>
    <row r="1484" spans="3:5" x14ac:dyDescent="0.25">
      <c r="C1484"/>
      <c r="D1484"/>
      <c r="E1484"/>
    </row>
    <row r="1485" spans="3:5" x14ac:dyDescent="0.25">
      <c r="C1485"/>
      <c r="D1485"/>
      <c r="E1485"/>
    </row>
    <row r="1486" spans="3:5" x14ac:dyDescent="0.25">
      <c r="C1486"/>
      <c r="D1486"/>
      <c r="E1486"/>
    </row>
    <row r="1487" spans="3:5" x14ac:dyDescent="0.25">
      <c r="C1487"/>
      <c r="D1487"/>
      <c r="E1487"/>
    </row>
    <row r="1488" spans="3:5" x14ac:dyDescent="0.25">
      <c r="C1488"/>
      <c r="D1488"/>
      <c r="E1488"/>
    </row>
    <row r="1489" spans="3:5" x14ac:dyDescent="0.25">
      <c r="C1489"/>
      <c r="D1489"/>
      <c r="E1489"/>
    </row>
    <row r="1490" spans="3:5" x14ac:dyDescent="0.25">
      <c r="C1490"/>
      <c r="D1490"/>
      <c r="E1490"/>
    </row>
    <row r="1491" spans="3:5" x14ac:dyDescent="0.25">
      <c r="C1491"/>
      <c r="D1491"/>
      <c r="E1491"/>
    </row>
    <row r="1492" spans="3:5" x14ac:dyDescent="0.25">
      <c r="C1492"/>
      <c r="D1492"/>
      <c r="E1492"/>
    </row>
    <row r="1493" spans="3:5" x14ac:dyDescent="0.25">
      <c r="C1493"/>
      <c r="D1493"/>
      <c r="E1493"/>
    </row>
    <row r="1494" spans="3:5" x14ac:dyDescent="0.25">
      <c r="C1494"/>
      <c r="D1494"/>
      <c r="E1494"/>
    </row>
    <row r="1495" spans="3:5" x14ac:dyDescent="0.25">
      <c r="C1495"/>
      <c r="D1495"/>
      <c r="E1495"/>
    </row>
    <row r="1496" spans="3:5" x14ac:dyDescent="0.25">
      <c r="C1496"/>
      <c r="D1496"/>
      <c r="E1496"/>
    </row>
    <row r="1497" spans="3:5" x14ac:dyDescent="0.25">
      <c r="C1497"/>
      <c r="D1497"/>
      <c r="E1497"/>
    </row>
    <row r="1498" spans="3:5" x14ac:dyDescent="0.25">
      <c r="C1498"/>
      <c r="D1498"/>
      <c r="E1498"/>
    </row>
    <row r="1499" spans="3:5" x14ac:dyDescent="0.25">
      <c r="C1499"/>
      <c r="D1499"/>
      <c r="E1499"/>
    </row>
    <row r="1500" spans="3:5" x14ac:dyDescent="0.25">
      <c r="C1500"/>
      <c r="D1500"/>
      <c r="E1500"/>
    </row>
    <row r="1501" spans="3:5" x14ac:dyDescent="0.25">
      <c r="C1501"/>
      <c r="D1501"/>
      <c r="E1501"/>
    </row>
    <row r="1502" spans="3:5" x14ac:dyDescent="0.25">
      <c r="C1502"/>
      <c r="D1502"/>
      <c r="E1502"/>
    </row>
    <row r="1503" spans="3:5" x14ac:dyDescent="0.25">
      <c r="C1503"/>
      <c r="D1503"/>
      <c r="E1503"/>
    </row>
    <row r="1504" spans="3:5" x14ac:dyDescent="0.25">
      <c r="C1504"/>
      <c r="D1504"/>
      <c r="E1504"/>
    </row>
    <row r="1505" spans="3:5" x14ac:dyDescent="0.25">
      <c r="C1505"/>
      <c r="D1505"/>
      <c r="E1505"/>
    </row>
    <row r="1506" spans="3:5" x14ac:dyDescent="0.25">
      <c r="C1506"/>
      <c r="D1506"/>
      <c r="E1506"/>
    </row>
    <row r="1507" spans="3:5" x14ac:dyDescent="0.25">
      <c r="C1507"/>
      <c r="D1507"/>
      <c r="E1507"/>
    </row>
    <row r="1508" spans="3:5" x14ac:dyDescent="0.25">
      <c r="C1508"/>
      <c r="D1508"/>
      <c r="E1508"/>
    </row>
    <row r="1509" spans="3:5" x14ac:dyDescent="0.25">
      <c r="C1509"/>
      <c r="D1509"/>
      <c r="E1509"/>
    </row>
    <row r="1510" spans="3:5" x14ac:dyDescent="0.25">
      <c r="C1510"/>
      <c r="D1510"/>
      <c r="E1510"/>
    </row>
    <row r="1511" spans="3:5" x14ac:dyDescent="0.25">
      <c r="C1511"/>
      <c r="D1511"/>
      <c r="E1511"/>
    </row>
    <row r="1512" spans="3:5" x14ac:dyDescent="0.25">
      <c r="C1512"/>
      <c r="D1512"/>
      <c r="E1512"/>
    </row>
    <row r="1513" spans="3:5" x14ac:dyDescent="0.25">
      <c r="C1513"/>
      <c r="D1513"/>
      <c r="E1513"/>
    </row>
    <row r="1514" spans="3:5" x14ac:dyDescent="0.25">
      <c r="C1514"/>
      <c r="D1514"/>
      <c r="E1514"/>
    </row>
    <row r="1515" spans="3:5" x14ac:dyDescent="0.25">
      <c r="C1515"/>
      <c r="D1515"/>
      <c r="E1515"/>
    </row>
    <row r="1516" spans="3:5" x14ac:dyDescent="0.25">
      <c r="C1516"/>
      <c r="D1516"/>
      <c r="E1516"/>
    </row>
    <row r="1517" spans="3:5" x14ac:dyDescent="0.25">
      <c r="C1517"/>
      <c r="D1517"/>
      <c r="E1517"/>
    </row>
    <row r="1518" spans="3:5" x14ac:dyDescent="0.25">
      <c r="C1518"/>
      <c r="D1518"/>
      <c r="E1518"/>
    </row>
    <row r="1519" spans="3:5" x14ac:dyDescent="0.25">
      <c r="C1519"/>
      <c r="D1519"/>
      <c r="E1519"/>
    </row>
    <row r="1520" spans="3:5" x14ac:dyDescent="0.25">
      <c r="C1520"/>
      <c r="D1520"/>
      <c r="E1520"/>
    </row>
    <row r="1521" spans="3:5" x14ac:dyDescent="0.25">
      <c r="C1521"/>
      <c r="D1521"/>
      <c r="E1521"/>
    </row>
    <row r="1522" spans="3:5" x14ac:dyDescent="0.25">
      <c r="C1522"/>
      <c r="D1522"/>
      <c r="E1522"/>
    </row>
    <row r="1523" spans="3:5" x14ac:dyDescent="0.25">
      <c r="C1523"/>
      <c r="D1523"/>
      <c r="E1523"/>
    </row>
    <row r="1524" spans="3:5" x14ac:dyDescent="0.25">
      <c r="C1524"/>
      <c r="D1524"/>
      <c r="E1524"/>
    </row>
    <row r="1525" spans="3:5" x14ac:dyDescent="0.25">
      <c r="C1525"/>
      <c r="D1525"/>
      <c r="E1525"/>
    </row>
    <row r="1526" spans="3:5" x14ac:dyDescent="0.25">
      <c r="C1526"/>
      <c r="D1526"/>
      <c r="E1526"/>
    </row>
    <row r="1527" spans="3:5" x14ac:dyDescent="0.25">
      <c r="C1527"/>
      <c r="D1527"/>
      <c r="E1527"/>
    </row>
    <row r="1528" spans="3:5" x14ac:dyDescent="0.25">
      <c r="C1528"/>
      <c r="D1528"/>
      <c r="E1528"/>
    </row>
    <row r="1529" spans="3:5" x14ac:dyDescent="0.25">
      <c r="C1529"/>
      <c r="D1529"/>
      <c r="E1529"/>
    </row>
    <row r="1530" spans="3:5" x14ac:dyDescent="0.25">
      <c r="C1530"/>
      <c r="D1530"/>
      <c r="E1530"/>
    </row>
    <row r="1531" spans="3:5" x14ac:dyDescent="0.25">
      <c r="C1531"/>
      <c r="D1531"/>
      <c r="E1531"/>
    </row>
    <row r="1532" spans="3:5" x14ac:dyDescent="0.25">
      <c r="C1532"/>
      <c r="D1532"/>
      <c r="E1532"/>
    </row>
    <row r="1533" spans="3:5" x14ac:dyDescent="0.25">
      <c r="C1533"/>
      <c r="D1533"/>
      <c r="E1533"/>
    </row>
    <row r="1534" spans="3:5" x14ac:dyDescent="0.25">
      <c r="C1534"/>
      <c r="D1534"/>
      <c r="E1534"/>
    </row>
    <row r="1535" spans="3:5" x14ac:dyDescent="0.25">
      <c r="C1535"/>
      <c r="D1535"/>
      <c r="E1535"/>
    </row>
    <row r="1536" spans="3:5" x14ac:dyDescent="0.25">
      <c r="C1536"/>
      <c r="D1536"/>
      <c r="E1536"/>
    </row>
    <row r="1537" spans="3:5" x14ac:dyDescent="0.25">
      <c r="C1537"/>
      <c r="D1537"/>
      <c r="E1537"/>
    </row>
    <row r="1538" spans="3:5" x14ac:dyDescent="0.25">
      <c r="C1538"/>
      <c r="D1538"/>
      <c r="E1538"/>
    </row>
    <row r="1539" spans="3:5" x14ac:dyDescent="0.25">
      <c r="C1539"/>
      <c r="D1539"/>
      <c r="E1539"/>
    </row>
    <row r="1540" spans="3:5" x14ac:dyDescent="0.25">
      <c r="C1540"/>
      <c r="D1540"/>
      <c r="E1540"/>
    </row>
    <row r="1541" spans="3:5" x14ac:dyDescent="0.25">
      <c r="C1541"/>
      <c r="D1541"/>
      <c r="E1541"/>
    </row>
    <row r="1542" spans="3:5" x14ac:dyDescent="0.25">
      <c r="C1542"/>
      <c r="D1542"/>
      <c r="E1542"/>
    </row>
    <row r="1543" spans="3:5" x14ac:dyDescent="0.25">
      <c r="C1543"/>
      <c r="D1543"/>
      <c r="E1543"/>
    </row>
    <row r="1544" spans="3:5" x14ac:dyDescent="0.25">
      <c r="C1544"/>
      <c r="D1544"/>
      <c r="E1544"/>
    </row>
    <row r="1545" spans="3:5" x14ac:dyDescent="0.25">
      <c r="C1545"/>
      <c r="D1545"/>
      <c r="E1545"/>
    </row>
    <row r="1546" spans="3:5" x14ac:dyDescent="0.25">
      <c r="C1546"/>
      <c r="D1546"/>
      <c r="E1546"/>
    </row>
    <row r="1547" spans="3:5" x14ac:dyDescent="0.25">
      <c r="C1547"/>
      <c r="D1547"/>
      <c r="E1547"/>
    </row>
    <row r="1548" spans="3:5" x14ac:dyDescent="0.25">
      <c r="C1548"/>
      <c r="D1548"/>
      <c r="E1548"/>
    </row>
    <row r="1549" spans="3:5" x14ac:dyDescent="0.25">
      <c r="C1549"/>
      <c r="D1549"/>
      <c r="E1549"/>
    </row>
    <row r="1550" spans="3:5" x14ac:dyDescent="0.25">
      <c r="C1550"/>
      <c r="D1550"/>
      <c r="E1550"/>
    </row>
    <row r="1551" spans="3:5" x14ac:dyDescent="0.25">
      <c r="C1551"/>
      <c r="D1551"/>
      <c r="E1551"/>
    </row>
    <row r="1552" spans="3:5" x14ac:dyDescent="0.25">
      <c r="C1552"/>
      <c r="D1552"/>
      <c r="E1552"/>
    </row>
    <row r="1553" spans="3:5" x14ac:dyDescent="0.25">
      <c r="C1553"/>
      <c r="D1553"/>
      <c r="E1553"/>
    </row>
    <row r="1554" spans="3:5" x14ac:dyDescent="0.25">
      <c r="C1554"/>
      <c r="D1554"/>
      <c r="E1554"/>
    </row>
    <row r="1555" spans="3:5" x14ac:dyDescent="0.25">
      <c r="C1555"/>
      <c r="D1555"/>
      <c r="E1555"/>
    </row>
    <row r="1556" spans="3:5" x14ac:dyDescent="0.25">
      <c r="C1556"/>
      <c r="D1556"/>
      <c r="E1556"/>
    </row>
    <row r="1557" spans="3:5" x14ac:dyDescent="0.25">
      <c r="C1557"/>
      <c r="D1557"/>
      <c r="E1557"/>
    </row>
    <row r="1558" spans="3:5" x14ac:dyDescent="0.25">
      <c r="C1558"/>
      <c r="D1558"/>
      <c r="E1558"/>
    </row>
    <row r="1559" spans="3:5" x14ac:dyDescent="0.25">
      <c r="C1559"/>
      <c r="D1559"/>
      <c r="E1559"/>
    </row>
    <row r="1560" spans="3:5" x14ac:dyDescent="0.25">
      <c r="C1560"/>
      <c r="D1560"/>
      <c r="E1560"/>
    </row>
    <row r="1561" spans="3:5" x14ac:dyDescent="0.25">
      <c r="C1561"/>
      <c r="D1561"/>
      <c r="E1561"/>
    </row>
    <row r="1562" spans="3:5" x14ac:dyDescent="0.25">
      <c r="C1562"/>
      <c r="D1562"/>
      <c r="E1562"/>
    </row>
    <row r="1563" spans="3:5" x14ac:dyDescent="0.25">
      <c r="C1563"/>
      <c r="D1563"/>
      <c r="E1563"/>
    </row>
    <row r="1564" spans="3:5" x14ac:dyDescent="0.25">
      <c r="C1564"/>
      <c r="D1564"/>
      <c r="E1564"/>
    </row>
    <row r="1565" spans="3:5" x14ac:dyDescent="0.25">
      <c r="C1565"/>
      <c r="D1565"/>
      <c r="E1565"/>
    </row>
    <row r="1566" spans="3:5" x14ac:dyDescent="0.25">
      <c r="C1566"/>
      <c r="D1566"/>
      <c r="E1566"/>
    </row>
    <row r="1567" spans="3:5" x14ac:dyDescent="0.25">
      <c r="C1567"/>
      <c r="D1567"/>
      <c r="E1567"/>
    </row>
    <row r="1568" spans="3:5" x14ac:dyDescent="0.25">
      <c r="C1568"/>
      <c r="D1568"/>
      <c r="E1568"/>
    </row>
    <row r="1569" spans="3:5" x14ac:dyDescent="0.25">
      <c r="C1569"/>
      <c r="D1569"/>
      <c r="E1569"/>
    </row>
    <row r="1570" spans="3:5" x14ac:dyDescent="0.25">
      <c r="C1570"/>
      <c r="D1570"/>
      <c r="E1570"/>
    </row>
    <row r="1571" spans="3:5" x14ac:dyDescent="0.25">
      <c r="C1571"/>
      <c r="D1571"/>
      <c r="E1571"/>
    </row>
    <row r="1572" spans="3:5" x14ac:dyDescent="0.25">
      <c r="C1572"/>
      <c r="D1572"/>
      <c r="E1572"/>
    </row>
    <row r="1573" spans="3:5" x14ac:dyDescent="0.25">
      <c r="C1573"/>
      <c r="D1573"/>
      <c r="E1573"/>
    </row>
    <row r="1574" spans="3:5" x14ac:dyDescent="0.25">
      <c r="C1574"/>
      <c r="D1574"/>
      <c r="E1574"/>
    </row>
    <row r="1575" spans="3:5" x14ac:dyDescent="0.25">
      <c r="C1575"/>
      <c r="D1575"/>
      <c r="E1575"/>
    </row>
    <row r="1576" spans="3:5" x14ac:dyDescent="0.25">
      <c r="C1576"/>
      <c r="D1576"/>
      <c r="E1576"/>
    </row>
    <row r="1577" spans="3:5" x14ac:dyDescent="0.25">
      <c r="C1577"/>
      <c r="D1577"/>
      <c r="E1577"/>
    </row>
    <row r="1578" spans="3:5" x14ac:dyDescent="0.25">
      <c r="C1578"/>
      <c r="D1578"/>
      <c r="E1578"/>
    </row>
    <row r="1579" spans="3:5" x14ac:dyDescent="0.25">
      <c r="C1579"/>
      <c r="D1579"/>
      <c r="E1579"/>
    </row>
    <row r="1580" spans="3:5" x14ac:dyDescent="0.25">
      <c r="C1580"/>
      <c r="D1580"/>
      <c r="E1580"/>
    </row>
    <row r="1581" spans="3:5" x14ac:dyDescent="0.25">
      <c r="C1581"/>
      <c r="D1581"/>
      <c r="E1581"/>
    </row>
    <row r="1582" spans="3:5" x14ac:dyDescent="0.25">
      <c r="C1582"/>
      <c r="D1582"/>
      <c r="E1582"/>
    </row>
    <row r="1583" spans="3:5" x14ac:dyDescent="0.25">
      <c r="C1583"/>
      <c r="D1583"/>
      <c r="E1583"/>
    </row>
    <row r="1584" spans="3:5" x14ac:dyDescent="0.25">
      <c r="C1584"/>
      <c r="D1584"/>
      <c r="E1584"/>
    </row>
    <row r="1585" spans="3:5" x14ac:dyDescent="0.25">
      <c r="C1585"/>
      <c r="D1585"/>
      <c r="E1585"/>
    </row>
    <row r="1586" spans="3:5" x14ac:dyDescent="0.25">
      <c r="C1586"/>
      <c r="D1586"/>
      <c r="E1586"/>
    </row>
    <row r="1587" spans="3:5" x14ac:dyDescent="0.25">
      <c r="C1587"/>
      <c r="D1587"/>
      <c r="E1587"/>
    </row>
    <row r="1588" spans="3:5" x14ac:dyDescent="0.25">
      <c r="C1588"/>
      <c r="D1588"/>
      <c r="E1588"/>
    </row>
    <row r="1589" spans="3:5" x14ac:dyDescent="0.25">
      <c r="C1589"/>
      <c r="D1589"/>
      <c r="E1589"/>
    </row>
    <row r="1590" spans="3:5" x14ac:dyDescent="0.25">
      <c r="C1590"/>
      <c r="D1590"/>
      <c r="E1590"/>
    </row>
    <row r="1591" spans="3:5" x14ac:dyDescent="0.25">
      <c r="C1591"/>
      <c r="D1591"/>
      <c r="E1591"/>
    </row>
    <row r="1592" spans="3:5" x14ac:dyDescent="0.25">
      <c r="C1592"/>
      <c r="D1592"/>
      <c r="E1592"/>
    </row>
    <row r="1593" spans="3:5" x14ac:dyDescent="0.25">
      <c r="C1593"/>
      <c r="D1593"/>
      <c r="E1593"/>
    </row>
    <row r="1594" spans="3:5" x14ac:dyDescent="0.25">
      <c r="C1594"/>
      <c r="D1594"/>
      <c r="E1594"/>
    </row>
    <row r="1595" spans="3:5" x14ac:dyDescent="0.25">
      <c r="C1595"/>
      <c r="D1595"/>
      <c r="E1595"/>
    </row>
    <row r="1596" spans="3:5" x14ac:dyDescent="0.25">
      <c r="C1596"/>
      <c r="D1596"/>
      <c r="E1596"/>
    </row>
    <row r="1597" spans="3:5" x14ac:dyDescent="0.25">
      <c r="C1597"/>
      <c r="D1597"/>
      <c r="E1597"/>
    </row>
    <row r="1598" spans="3:5" x14ac:dyDescent="0.25">
      <c r="C1598"/>
      <c r="D1598"/>
      <c r="E1598"/>
    </row>
    <row r="1599" spans="3:5" x14ac:dyDescent="0.25">
      <c r="C1599"/>
      <c r="D1599"/>
      <c r="E1599"/>
    </row>
    <row r="1600" spans="3:5" x14ac:dyDescent="0.25">
      <c r="C1600"/>
      <c r="D1600"/>
      <c r="E1600"/>
    </row>
    <row r="1601" spans="3:5" x14ac:dyDescent="0.25">
      <c r="C1601"/>
      <c r="D1601"/>
      <c r="E1601"/>
    </row>
    <row r="1602" spans="3:5" x14ac:dyDescent="0.25">
      <c r="C1602"/>
      <c r="D1602"/>
      <c r="E1602"/>
    </row>
    <row r="1603" spans="3:5" x14ac:dyDescent="0.25">
      <c r="C1603"/>
      <c r="D1603"/>
      <c r="E1603"/>
    </row>
    <row r="1604" spans="3:5" x14ac:dyDescent="0.25">
      <c r="C1604"/>
      <c r="D1604"/>
      <c r="E1604"/>
    </row>
    <row r="1605" spans="3:5" x14ac:dyDescent="0.25">
      <c r="C1605"/>
      <c r="D1605"/>
      <c r="E1605"/>
    </row>
    <row r="1606" spans="3:5" x14ac:dyDescent="0.25">
      <c r="C1606"/>
      <c r="D1606"/>
      <c r="E1606"/>
    </row>
    <row r="1607" spans="3:5" x14ac:dyDescent="0.25">
      <c r="C1607"/>
      <c r="D1607"/>
      <c r="E1607"/>
    </row>
    <row r="1608" spans="3:5" x14ac:dyDescent="0.25">
      <c r="C1608"/>
      <c r="D1608"/>
      <c r="E1608"/>
    </row>
    <row r="1609" spans="3:5" x14ac:dyDescent="0.25">
      <c r="C1609"/>
      <c r="D1609"/>
      <c r="E1609"/>
    </row>
    <row r="1610" spans="3:5" x14ac:dyDescent="0.25">
      <c r="C1610"/>
      <c r="D1610"/>
      <c r="E1610"/>
    </row>
    <row r="1611" spans="3:5" x14ac:dyDescent="0.25">
      <c r="C1611"/>
      <c r="D1611"/>
      <c r="E1611"/>
    </row>
    <row r="1612" spans="3:5" x14ac:dyDescent="0.25">
      <c r="C1612"/>
      <c r="D1612"/>
      <c r="E1612"/>
    </row>
    <row r="1613" spans="3:5" x14ac:dyDescent="0.25">
      <c r="C1613"/>
      <c r="D1613"/>
      <c r="E1613"/>
    </row>
    <row r="1614" spans="3:5" x14ac:dyDescent="0.25">
      <c r="C1614"/>
      <c r="D1614"/>
      <c r="E1614"/>
    </row>
    <row r="1615" spans="3:5" x14ac:dyDescent="0.25">
      <c r="C1615"/>
      <c r="D1615"/>
      <c r="E1615"/>
    </row>
    <row r="1616" spans="3:5" x14ac:dyDescent="0.25">
      <c r="C1616"/>
      <c r="D1616"/>
      <c r="E1616"/>
    </row>
    <row r="1617" spans="3:5" x14ac:dyDescent="0.25">
      <c r="C1617"/>
      <c r="D1617"/>
      <c r="E1617"/>
    </row>
    <row r="1618" spans="3:5" x14ac:dyDescent="0.25">
      <c r="C1618"/>
      <c r="D1618"/>
      <c r="E1618"/>
    </row>
    <row r="1619" spans="3:5" x14ac:dyDescent="0.25">
      <c r="C1619"/>
      <c r="D1619"/>
      <c r="E1619"/>
    </row>
    <row r="1620" spans="3:5" x14ac:dyDescent="0.25">
      <c r="C1620"/>
      <c r="D1620"/>
      <c r="E1620"/>
    </row>
    <row r="1621" spans="3:5" x14ac:dyDescent="0.25">
      <c r="C1621"/>
      <c r="D1621"/>
      <c r="E1621"/>
    </row>
    <row r="1622" spans="3:5" x14ac:dyDescent="0.25">
      <c r="C1622"/>
      <c r="D1622"/>
      <c r="E1622"/>
    </row>
    <row r="1623" spans="3:5" x14ac:dyDescent="0.25">
      <c r="C1623"/>
      <c r="D1623"/>
      <c r="E1623"/>
    </row>
    <row r="1624" spans="3:5" x14ac:dyDescent="0.25">
      <c r="C1624"/>
      <c r="D1624"/>
      <c r="E1624"/>
    </row>
    <row r="1625" spans="3:5" x14ac:dyDescent="0.25">
      <c r="C1625"/>
      <c r="D1625"/>
      <c r="E1625"/>
    </row>
    <row r="1626" spans="3:5" x14ac:dyDescent="0.25">
      <c r="C1626"/>
      <c r="D1626"/>
      <c r="E1626"/>
    </row>
    <row r="1627" spans="3:5" x14ac:dyDescent="0.25">
      <c r="C1627"/>
      <c r="D1627"/>
      <c r="E1627"/>
    </row>
    <row r="1628" spans="3:5" x14ac:dyDescent="0.25">
      <c r="C1628"/>
      <c r="D1628"/>
      <c r="E1628"/>
    </row>
    <row r="1629" spans="3:5" x14ac:dyDescent="0.25">
      <c r="C1629"/>
      <c r="D1629"/>
      <c r="E1629"/>
    </row>
    <row r="1630" spans="3:5" x14ac:dyDescent="0.25">
      <c r="C1630"/>
      <c r="D1630"/>
      <c r="E1630"/>
    </row>
    <row r="1631" spans="3:5" x14ac:dyDescent="0.25">
      <c r="C1631"/>
      <c r="D1631"/>
      <c r="E1631"/>
    </row>
    <row r="1632" spans="3:5" x14ac:dyDescent="0.25">
      <c r="C1632"/>
      <c r="D1632"/>
      <c r="E1632"/>
    </row>
    <row r="1633" spans="3:5" x14ac:dyDescent="0.25">
      <c r="C1633"/>
      <c r="D1633"/>
      <c r="E1633"/>
    </row>
    <row r="1634" spans="3:5" x14ac:dyDescent="0.25">
      <c r="C1634"/>
      <c r="D1634"/>
      <c r="E1634"/>
    </row>
    <row r="1635" spans="3:5" x14ac:dyDescent="0.25">
      <c r="C1635"/>
      <c r="D1635"/>
      <c r="E1635"/>
    </row>
    <row r="1636" spans="3:5" x14ac:dyDescent="0.25">
      <c r="C1636"/>
      <c r="D1636"/>
      <c r="E1636"/>
    </row>
    <row r="1637" spans="3:5" x14ac:dyDescent="0.25">
      <c r="C1637"/>
      <c r="D1637"/>
      <c r="E1637"/>
    </row>
    <row r="1638" spans="3:5" x14ac:dyDescent="0.25">
      <c r="C1638"/>
      <c r="D1638"/>
      <c r="E1638"/>
    </row>
    <row r="1639" spans="3:5" x14ac:dyDescent="0.25">
      <c r="C1639"/>
      <c r="D1639"/>
      <c r="E1639"/>
    </row>
    <row r="1640" spans="3:5" x14ac:dyDescent="0.25">
      <c r="C1640"/>
      <c r="D1640"/>
      <c r="E1640"/>
    </row>
    <row r="1641" spans="3:5" x14ac:dyDescent="0.25">
      <c r="C1641"/>
      <c r="D1641"/>
      <c r="E1641"/>
    </row>
    <row r="1642" spans="3:5" x14ac:dyDescent="0.25">
      <c r="C1642"/>
      <c r="D1642"/>
      <c r="E1642"/>
    </row>
    <row r="1643" spans="3:5" x14ac:dyDescent="0.25">
      <c r="C1643"/>
      <c r="D1643"/>
      <c r="E1643"/>
    </row>
    <row r="1644" spans="3:5" x14ac:dyDescent="0.25">
      <c r="C1644"/>
      <c r="D1644"/>
      <c r="E1644"/>
    </row>
    <row r="1645" spans="3:5" x14ac:dyDescent="0.25">
      <c r="C1645"/>
      <c r="D1645"/>
      <c r="E1645"/>
    </row>
    <row r="1646" spans="3:5" x14ac:dyDescent="0.25">
      <c r="C1646"/>
      <c r="D1646"/>
      <c r="E1646"/>
    </row>
    <row r="1647" spans="3:5" x14ac:dyDescent="0.25">
      <c r="C1647"/>
      <c r="D1647"/>
      <c r="E1647"/>
    </row>
    <row r="1648" spans="3:5" x14ac:dyDescent="0.25">
      <c r="C1648"/>
      <c r="D1648"/>
      <c r="E1648"/>
    </row>
    <row r="1649" spans="3:5" x14ac:dyDescent="0.25">
      <c r="C1649"/>
      <c r="D1649"/>
      <c r="E1649"/>
    </row>
    <row r="1650" spans="3:5" x14ac:dyDescent="0.25">
      <c r="C1650"/>
      <c r="D1650"/>
      <c r="E1650"/>
    </row>
    <row r="1651" spans="3:5" x14ac:dyDescent="0.25">
      <c r="C1651"/>
      <c r="D1651"/>
      <c r="E1651"/>
    </row>
    <row r="1652" spans="3:5" x14ac:dyDescent="0.25">
      <c r="C1652"/>
      <c r="D1652"/>
      <c r="E1652"/>
    </row>
    <row r="1653" spans="3:5" x14ac:dyDescent="0.25">
      <c r="C1653"/>
      <c r="D1653"/>
      <c r="E1653"/>
    </row>
    <row r="1654" spans="3:5" x14ac:dyDescent="0.25">
      <c r="C1654"/>
      <c r="D1654"/>
      <c r="E1654"/>
    </row>
    <row r="1655" spans="3:5" x14ac:dyDescent="0.25">
      <c r="C1655"/>
      <c r="D1655"/>
      <c r="E1655"/>
    </row>
    <row r="1656" spans="3:5" x14ac:dyDescent="0.25">
      <c r="C1656"/>
      <c r="D1656"/>
      <c r="E1656"/>
    </row>
    <row r="1657" spans="3:5" x14ac:dyDescent="0.25">
      <c r="C1657"/>
      <c r="D1657"/>
      <c r="E1657"/>
    </row>
    <row r="1658" spans="3:5" x14ac:dyDescent="0.25">
      <c r="C1658"/>
      <c r="D1658"/>
      <c r="E1658"/>
    </row>
    <row r="1659" spans="3:5" x14ac:dyDescent="0.25">
      <c r="C1659"/>
      <c r="D1659"/>
      <c r="E1659"/>
    </row>
    <row r="1660" spans="3:5" x14ac:dyDescent="0.25">
      <c r="C1660"/>
      <c r="D1660"/>
      <c r="E1660"/>
    </row>
    <row r="1661" spans="3:5" x14ac:dyDescent="0.25">
      <c r="C1661"/>
      <c r="D1661"/>
      <c r="E1661"/>
    </row>
    <row r="1662" spans="3:5" x14ac:dyDescent="0.25">
      <c r="C1662"/>
      <c r="D1662"/>
      <c r="E1662"/>
    </row>
    <row r="1663" spans="3:5" x14ac:dyDescent="0.25">
      <c r="C1663"/>
      <c r="D1663"/>
      <c r="E1663"/>
    </row>
    <row r="1664" spans="3:5" x14ac:dyDescent="0.25">
      <c r="C1664"/>
      <c r="D1664"/>
      <c r="E1664"/>
    </row>
    <row r="1665" spans="3:5" x14ac:dyDescent="0.25">
      <c r="C1665"/>
      <c r="D1665"/>
      <c r="E1665"/>
    </row>
    <row r="1666" spans="3:5" x14ac:dyDescent="0.25">
      <c r="C1666"/>
      <c r="D1666"/>
      <c r="E1666"/>
    </row>
    <row r="1667" spans="3:5" x14ac:dyDescent="0.25">
      <c r="C1667"/>
      <c r="D1667"/>
      <c r="E1667"/>
    </row>
    <row r="1668" spans="3:5" x14ac:dyDescent="0.25">
      <c r="C1668"/>
      <c r="D1668"/>
      <c r="E1668"/>
    </row>
    <row r="1669" spans="3:5" x14ac:dyDescent="0.25">
      <c r="C1669"/>
      <c r="D1669"/>
      <c r="E1669"/>
    </row>
    <row r="1670" spans="3:5" x14ac:dyDescent="0.25">
      <c r="C1670"/>
      <c r="D1670"/>
      <c r="E1670"/>
    </row>
    <row r="1671" spans="3:5" x14ac:dyDescent="0.25">
      <c r="C1671"/>
      <c r="D1671"/>
      <c r="E1671"/>
    </row>
    <row r="1672" spans="3:5" x14ac:dyDescent="0.25">
      <c r="C1672"/>
      <c r="D1672"/>
      <c r="E1672"/>
    </row>
    <row r="1673" spans="3:5" x14ac:dyDescent="0.25">
      <c r="C1673"/>
      <c r="D1673"/>
      <c r="E1673"/>
    </row>
    <row r="1674" spans="3:5" x14ac:dyDescent="0.25">
      <c r="C1674"/>
      <c r="D1674"/>
      <c r="E1674"/>
    </row>
    <row r="1675" spans="3:5" x14ac:dyDescent="0.25">
      <c r="C1675"/>
      <c r="D1675"/>
      <c r="E1675"/>
    </row>
    <row r="1676" spans="3:5" x14ac:dyDescent="0.25">
      <c r="C1676"/>
      <c r="D1676"/>
      <c r="E1676"/>
    </row>
    <row r="1677" spans="3:5" x14ac:dyDescent="0.25">
      <c r="C1677"/>
      <c r="D1677"/>
      <c r="E1677"/>
    </row>
    <row r="1678" spans="3:5" x14ac:dyDescent="0.25">
      <c r="C1678"/>
      <c r="D1678"/>
      <c r="E1678"/>
    </row>
    <row r="1679" spans="3:5" x14ac:dyDescent="0.25">
      <c r="C1679"/>
      <c r="D1679"/>
      <c r="E1679"/>
    </row>
    <row r="1680" spans="3:5" x14ac:dyDescent="0.25">
      <c r="C1680"/>
      <c r="D1680"/>
      <c r="E1680"/>
    </row>
    <row r="1681" spans="3:5" x14ac:dyDescent="0.25">
      <c r="C1681"/>
      <c r="D1681"/>
      <c r="E1681"/>
    </row>
    <row r="1682" spans="3:5" x14ac:dyDescent="0.25">
      <c r="C1682"/>
      <c r="D1682"/>
      <c r="E1682"/>
    </row>
    <row r="1683" spans="3:5" x14ac:dyDescent="0.25">
      <c r="C1683"/>
      <c r="D1683"/>
      <c r="E1683"/>
    </row>
    <row r="1684" spans="3:5" x14ac:dyDescent="0.25">
      <c r="C1684"/>
      <c r="D1684"/>
      <c r="E1684"/>
    </row>
    <row r="1685" spans="3:5" x14ac:dyDescent="0.25">
      <c r="C1685"/>
      <c r="D1685"/>
      <c r="E1685"/>
    </row>
    <row r="1686" spans="3:5" x14ac:dyDescent="0.25">
      <c r="C1686"/>
      <c r="D1686"/>
      <c r="E1686"/>
    </row>
    <row r="1687" spans="3:5" x14ac:dyDescent="0.25">
      <c r="C1687"/>
      <c r="D1687"/>
      <c r="E1687"/>
    </row>
    <row r="1688" spans="3:5" x14ac:dyDescent="0.25">
      <c r="C1688"/>
      <c r="D1688"/>
      <c r="E1688"/>
    </row>
    <row r="1689" spans="3:5" x14ac:dyDescent="0.25">
      <c r="C1689"/>
      <c r="D1689"/>
      <c r="E1689"/>
    </row>
    <row r="1690" spans="3:5" x14ac:dyDescent="0.25">
      <c r="C1690"/>
      <c r="D1690"/>
      <c r="E1690"/>
    </row>
    <row r="1691" spans="3:5" x14ac:dyDescent="0.25">
      <c r="C1691"/>
      <c r="D1691"/>
      <c r="E1691"/>
    </row>
    <row r="1692" spans="3:5" x14ac:dyDescent="0.25">
      <c r="C1692"/>
      <c r="D1692"/>
      <c r="E1692"/>
    </row>
    <row r="1693" spans="3:5" x14ac:dyDescent="0.25">
      <c r="C1693"/>
      <c r="D1693"/>
      <c r="E1693"/>
    </row>
    <row r="1694" spans="3:5" x14ac:dyDescent="0.25">
      <c r="C1694"/>
      <c r="D1694"/>
      <c r="E1694"/>
    </row>
    <row r="1695" spans="3:5" x14ac:dyDescent="0.25">
      <c r="C1695"/>
      <c r="D1695"/>
      <c r="E1695"/>
    </row>
    <row r="1696" spans="3:5" x14ac:dyDescent="0.25">
      <c r="C1696"/>
      <c r="D1696"/>
      <c r="E1696"/>
    </row>
    <row r="1697" spans="3:5" x14ac:dyDescent="0.25">
      <c r="C1697"/>
      <c r="D1697"/>
      <c r="E1697"/>
    </row>
    <row r="1698" spans="3:5" x14ac:dyDescent="0.25">
      <c r="C1698"/>
      <c r="D1698"/>
      <c r="E1698"/>
    </row>
    <row r="1699" spans="3:5" x14ac:dyDescent="0.25">
      <c r="C1699"/>
      <c r="D1699"/>
      <c r="E1699"/>
    </row>
    <row r="1700" spans="3:5" x14ac:dyDescent="0.25">
      <c r="C1700"/>
      <c r="D1700"/>
      <c r="E1700"/>
    </row>
    <row r="1701" spans="3:5" x14ac:dyDescent="0.25">
      <c r="C1701"/>
      <c r="D1701"/>
      <c r="E1701"/>
    </row>
    <row r="1702" spans="3:5" x14ac:dyDescent="0.25">
      <c r="C1702"/>
      <c r="D1702"/>
      <c r="E1702"/>
    </row>
    <row r="1703" spans="3:5" x14ac:dyDescent="0.25">
      <c r="C1703"/>
      <c r="D1703"/>
      <c r="E1703"/>
    </row>
    <row r="1704" spans="3:5" x14ac:dyDescent="0.25">
      <c r="C1704"/>
      <c r="D1704"/>
      <c r="E1704"/>
    </row>
    <row r="1705" spans="3:5" x14ac:dyDescent="0.25">
      <c r="C1705"/>
      <c r="D1705"/>
      <c r="E1705"/>
    </row>
    <row r="1706" spans="3:5" x14ac:dyDescent="0.25">
      <c r="C1706"/>
      <c r="D1706"/>
      <c r="E1706"/>
    </row>
    <row r="1707" spans="3:5" x14ac:dyDescent="0.25">
      <c r="C1707"/>
      <c r="D1707"/>
      <c r="E1707"/>
    </row>
    <row r="1708" spans="3:5" x14ac:dyDescent="0.25">
      <c r="C1708"/>
      <c r="D1708"/>
      <c r="E1708"/>
    </row>
    <row r="1709" spans="3:5" x14ac:dyDescent="0.25">
      <c r="C1709"/>
      <c r="D1709"/>
      <c r="E1709"/>
    </row>
    <row r="1710" spans="3:5" x14ac:dyDescent="0.25">
      <c r="C1710"/>
      <c r="D1710"/>
      <c r="E1710"/>
    </row>
    <row r="1711" spans="3:5" x14ac:dyDescent="0.25">
      <c r="C1711"/>
      <c r="D1711"/>
      <c r="E1711"/>
    </row>
    <row r="1712" spans="3:5" x14ac:dyDescent="0.25">
      <c r="C1712"/>
      <c r="D1712"/>
      <c r="E1712"/>
    </row>
    <row r="1713" spans="3:5" x14ac:dyDescent="0.25">
      <c r="C1713"/>
      <c r="D1713"/>
      <c r="E1713"/>
    </row>
    <row r="1714" spans="3:5" x14ac:dyDescent="0.25">
      <c r="C1714"/>
      <c r="D1714"/>
      <c r="E1714"/>
    </row>
    <row r="1715" spans="3:5" x14ac:dyDescent="0.25">
      <c r="C1715"/>
      <c r="D1715"/>
      <c r="E1715"/>
    </row>
    <row r="1716" spans="3:5" x14ac:dyDescent="0.25">
      <c r="C1716"/>
      <c r="D1716"/>
      <c r="E1716"/>
    </row>
    <row r="1717" spans="3:5" x14ac:dyDescent="0.25">
      <c r="C1717"/>
      <c r="D1717"/>
      <c r="E1717"/>
    </row>
    <row r="1718" spans="3:5" x14ac:dyDescent="0.25">
      <c r="C1718"/>
      <c r="D1718"/>
      <c r="E1718"/>
    </row>
    <row r="1719" spans="3:5" x14ac:dyDescent="0.25">
      <c r="C1719"/>
      <c r="D1719"/>
      <c r="E1719"/>
    </row>
    <row r="1720" spans="3:5" x14ac:dyDescent="0.25">
      <c r="C1720"/>
      <c r="D1720"/>
      <c r="E1720"/>
    </row>
    <row r="1721" spans="3:5" x14ac:dyDescent="0.25">
      <c r="C1721"/>
      <c r="D1721"/>
      <c r="E1721"/>
    </row>
    <row r="1722" spans="3:5" x14ac:dyDescent="0.25">
      <c r="C1722"/>
      <c r="D1722"/>
      <c r="E1722"/>
    </row>
    <row r="1723" spans="3:5" x14ac:dyDescent="0.25">
      <c r="C1723"/>
      <c r="D1723"/>
      <c r="E1723"/>
    </row>
    <row r="1724" spans="3:5" x14ac:dyDescent="0.25">
      <c r="C1724"/>
      <c r="D1724"/>
      <c r="E1724"/>
    </row>
    <row r="1725" spans="3:5" x14ac:dyDescent="0.25">
      <c r="C1725"/>
      <c r="D1725"/>
      <c r="E1725"/>
    </row>
    <row r="1726" spans="3:5" x14ac:dyDescent="0.25">
      <c r="C1726"/>
      <c r="D1726"/>
      <c r="E1726"/>
    </row>
    <row r="1727" spans="3:5" x14ac:dyDescent="0.25">
      <c r="C1727"/>
      <c r="D1727"/>
      <c r="E1727"/>
    </row>
    <row r="1728" spans="3:5" x14ac:dyDescent="0.25">
      <c r="C1728"/>
      <c r="D1728"/>
      <c r="E1728"/>
    </row>
    <row r="1729" spans="3:5" x14ac:dyDescent="0.25">
      <c r="C1729"/>
      <c r="D1729"/>
      <c r="E1729"/>
    </row>
    <row r="1730" spans="3:5" x14ac:dyDescent="0.25">
      <c r="C1730"/>
      <c r="D1730"/>
      <c r="E1730"/>
    </row>
    <row r="1731" spans="3:5" x14ac:dyDescent="0.25">
      <c r="C1731"/>
      <c r="D1731"/>
      <c r="E1731"/>
    </row>
    <row r="1732" spans="3:5" x14ac:dyDescent="0.25">
      <c r="C1732"/>
      <c r="D1732"/>
      <c r="E1732"/>
    </row>
    <row r="1733" spans="3:5" x14ac:dyDescent="0.25">
      <c r="C1733"/>
      <c r="D1733"/>
      <c r="E1733"/>
    </row>
    <row r="1734" spans="3:5" x14ac:dyDescent="0.25">
      <c r="C1734"/>
      <c r="D1734"/>
      <c r="E1734"/>
    </row>
    <row r="1735" spans="3:5" x14ac:dyDescent="0.25">
      <c r="C1735"/>
      <c r="D1735"/>
      <c r="E1735"/>
    </row>
    <row r="1736" spans="3:5" x14ac:dyDescent="0.25">
      <c r="C1736"/>
      <c r="D1736"/>
      <c r="E1736"/>
    </row>
    <row r="1737" spans="3:5" x14ac:dyDescent="0.25">
      <c r="C1737"/>
      <c r="D1737"/>
      <c r="E1737"/>
    </row>
    <row r="1738" spans="3:5" x14ac:dyDescent="0.25">
      <c r="C1738"/>
      <c r="D1738"/>
      <c r="E1738"/>
    </row>
    <row r="1739" spans="3:5" x14ac:dyDescent="0.25">
      <c r="C1739"/>
      <c r="D1739"/>
      <c r="E1739"/>
    </row>
    <row r="1740" spans="3:5" x14ac:dyDescent="0.25">
      <c r="C1740"/>
      <c r="D1740"/>
      <c r="E1740"/>
    </row>
    <row r="1741" spans="3:5" x14ac:dyDescent="0.25">
      <c r="C1741"/>
      <c r="D1741"/>
      <c r="E1741"/>
    </row>
    <row r="1742" spans="3:5" x14ac:dyDescent="0.25">
      <c r="C1742"/>
      <c r="D1742"/>
      <c r="E1742"/>
    </row>
    <row r="1743" spans="3:5" x14ac:dyDescent="0.25">
      <c r="C1743"/>
      <c r="D1743"/>
      <c r="E1743"/>
    </row>
    <row r="1744" spans="3:5" x14ac:dyDescent="0.25">
      <c r="C1744"/>
      <c r="D1744"/>
      <c r="E1744"/>
    </row>
    <row r="1745" spans="3:5" x14ac:dyDescent="0.25">
      <c r="C1745"/>
      <c r="D1745"/>
      <c r="E1745"/>
    </row>
    <row r="1746" spans="3:5" x14ac:dyDescent="0.25">
      <c r="C1746"/>
      <c r="D1746"/>
      <c r="E1746"/>
    </row>
    <row r="1747" spans="3:5" x14ac:dyDescent="0.25">
      <c r="C1747"/>
      <c r="D1747"/>
      <c r="E1747"/>
    </row>
    <row r="1748" spans="3:5" x14ac:dyDescent="0.25">
      <c r="C1748"/>
      <c r="D1748"/>
      <c r="E1748"/>
    </row>
    <row r="1749" spans="3:5" x14ac:dyDescent="0.25">
      <c r="C1749"/>
      <c r="D1749"/>
      <c r="E1749"/>
    </row>
    <row r="1750" spans="3:5" x14ac:dyDescent="0.25">
      <c r="C1750"/>
      <c r="D1750"/>
      <c r="E1750"/>
    </row>
    <row r="1751" spans="3:5" x14ac:dyDescent="0.25">
      <c r="C1751"/>
      <c r="D1751"/>
      <c r="E1751"/>
    </row>
    <row r="1752" spans="3:5" x14ac:dyDescent="0.25">
      <c r="C1752"/>
      <c r="D1752"/>
      <c r="E1752"/>
    </row>
    <row r="1753" spans="3:5" x14ac:dyDescent="0.25">
      <c r="C1753"/>
      <c r="D1753"/>
      <c r="E1753"/>
    </row>
    <row r="1754" spans="3:5" x14ac:dyDescent="0.25">
      <c r="C1754"/>
      <c r="D1754"/>
      <c r="E1754"/>
    </row>
    <row r="1755" spans="3:5" x14ac:dyDescent="0.25">
      <c r="C1755"/>
      <c r="D1755"/>
      <c r="E1755"/>
    </row>
    <row r="1756" spans="3:5" x14ac:dyDescent="0.25">
      <c r="C1756"/>
      <c r="D1756"/>
      <c r="E1756"/>
    </row>
    <row r="1757" spans="3:5" x14ac:dyDescent="0.25">
      <c r="C1757"/>
      <c r="D1757"/>
      <c r="E1757"/>
    </row>
    <row r="1758" spans="3:5" x14ac:dyDescent="0.25">
      <c r="C1758"/>
      <c r="D1758"/>
      <c r="E1758"/>
    </row>
    <row r="1759" spans="3:5" x14ac:dyDescent="0.25">
      <c r="C1759"/>
      <c r="D1759"/>
      <c r="E1759"/>
    </row>
    <row r="1760" spans="3:5" x14ac:dyDescent="0.25">
      <c r="C1760"/>
      <c r="D1760"/>
      <c r="E1760"/>
    </row>
    <row r="1761" spans="3:5" x14ac:dyDescent="0.25">
      <c r="C1761"/>
      <c r="D1761"/>
      <c r="E1761"/>
    </row>
    <row r="1762" spans="3:5" x14ac:dyDescent="0.25">
      <c r="C1762"/>
      <c r="D1762"/>
      <c r="E1762"/>
    </row>
    <row r="1763" spans="3:5" x14ac:dyDescent="0.25">
      <c r="C1763"/>
      <c r="D1763"/>
      <c r="E1763"/>
    </row>
    <row r="1764" spans="3:5" x14ac:dyDescent="0.25">
      <c r="C1764"/>
      <c r="D1764"/>
      <c r="E1764"/>
    </row>
    <row r="1765" spans="3:5" x14ac:dyDescent="0.25">
      <c r="C1765"/>
      <c r="D1765"/>
      <c r="E1765"/>
    </row>
    <row r="1766" spans="3:5" x14ac:dyDescent="0.25">
      <c r="C1766"/>
      <c r="D1766"/>
      <c r="E1766"/>
    </row>
    <row r="1767" spans="3:5" x14ac:dyDescent="0.25">
      <c r="C1767"/>
      <c r="D1767"/>
      <c r="E1767"/>
    </row>
    <row r="1768" spans="3:5" x14ac:dyDescent="0.25">
      <c r="C1768"/>
      <c r="D1768"/>
      <c r="E1768"/>
    </row>
    <row r="1769" spans="3:5" x14ac:dyDescent="0.25">
      <c r="C1769"/>
      <c r="D1769"/>
      <c r="E1769"/>
    </row>
    <row r="1770" spans="3:5" x14ac:dyDescent="0.25">
      <c r="C1770"/>
      <c r="D1770"/>
      <c r="E1770"/>
    </row>
    <row r="1771" spans="3:5" x14ac:dyDescent="0.25">
      <c r="C1771"/>
      <c r="D1771"/>
      <c r="E1771"/>
    </row>
    <row r="1772" spans="3:5" x14ac:dyDescent="0.25">
      <c r="C1772"/>
      <c r="D1772"/>
      <c r="E1772"/>
    </row>
    <row r="1773" spans="3:5" x14ac:dyDescent="0.25">
      <c r="C1773"/>
      <c r="D1773"/>
      <c r="E1773"/>
    </row>
    <row r="1774" spans="3:5" x14ac:dyDescent="0.25">
      <c r="C1774"/>
      <c r="D1774"/>
      <c r="E1774"/>
    </row>
    <row r="1775" spans="3:5" x14ac:dyDescent="0.25">
      <c r="C1775"/>
      <c r="D1775"/>
      <c r="E1775"/>
    </row>
    <row r="1776" spans="3:5" x14ac:dyDescent="0.25">
      <c r="C1776"/>
      <c r="D1776"/>
      <c r="E1776"/>
    </row>
    <row r="1777" spans="3:5" x14ac:dyDescent="0.25">
      <c r="C1777"/>
      <c r="D1777"/>
      <c r="E1777"/>
    </row>
    <row r="1778" spans="3:5" x14ac:dyDescent="0.25">
      <c r="C1778"/>
      <c r="D1778"/>
      <c r="E1778"/>
    </row>
    <row r="1779" spans="3:5" x14ac:dyDescent="0.25">
      <c r="C1779"/>
      <c r="D1779"/>
      <c r="E1779"/>
    </row>
    <row r="1780" spans="3:5" x14ac:dyDescent="0.25">
      <c r="C1780"/>
      <c r="D1780"/>
      <c r="E1780"/>
    </row>
    <row r="1781" spans="3:5" x14ac:dyDescent="0.25">
      <c r="C1781"/>
      <c r="D1781"/>
      <c r="E1781"/>
    </row>
    <row r="1782" spans="3:5" x14ac:dyDescent="0.25">
      <c r="C1782"/>
      <c r="D1782"/>
      <c r="E1782"/>
    </row>
    <row r="1783" spans="3:5" x14ac:dyDescent="0.25">
      <c r="C1783"/>
      <c r="D1783"/>
      <c r="E1783"/>
    </row>
    <row r="1784" spans="3:5" x14ac:dyDescent="0.25">
      <c r="C1784"/>
      <c r="D1784"/>
      <c r="E1784"/>
    </row>
    <row r="1785" spans="3:5" x14ac:dyDescent="0.25">
      <c r="C1785"/>
      <c r="D1785"/>
      <c r="E1785"/>
    </row>
    <row r="1786" spans="3:5" x14ac:dyDescent="0.25">
      <c r="C1786"/>
      <c r="D1786"/>
      <c r="E1786"/>
    </row>
    <row r="1787" spans="3:5" x14ac:dyDescent="0.25">
      <c r="C1787"/>
      <c r="D1787"/>
      <c r="E1787"/>
    </row>
    <row r="1788" spans="3:5" x14ac:dyDescent="0.25">
      <c r="C1788"/>
      <c r="D1788"/>
      <c r="E1788"/>
    </row>
    <row r="1789" spans="3:5" x14ac:dyDescent="0.25">
      <c r="C1789"/>
      <c r="D1789"/>
      <c r="E1789"/>
    </row>
    <row r="1790" spans="3:5" x14ac:dyDescent="0.25">
      <c r="C1790"/>
      <c r="D1790"/>
      <c r="E1790"/>
    </row>
    <row r="1791" spans="3:5" x14ac:dyDescent="0.25">
      <c r="C1791"/>
      <c r="D1791"/>
      <c r="E1791"/>
    </row>
    <row r="1792" spans="3:5" x14ac:dyDescent="0.25">
      <c r="C1792"/>
      <c r="D1792"/>
      <c r="E1792"/>
    </row>
    <row r="1793" spans="3:5" x14ac:dyDescent="0.25">
      <c r="C1793"/>
      <c r="D1793"/>
      <c r="E1793"/>
    </row>
    <row r="1794" spans="3:5" x14ac:dyDescent="0.25">
      <c r="C1794"/>
      <c r="D1794"/>
      <c r="E1794"/>
    </row>
    <row r="1795" spans="3:5" x14ac:dyDescent="0.25">
      <c r="C1795"/>
      <c r="D1795"/>
      <c r="E1795"/>
    </row>
    <row r="1796" spans="3:5" x14ac:dyDescent="0.25">
      <c r="C1796"/>
      <c r="D1796"/>
      <c r="E1796"/>
    </row>
    <row r="1797" spans="3:5" x14ac:dyDescent="0.25">
      <c r="C1797"/>
      <c r="D1797"/>
      <c r="E1797"/>
    </row>
    <row r="1798" spans="3:5" x14ac:dyDescent="0.25">
      <c r="C1798"/>
      <c r="D1798"/>
      <c r="E1798"/>
    </row>
    <row r="1799" spans="3:5" x14ac:dyDescent="0.25">
      <c r="C1799"/>
      <c r="D1799"/>
      <c r="E1799"/>
    </row>
    <row r="1800" spans="3:5" x14ac:dyDescent="0.25">
      <c r="C1800"/>
      <c r="D1800"/>
      <c r="E1800"/>
    </row>
    <row r="1801" spans="3:5" x14ac:dyDescent="0.25">
      <c r="C1801"/>
      <c r="D1801"/>
      <c r="E1801"/>
    </row>
    <row r="1802" spans="3:5" x14ac:dyDescent="0.25">
      <c r="C1802"/>
      <c r="D1802"/>
      <c r="E1802"/>
    </row>
    <row r="1803" spans="3:5" x14ac:dyDescent="0.25">
      <c r="C1803"/>
      <c r="D1803"/>
      <c r="E1803"/>
    </row>
    <row r="1804" spans="3:5" x14ac:dyDescent="0.25">
      <c r="C1804"/>
      <c r="D1804"/>
      <c r="E1804"/>
    </row>
    <row r="1805" spans="3:5" x14ac:dyDescent="0.25">
      <c r="C1805"/>
      <c r="D1805"/>
      <c r="E1805"/>
    </row>
    <row r="1806" spans="3:5" x14ac:dyDescent="0.25">
      <c r="C1806"/>
      <c r="D1806"/>
      <c r="E1806"/>
    </row>
    <row r="1807" spans="3:5" x14ac:dyDescent="0.25">
      <c r="C1807"/>
      <c r="D1807"/>
      <c r="E1807"/>
    </row>
    <row r="1808" spans="3:5" x14ac:dyDescent="0.25">
      <c r="C1808"/>
      <c r="D1808"/>
      <c r="E1808"/>
    </row>
    <row r="1809" spans="3:5" x14ac:dyDescent="0.25">
      <c r="C1809"/>
      <c r="D1809"/>
      <c r="E1809"/>
    </row>
    <row r="1810" spans="3:5" x14ac:dyDescent="0.25">
      <c r="C1810"/>
      <c r="D1810"/>
      <c r="E1810"/>
    </row>
    <row r="1811" spans="3:5" x14ac:dyDescent="0.25">
      <c r="C1811"/>
      <c r="D1811"/>
      <c r="E1811"/>
    </row>
    <row r="1812" spans="3:5" x14ac:dyDescent="0.25">
      <c r="C1812"/>
      <c r="D1812"/>
      <c r="E1812"/>
    </row>
    <row r="1813" spans="3:5" x14ac:dyDescent="0.25">
      <c r="C1813"/>
      <c r="D1813"/>
      <c r="E1813"/>
    </row>
    <row r="1814" spans="3:5" x14ac:dyDescent="0.25">
      <c r="C1814"/>
      <c r="D1814"/>
      <c r="E1814"/>
    </row>
    <row r="1815" spans="3:5" x14ac:dyDescent="0.25">
      <c r="C1815"/>
      <c r="D1815"/>
      <c r="E1815"/>
    </row>
    <row r="1816" spans="3:5" x14ac:dyDescent="0.25">
      <c r="C1816"/>
      <c r="D1816"/>
      <c r="E1816"/>
    </row>
    <row r="1817" spans="3:5" x14ac:dyDescent="0.25">
      <c r="C1817"/>
      <c r="D1817"/>
      <c r="E1817"/>
    </row>
    <row r="1818" spans="3:5" x14ac:dyDescent="0.25">
      <c r="C1818"/>
      <c r="D1818"/>
      <c r="E1818"/>
    </row>
    <row r="1819" spans="3:5" x14ac:dyDescent="0.25">
      <c r="C1819"/>
      <c r="D1819"/>
      <c r="E1819"/>
    </row>
    <row r="1820" spans="3:5" x14ac:dyDescent="0.25">
      <c r="C1820"/>
      <c r="D1820"/>
      <c r="E1820"/>
    </row>
    <row r="1821" spans="3:5" x14ac:dyDescent="0.25">
      <c r="C1821"/>
      <c r="D1821"/>
      <c r="E1821"/>
    </row>
    <row r="1822" spans="3:5" x14ac:dyDescent="0.25">
      <c r="C1822"/>
      <c r="D1822"/>
      <c r="E1822"/>
    </row>
    <row r="1823" spans="3:5" x14ac:dyDescent="0.25">
      <c r="C1823"/>
      <c r="D1823"/>
      <c r="E1823"/>
    </row>
    <row r="1824" spans="3:5" x14ac:dyDescent="0.25">
      <c r="C1824"/>
      <c r="D1824"/>
      <c r="E1824"/>
    </row>
    <row r="1825" spans="3:5" x14ac:dyDescent="0.25">
      <c r="C1825"/>
      <c r="D1825"/>
      <c r="E1825"/>
    </row>
    <row r="1826" spans="3:5" x14ac:dyDescent="0.25">
      <c r="C1826"/>
      <c r="D1826"/>
      <c r="E1826"/>
    </row>
    <row r="1827" spans="3:5" x14ac:dyDescent="0.25">
      <c r="C1827"/>
      <c r="D1827"/>
      <c r="E1827"/>
    </row>
    <row r="1828" spans="3:5" x14ac:dyDescent="0.25">
      <c r="C1828"/>
      <c r="D1828"/>
      <c r="E1828"/>
    </row>
    <row r="1829" spans="3:5" x14ac:dyDescent="0.25">
      <c r="C1829"/>
      <c r="D1829"/>
      <c r="E1829"/>
    </row>
    <row r="1830" spans="3:5" x14ac:dyDescent="0.25">
      <c r="C1830"/>
      <c r="D1830"/>
      <c r="E1830"/>
    </row>
    <row r="1831" spans="3:5" x14ac:dyDescent="0.25">
      <c r="C1831"/>
      <c r="D1831"/>
      <c r="E1831"/>
    </row>
    <row r="1832" spans="3:5" x14ac:dyDescent="0.25">
      <c r="C1832"/>
      <c r="D1832"/>
      <c r="E1832"/>
    </row>
    <row r="1833" spans="3:5" x14ac:dyDescent="0.25">
      <c r="C1833"/>
      <c r="D1833"/>
      <c r="E1833"/>
    </row>
    <row r="1834" spans="3:5" x14ac:dyDescent="0.25">
      <c r="C1834"/>
      <c r="D1834"/>
      <c r="E1834"/>
    </row>
    <row r="1835" spans="3:5" x14ac:dyDescent="0.25">
      <c r="C1835"/>
      <c r="D1835"/>
      <c r="E1835"/>
    </row>
    <row r="1836" spans="3:5" x14ac:dyDescent="0.25">
      <c r="C1836"/>
      <c r="D1836"/>
      <c r="E1836"/>
    </row>
    <row r="1837" spans="3:5" x14ac:dyDescent="0.25">
      <c r="C1837"/>
      <c r="D1837"/>
      <c r="E1837"/>
    </row>
    <row r="1838" spans="3:5" x14ac:dyDescent="0.25">
      <c r="C1838"/>
      <c r="D1838"/>
      <c r="E1838"/>
    </row>
    <row r="1839" spans="3:5" x14ac:dyDescent="0.25">
      <c r="C1839"/>
      <c r="D1839"/>
      <c r="E1839"/>
    </row>
    <row r="1840" spans="3:5" x14ac:dyDescent="0.25">
      <c r="C1840"/>
      <c r="D1840"/>
      <c r="E1840"/>
    </row>
    <row r="1841" spans="3:5" x14ac:dyDescent="0.25">
      <c r="C1841"/>
      <c r="D1841"/>
      <c r="E1841"/>
    </row>
    <row r="1842" spans="3:5" x14ac:dyDescent="0.25">
      <c r="C1842"/>
      <c r="D1842"/>
      <c r="E1842"/>
    </row>
    <row r="1843" spans="3:5" x14ac:dyDescent="0.25">
      <c r="C1843"/>
      <c r="D1843"/>
      <c r="E1843"/>
    </row>
    <row r="1844" spans="3:5" x14ac:dyDescent="0.25">
      <c r="C1844"/>
      <c r="D1844"/>
      <c r="E1844"/>
    </row>
    <row r="1845" spans="3:5" x14ac:dyDescent="0.25">
      <c r="C1845"/>
      <c r="D1845"/>
      <c r="E1845"/>
    </row>
    <row r="1846" spans="3:5" x14ac:dyDescent="0.25">
      <c r="C1846"/>
      <c r="D1846"/>
      <c r="E1846"/>
    </row>
    <row r="1847" spans="3:5" x14ac:dyDescent="0.25">
      <c r="C1847"/>
      <c r="D1847"/>
      <c r="E1847"/>
    </row>
    <row r="1848" spans="3:5" x14ac:dyDescent="0.25">
      <c r="C1848"/>
      <c r="D1848"/>
      <c r="E1848"/>
    </row>
    <row r="1849" spans="3:5" x14ac:dyDescent="0.25">
      <c r="C1849"/>
      <c r="D1849"/>
      <c r="E1849"/>
    </row>
    <row r="1850" spans="3:5" x14ac:dyDescent="0.25">
      <c r="C1850"/>
      <c r="D1850"/>
      <c r="E1850"/>
    </row>
    <row r="1851" spans="3:5" x14ac:dyDescent="0.25">
      <c r="C1851"/>
      <c r="D1851"/>
      <c r="E1851"/>
    </row>
    <row r="1852" spans="3:5" x14ac:dyDescent="0.25">
      <c r="C1852"/>
      <c r="D1852"/>
      <c r="E1852"/>
    </row>
    <row r="1853" spans="3:5" x14ac:dyDescent="0.25">
      <c r="C1853"/>
      <c r="D1853"/>
      <c r="E1853"/>
    </row>
    <row r="1854" spans="3:5" x14ac:dyDescent="0.25">
      <c r="C1854"/>
      <c r="D1854"/>
      <c r="E1854"/>
    </row>
    <row r="1855" spans="3:5" x14ac:dyDescent="0.25">
      <c r="C1855"/>
      <c r="D1855"/>
      <c r="E1855"/>
    </row>
    <row r="1856" spans="3:5" x14ac:dyDescent="0.25">
      <c r="C1856"/>
      <c r="D1856"/>
      <c r="E1856"/>
    </row>
    <row r="1857" spans="3:5" x14ac:dyDescent="0.25">
      <c r="C1857"/>
      <c r="D1857"/>
      <c r="E1857"/>
    </row>
    <row r="1858" spans="3:5" x14ac:dyDescent="0.25">
      <c r="C1858"/>
      <c r="D1858"/>
      <c r="E1858"/>
    </row>
    <row r="1859" spans="3:5" x14ac:dyDescent="0.25">
      <c r="C1859"/>
      <c r="D1859"/>
      <c r="E1859"/>
    </row>
    <row r="1860" spans="3:5" x14ac:dyDescent="0.25">
      <c r="C1860"/>
      <c r="D1860"/>
      <c r="E1860"/>
    </row>
    <row r="1861" spans="3:5" x14ac:dyDescent="0.25">
      <c r="C1861"/>
      <c r="D1861"/>
      <c r="E1861"/>
    </row>
    <row r="1862" spans="3:5" x14ac:dyDescent="0.25">
      <c r="C1862"/>
      <c r="D1862"/>
      <c r="E1862"/>
    </row>
    <row r="1863" spans="3:5" x14ac:dyDescent="0.25">
      <c r="C1863"/>
      <c r="D1863"/>
      <c r="E1863"/>
    </row>
    <row r="1864" spans="3:5" x14ac:dyDescent="0.25">
      <c r="C1864"/>
      <c r="D1864"/>
      <c r="E1864"/>
    </row>
    <row r="1865" spans="3:5" x14ac:dyDescent="0.25">
      <c r="C1865"/>
      <c r="D1865"/>
      <c r="E1865"/>
    </row>
    <row r="1866" spans="3:5" x14ac:dyDescent="0.25">
      <c r="C1866"/>
      <c r="D1866"/>
      <c r="E1866"/>
    </row>
    <row r="1867" spans="3:5" x14ac:dyDescent="0.25">
      <c r="C1867"/>
      <c r="D1867"/>
      <c r="E1867"/>
    </row>
    <row r="1868" spans="3:5" x14ac:dyDescent="0.25">
      <c r="C1868"/>
      <c r="D1868"/>
      <c r="E1868"/>
    </row>
    <row r="1869" spans="3:5" x14ac:dyDescent="0.25">
      <c r="C1869"/>
      <c r="D1869"/>
      <c r="E1869"/>
    </row>
    <row r="1870" spans="3:5" x14ac:dyDescent="0.25">
      <c r="C1870"/>
      <c r="D1870"/>
      <c r="E1870"/>
    </row>
    <row r="1871" spans="3:5" x14ac:dyDescent="0.25">
      <c r="C1871"/>
      <c r="D1871"/>
      <c r="E1871"/>
    </row>
    <row r="1872" spans="3:5" x14ac:dyDescent="0.25">
      <c r="C1872"/>
      <c r="D1872"/>
      <c r="E1872"/>
    </row>
    <row r="1873" spans="3:5" x14ac:dyDescent="0.25">
      <c r="C1873"/>
      <c r="D1873"/>
      <c r="E1873"/>
    </row>
    <row r="1874" spans="3:5" x14ac:dyDescent="0.25">
      <c r="C1874"/>
      <c r="D1874"/>
      <c r="E1874"/>
    </row>
    <row r="1875" spans="3:5" x14ac:dyDescent="0.25">
      <c r="C1875"/>
      <c r="D1875"/>
      <c r="E1875"/>
    </row>
    <row r="1876" spans="3:5" x14ac:dyDescent="0.25">
      <c r="C1876"/>
      <c r="D1876"/>
      <c r="E1876"/>
    </row>
    <row r="1877" spans="3:5" x14ac:dyDescent="0.25">
      <c r="C1877"/>
      <c r="D1877"/>
      <c r="E1877"/>
    </row>
    <row r="1878" spans="3:5" x14ac:dyDescent="0.25">
      <c r="C1878"/>
      <c r="D1878"/>
      <c r="E1878"/>
    </row>
    <row r="1879" spans="3:5" x14ac:dyDescent="0.25">
      <c r="C1879"/>
      <c r="D1879"/>
      <c r="E1879"/>
    </row>
    <row r="1880" spans="3:5" x14ac:dyDescent="0.25">
      <c r="C1880"/>
      <c r="D1880"/>
      <c r="E1880"/>
    </row>
    <row r="1881" spans="3:5" x14ac:dyDescent="0.25">
      <c r="C1881"/>
      <c r="D1881"/>
      <c r="E1881"/>
    </row>
    <row r="1882" spans="3:5" x14ac:dyDescent="0.25">
      <c r="C1882"/>
      <c r="D1882"/>
      <c r="E1882"/>
    </row>
    <row r="1883" spans="3:5" x14ac:dyDescent="0.25">
      <c r="C1883"/>
      <c r="D1883"/>
      <c r="E1883"/>
    </row>
    <row r="1884" spans="3:5" x14ac:dyDescent="0.25">
      <c r="C1884"/>
      <c r="D1884"/>
      <c r="E1884"/>
    </row>
    <row r="1885" spans="3:5" x14ac:dyDescent="0.25">
      <c r="C1885"/>
      <c r="D1885"/>
      <c r="E1885"/>
    </row>
    <row r="1886" spans="3:5" x14ac:dyDescent="0.25">
      <c r="C1886"/>
      <c r="D1886"/>
      <c r="E1886"/>
    </row>
    <row r="1887" spans="3:5" x14ac:dyDescent="0.25">
      <c r="C1887"/>
      <c r="D1887"/>
      <c r="E1887"/>
    </row>
    <row r="1888" spans="3:5" x14ac:dyDescent="0.25">
      <c r="C1888"/>
      <c r="D1888"/>
      <c r="E1888"/>
    </row>
    <row r="1889" spans="3:5" x14ac:dyDescent="0.25">
      <c r="C1889"/>
      <c r="D1889"/>
      <c r="E1889"/>
    </row>
    <row r="1890" spans="3:5" x14ac:dyDescent="0.25">
      <c r="C1890"/>
      <c r="D1890"/>
      <c r="E1890"/>
    </row>
    <row r="1891" spans="3:5" x14ac:dyDescent="0.25">
      <c r="C1891"/>
      <c r="D1891"/>
      <c r="E1891"/>
    </row>
    <row r="1892" spans="3:5" x14ac:dyDescent="0.25">
      <c r="C1892"/>
      <c r="D1892"/>
      <c r="E1892"/>
    </row>
    <row r="1893" spans="3:5" x14ac:dyDescent="0.25">
      <c r="C1893"/>
      <c r="D1893"/>
      <c r="E1893"/>
    </row>
    <row r="1894" spans="3:5" x14ac:dyDescent="0.25">
      <c r="C1894"/>
      <c r="D1894"/>
      <c r="E1894"/>
    </row>
    <row r="1895" spans="3:5" x14ac:dyDescent="0.25">
      <c r="C1895"/>
      <c r="D1895"/>
      <c r="E1895"/>
    </row>
    <row r="1896" spans="3:5" x14ac:dyDescent="0.25">
      <c r="C1896"/>
      <c r="D1896"/>
      <c r="E1896"/>
    </row>
    <row r="1897" spans="3:5" x14ac:dyDescent="0.25">
      <c r="C1897"/>
      <c r="D1897"/>
      <c r="E1897"/>
    </row>
    <row r="1898" spans="3:5" x14ac:dyDescent="0.25">
      <c r="C1898"/>
      <c r="D1898"/>
      <c r="E1898"/>
    </row>
    <row r="1899" spans="3:5" x14ac:dyDescent="0.25">
      <c r="C1899"/>
      <c r="D1899"/>
      <c r="E1899"/>
    </row>
    <row r="1900" spans="3:5" x14ac:dyDescent="0.25">
      <c r="C1900"/>
      <c r="D1900"/>
      <c r="E1900"/>
    </row>
    <row r="1901" spans="3:5" x14ac:dyDescent="0.25">
      <c r="C1901"/>
      <c r="D1901"/>
      <c r="E1901"/>
    </row>
    <row r="1902" spans="3:5" x14ac:dyDescent="0.25">
      <c r="C1902"/>
      <c r="D1902"/>
      <c r="E1902"/>
    </row>
    <row r="1903" spans="3:5" x14ac:dyDescent="0.25">
      <c r="C1903"/>
      <c r="D1903"/>
      <c r="E1903"/>
    </row>
    <row r="1904" spans="3:5" x14ac:dyDescent="0.25">
      <c r="C1904"/>
      <c r="D1904"/>
      <c r="E1904"/>
    </row>
    <row r="1905" spans="3:5" x14ac:dyDescent="0.25">
      <c r="C1905"/>
      <c r="D1905"/>
      <c r="E1905"/>
    </row>
    <row r="1906" spans="3:5" x14ac:dyDescent="0.25">
      <c r="C1906"/>
      <c r="D1906"/>
      <c r="E1906"/>
    </row>
    <row r="1907" spans="3:5" x14ac:dyDescent="0.25">
      <c r="C1907"/>
      <c r="D1907"/>
      <c r="E1907"/>
    </row>
    <row r="1908" spans="3:5" x14ac:dyDescent="0.25">
      <c r="C1908"/>
      <c r="D1908"/>
      <c r="E1908"/>
    </row>
    <row r="1909" spans="3:5" x14ac:dyDescent="0.25">
      <c r="C1909"/>
      <c r="D1909"/>
      <c r="E1909"/>
    </row>
    <row r="1910" spans="3:5" x14ac:dyDescent="0.25">
      <c r="C1910"/>
      <c r="D1910"/>
      <c r="E1910"/>
    </row>
    <row r="1911" spans="3:5" x14ac:dyDescent="0.25">
      <c r="C1911"/>
      <c r="D1911"/>
      <c r="E1911"/>
    </row>
    <row r="1912" spans="3:5" x14ac:dyDescent="0.25">
      <c r="C1912"/>
      <c r="D1912"/>
      <c r="E1912"/>
    </row>
    <row r="1913" spans="3:5" x14ac:dyDescent="0.25">
      <c r="C1913"/>
      <c r="D1913"/>
      <c r="E1913"/>
    </row>
    <row r="1914" spans="3:5" x14ac:dyDescent="0.25">
      <c r="C1914"/>
      <c r="D1914"/>
      <c r="E1914"/>
    </row>
    <row r="1915" spans="3:5" x14ac:dyDescent="0.25">
      <c r="C1915"/>
      <c r="D1915"/>
      <c r="E1915"/>
    </row>
    <row r="1916" spans="3:5" x14ac:dyDescent="0.25">
      <c r="C1916"/>
      <c r="D1916"/>
      <c r="E1916"/>
    </row>
    <row r="1917" spans="3:5" x14ac:dyDescent="0.25">
      <c r="C1917"/>
      <c r="D1917"/>
      <c r="E1917"/>
    </row>
    <row r="1918" spans="3:5" x14ac:dyDescent="0.25">
      <c r="C1918"/>
      <c r="D1918"/>
      <c r="E1918"/>
    </row>
    <row r="1919" spans="3:5" x14ac:dyDescent="0.25">
      <c r="C1919"/>
      <c r="D1919"/>
      <c r="E1919"/>
    </row>
    <row r="1920" spans="3:5" x14ac:dyDescent="0.25">
      <c r="C1920"/>
      <c r="D1920"/>
      <c r="E1920"/>
    </row>
    <row r="1921" spans="3:5" x14ac:dyDescent="0.25">
      <c r="C1921"/>
      <c r="D1921"/>
      <c r="E1921"/>
    </row>
    <row r="1922" spans="3:5" x14ac:dyDescent="0.25">
      <c r="C1922"/>
      <c r="D1922"/>
      <c r="E1922"/>
    </row>
    <row r="1923" spans="3:5" x14ac:dyDescent="0.25">
      <c r="C1923"/>
      <c r="D1923"/>
      <c r="E1923"/>
    </row>
    <row r="1924" spans="3:5" x14ac:dyDescent="0.25">
      <c r="C1924"/>
      <c r="D1924"/>
      <c r="E1924"/>
    </row>
    <row r="1925" spans="3:5" x14ac:dyDescent="0.25">
      <c r="C1925"/>
      <c r="D1925"/>
      <c r="E1925"/>
    </row>
    <row r="1926" spans="3:5" x14ac:dyDescent="0.25">
      <c r="C1926"/>
      <c r="D1926"/>
      <c r="E1926"/>
    </row>
    <row r="1927" spans="3:5" x14ac:dyDescent="0.25">
      <c r="C1927"/>
      <c r="D1927"/>
      <c r="E1927"/>
    </row>
    <row r="1928" spans="3:5" x14ac:dyDescent="0.25">
      <c r="C1928"/>
      <c r="D1928"/>
      <c r="E1928"/>
    </row>
    <row r="1929" spans="3:5" x14ac:dyDescent="0.25">
      <c r="C1929"/>
      <c r="D1929"/>
      <c r="E1929"/>
    </row>
    <row r="1930" spans="3:5" x14ac:dyDescent="0.25">
      <c r="C1930"/>
      <c r="D1930"/>
      <c r="E1930"/>
    </row>
    <row r="1931" spans="3:5" x14ac:dyDescent="0.25">
      <c r="C1931"/>
      <c r="D1931"/>
      <c r="E1931"/>
    </row>
    <row r="1932" spans="3:5" x14ac:dyDescent="0.25">
      <c r="C1932"/>
      <c r="D1932"/>
      <c r="E1932"/>
    </row>
    <row r="1933" spans="3:5" x14ac:dyDescent="0.25">
      <c r="C1933"/>
      <c r="D1933"/>
      <c r="E1933"/>
    </row>
    <row r="1934" spans="3:5" x14ac:dyDescent="0.25">
      <c r="C1934"/>
      <c r="D1934"/>
      <c r="E1934"/>
    </row>
    <row r="1935" spans="3:5" x14ac:dyDescent="0.25">
      <c r="C1935"/>
      <c r="D1935"/>
      <c r="E1935"/>
    </row>
    <row r="1936" spans="3:5" x14ac:dyDescent="0.25">
      <c r="C1936"/>
      <c r="D1936"/>
      <c r="E1936"/>
    </row>
    <row r="1937" spans="3:5" x14ac:dyDescent="0.25">
      <c r="C1937"/>
      <c r="D1937"/>
      <c r="E1937"/>
    </row>
    <row r="1938" spans="3:5" x14ac:dyDescent="0.25">
      <c r="C1938"/>
      <c r="D1938"/>
      <c r="E1938"/>
    </row>
    <row r="1939" spans="3:5" x14ac:dyDescent="0.25">
      <c r="C1939"/>
      <c r="D1939"/>
      <c r="E1939"/>
    </row>
    <row r="1940" spans="3:5" x14ac:dyDescent="0.25">
      <c r="C1940"/>
      <c r="D1940"/>
      <c r="E1940"/>
    </row>
    <row r="1941" spans="3:5" x14ac:dyDescent="0.25">
      <c r="C1941"/>
      <c r="D1941"/>
      <c r="E1941"/>
    </row>
    <row r="1942" spans="3:5" x14ac:dyDescent="0.25">
      <c r="C1942"/>
      <c r="D1942"/>
      <c r="E1942"/>
    </row>
    <row r="1943" spans="3:5" x14ac:dyDescent="0.25">
      <c r="C1943"/>
      <c r="D1943"/>
      <c r="E1943"/>
    </row>
    <row r="1944" spans="3:5" x14ac:dyDescent="0.25">
      <c r="C1944"/>
      <c r="D1944"/>
      <c r="E1944"/>
    </row>
    <row r="1945" spans="3:5" x14ac:dyDescent="0.25">
      <c r="C1945"/>
      <c r="D1945"/>
      <c r="E1945"/>
    </row>
    <row r="1946" spans="3:5" x14ac:dyDescent="0.25">
      <c r="C1946"/>
      <c r="D1946"/>
      <c r="E1946"/>
    </row>
    <row r="1947" spans="3:5" x14ac:dyDescent="0.25">
      <c r="C1947"/>
      <c r="D1947"/>
      <c r="E1947"/>
    </row>
    <row r="1948" spans="3:5" x14ac:dyDescent="0.25">
      <c r="C1948"/>
      <c r="D1948"/>
      <c r="E1948"/>
    </row>
    <row r="1949" spans="3:5" x14ac:dyDescent="0.25">
      <c r="C1949"/>
      <c r="D1949"/>
      <c r="E1949"/>
    </row>
    <row r="1950" spans="3:5" x14ac:dyDescent="0.25">
      <c r="C1950"/>
      <c r="D1950"/>
      <c r="E1950"/>
    </row>
    <row r="1951" spans="3:5" x14ac:dyDescent="0.25">
      <c r="C1951"/>
      <c r="D1951"/>
      <c r="E1951"/>
    </row>
    <row r="1952" spans="3:5" x14ac:dyDescent="0.25">
      <c r="C1952"/>
      <c r="D1952"/>
      <c r="E1952"/>
    </row>
    <row r="1953" spans="3:5" x14ac:dyDescent="0.25">
      <c r="C1953"/>
      <c r="D1953"/>
      <c r="E1953"/>
    </row>
    <row r="1954" spans="3:5" x14ac:dyDescent="0.25">
      <c r="C1954"/>
      <c r="D1954"/>
      <c r="E1954"/>
    </row>
    <row r="1955" spans="3:5" x14ac:dyDescent="0.25">
      <c r="C1955"/>
      <c r="D1955"/>
      <c r="E1955"/>
    </row>
    <row r="1956" spans="3:5" x14ac:dyDescent="0.25">
      <c r="C1956"/>
      <c r="D1956"/>
      <c r="E1956"/>
    </row>
    <row r="1957" spans="3:5" x14ac:dyDescent="0.25">
      <c r="C1957"/>
      <c r="D1957"/>
      <c r="E1957"/>
    </row>
    <row r="1958" spans="3:5" x14ac:dyDescent="0.25">
      <c r="C1958"/>
      <c r="D1958"/>
      <c r="E1958"/>
    </row>
    <row r="1959" spans="3:5" x14ac:dyDescent="0.25">
      <c r="C1959"/>
      <c r="D1959"/>
      <c r="E1959"/>
    </row>
    <row r="1960" spans="3:5" x14ac:dyDescent="0.25">
      <c r="C1960"/>
      <c r="D1960"/>
      <c r="E1960"/>
    </row>
    <row r="1961" spans="3:5" x14ac:dyDescent="0.25">
      <c r="C1961"/>
      <c r="D1961"/>
      <c r="E1961"/>
    </row>
    <row r="1962" spans="3:5" x14ac:dyDescent="0.25">
      <c r="C1962"/>
      <c r="D1962"/>
      <c r="E1962"/>
    </row>
    <row r="1963" spans="3:5" x14ac:dyDescent="0.25">
      <c r="C1963"/>
      <c r="D1963"/>
      <c r="E1963"/>
    </row>
  </sheetData>
  <autoFilter ref="B2:BN1099" xr:uid="{2797DB51-5B84-4176-99C8-4718934D352C}"/>
  <conditionalFormatting sqref="S3:BN1099">
    <cfRule type="cellIs" dxfId="33" priority="4" operator="greaterThan">
      <formula>0</formula>
    </cfRule>
    <cfRule type="cellIs" dxfId="32" priority="5" operator="equal">
      <formula>0</formula>
    </cfRule>
  </conditionalFormatting>
  <conditionalFormatting sqref="P3:P1099">
    <cfRule type="cellIs" dxfId="31" priority="2" operator="equal">
      <formula>1</formula>
    </cfRule>
  </conditionalFormatting>
  <conditionalFormatting sqref="R10:R936">
    <cfRule type="cellIs" dxfId="30" priority="1" operator="equal">
      <formula>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75AF-2C84-492C-8E11-AFA463475E57}">
  <sheetPr codeName="Hoja7"/>
  <dimension ref="A1:BQ1963"/>
  <sheetViews>
    <sheetView showGridLines="0" topLeftCell="B1" zoomScale="70" zoomScaleNormal="70" workbookViewId="0">
      <selection sqref="A1:XFD1048576"/>
    </sheetView>
  </sheetViews>
  <sheetFormatPr baseColWidth="10" defaultColWidth="11.42578125" defaultRowHeight="15" x14ac:dyDescent="0.25"/>
  <cols>
    <col min="1" max="1" width="29" hidden="1" customWidth="1"/>
    <col min="2" max="2" width="12" style="1" bestFit="1" customWidth="1"/>
    <col min="3" max="3" width="47.140625" style="1" bestFit="1" customWidth="1"/>
    <col min="4" max="4" width="47.140625" style="1" hidden="1" customWidth="1"/>
    <col min="5" max="5" width="36.85546875" style="1" bestFit="1" customWidth="1"/>
    <col min="6" max="6" width="34.28515625" style="1" bestFit="1" customWidth="1"/>
    <col min="7" max="7" width="11.140625" style="1" hidden="1" customWidth="1"/>
    <col min="8" max="8" width="40.7109375" style="1" bestFit="1" customWidth="1"/>
    <col min="9" max="9" width="17.140625" style="1" customWidth="1"/>
    <col min="10" max="10" width="19" style="1" customWidth="1"/>
    <col min="11" max="11" width="17.140625" style="1" customWidth="1"/>
    <col min="12" max="12" width="16.7109375" style="1" bestFit="1" customWidth="1"/>
    <col min="13" max="13" width="16.7109375" style="1" hidden="1" customWidth="1"/>
    <col min="14" max="14" width="16.7109375" style="1" customWidth="1"/>
    <col min="15" max="17" width="16.7109375" style="1" hidden="1" customWidth="1"/>
    <col min="18" max="19" width="14.85546875" style="1" bestFit="1" customWidth="1"/>
    <col min="20" max="21" width="14.42578125" style="1" bestFit="1" customWidth="1"/>
    <col min="22" max="30" width="14.85546875" style="1" bestFit="1" customWidth="1"/>
    <col min="31" max="37" width="11.5703125" style="2" bestFit="1" customWidth="1"/>
    <col min="38" max="39" width="11.140625" style="2" bestFit="1" customWidth="1"/>
    <col min="40" max="41" width="10.7109375" style="2" bestFit="1" customWidth="1"/>
    <col min="42" max="57" width="14.42578125" style="1" bestFit="1" customWidth="1"/>
    <col min="58" max="59" width="14.85546875" style="1" bestFit="1" customWidth="1"/>
    <col min="60" max="61" width="14.42578125" style="1" bestFit="1" customWidth="1"/>
    <col min="62" max="65" width="14.85546875" style="1" bestFit="1" customWidth="1"/>
    <col min="66" max="66" width="41.42578125" bestFit="1" customWidth="1"/>
    <col min="67" max="67" width="9.28515625" style="31" customWidth="1"/>
    <col min="68" max="68" width="13" style="31" customWidth="1"/>
    <col min="69" max="69" width="5.7109375" style="31" customWidth="1"/>
    <col min="70" max="70" width="13.42578125" customWidth="1"/>
    <col min="71" max="72" width="41.42578125" customWidth="1"/>
    <col min="73" max="73" width="12.5703125" customWidth="1"/>
  </cols>
  <sheetData>
    <row r="1" spans="2:69" x14ac:dyDescent="0.25">
      <c r="C1"/>
      <c r="D1"/>
      <c r="E1"/>
      <c r="P1" s="13">
        <v>5.5555555555555558E-3</v>
      </c>
    </row>
    <row r="2" spans="2:69" x14ac:dyDescent="0.25">
      <c r="B2" t="s">
        <v>2</v>
      </c>
      <c r="C2" s="7" t="s">
        <v>0</v>
      </c>
      <c r="D2" s="12" t="s">
        <v>1</v>
      </c>
      <c r="E2" s="7" t="s">
        <v>915</v>
      </c>
      <c r="F2" s="7" t="s">
        <v>916</v>
      </c>
      <c r="G2" s="12" t="s">
        <v>914</v>
      </c>
      <c r="H2" s="7" t="s">
        <v>966</v>
      </c>
      <c r="I2" s="7" t="s">
        <v>926</v>
      </c>
      <c r="J2" s="5" t="s">
        <v>977</v>
      </c>
      <c r="K2" s="29" t="s">
        <v>969</v>
      </c>
      <c r="L2" s="5" t="s">
        <v>919</v>
      </c>
      <c r="M2" s="15" t="s">
        <v>991</v>
      </c>
      <c r="N2" s="5" t="s">
        <v>970</v>
      </c>
      <c r="O2" s="15" t="s">
        <v>969</v>
      </c>
      <c r="P2" s="15" t="s">
        <v>967</v>
      </c>
      <c r="Q2" s="15" t="s">
        <v>968</v>
      </c>
      <c r="R2" s="6">
        <v>0</v>
      </c>
      <c r="S2" s="6">
        <v>2.0833333333333332E-2</v>
      </c>
      <c r="T2" s="6">
        <v>4.1666666666666664E-2</v>
      </c>
      <c r="U2" s="6">
        <v>6.25E-2</v>
      </c>
      <c r="V2" s="6">
        <v>8.3333333333333301E-2</v>
      </c>
      <c r="W2" s="6">
        <v>0.104166666666667</v>
      </c>
      <c r="X2" s="6">
        <v>0.125</v>
      </c>
      <c r="Y2" s="6">
        <v>0.14583333333333301</v>
      </c>
      <c r="Z2" s="6">
        <v>0.16666666666666699</v>
      </c>
      <c r="AA2" s="6">
        <v>0.1875</v>
      </c>
      <c r="AB2" s="6">
        <v>0.20833333333333301</v>
      </c>
      <c r="AC2" s="6">
        <v>0.22916666666666699</v>
      </c>
      <c r="AD2" s="6">
        <v>0.25</v>
      </c>
      <c r="AE2" s="9">
        <v>0.27083333333333298</v>
      </c>
      <c r="AF2" s="9">
        <v>0.29166666666666702</v>
      </c>
      <c r="AG2" s="9">
        <v>0.3125</v>
      </c>
      <c r="AH2" s="9">
        <v>0.33333333333333298</v>
      </c>
      <c r="AI2" s="9">
        <v>0.35416666666666702</v>
      </c>
      <c r="AJ2" s="9">
        <v>0.375</v>
      </c>
      <c r="AK2" s="9">
        <v>0.39583333333333298</v>
      </c>
      <c r="AL2" s="9">
        <v>0.41666666666666702</v>
      </c>
      <c r="AM2" s="9">
        <v>0.4375</v>
      </c>
      <c r="AN2" s="9">
        <v>0.45833333333333298</v>
      </c>
      <c r="AO2" s="9">
        <v>0.47916666666666702</v>
      </c>
      <c r="AP2" s="6">
        <v>0.5</v>
      </c>
      <c r="AQ2" s="6">
        <v>0.52083333333333304</v>
      </c>
      <c r="AR2" s="6">
        <v>0.54166666666666696</v>
      </c>
      <c r="AS2" s="6">
        <v>0.5625</v>
      </c>
      <c r="AT2" s="6">
        <v>0.58333333333333304</v>
      </c>
      <c r="AU2" s="6">
        <v>0.60416666666666696</v>
      </c>
      <c r="AV2" s="6">
        <v>0.625</v>
      </c>
      <c r="AW2" s="6">
        <v>0.64583333333333304</v>
      </c>
      <c r="AX2" s="6">
        <v>0.66666666666666696</v>
      </c>
      <c r="AY2" s="6">
        <v>0.6875</v>
      </c>
      <c r="AZ2" s="6">
        <v>0.70833333333333304</v>
      </c>
      <c r="BA2" s="6">
        <v>0.72916666666666696</v>
      </c>
      <c r="BB2" s="6">
        <v>0.75</v>
      </c>
      <c r="BC2" s="6">
        <v>0.77083333333333304</v>
      </c>
      <c r="BD2" s="6">
        <v>0.79166666666666696</v>
      </c>
      <c r="BE2" s="6">
        <v>0.8125</v>
      </c>
      <c r="BF2" s="6">
        <v>0.83333333333333304</v>
      </c>
      <c r="BG2" s="6">
        <v>0.85416666666666696</v>
      </c>
      <c r="BH2" s="6">
        <v>0.875</v>
      </c>
      <c r="BI2" s="6">
        <v>0.89583333333333304</v>
      </c>
      <c r="BJ2" s="6">
        <v>0.91666666666666696</v>
      </c>
      <c r="BK2" s="6">
        <v>0.9375</v>
      </c>
      <c r="BL2" s="6">
        <v>0.95833333333333304</v>
      </c>
      <c r="BM2" s="6">
        <v>0.97916666666666696</v>
      </c>
    </row>
    <row r="3" spans="2:69" x14ac:dyDescent="0.25">
      <c r="B3">
        <v>32000</v>
      </c>
      <c r="C3" s="2" t="s">
        <v>461</v>
      </c>
      <c r="D3" s="2">
        <v>25218579</v>
      </c>
      <c r="E3" s="2" t="s">
        <v>5</v>
      </c>
      <c r="F3" s="1" t="s">
        <v>6</v>
      </c>
      <c r="G3" s="1">
        <v>923</v>
      </c>
      <c r="H3" s="1" t="s">
        <v>931</v>
      </c>
      <c r="I3" s="1" t="s">
        <v>924</v>
      </c>
      <c r="J3" s="8">
        <v>0.6875</v>
      </c>
      <c r="K3" s="30">
        <v>0.6875</v>
      </c>
      <c r="L3" s="14">
        <v>1.7615740740740741E-2</v>
      </c>
      <c r="M3" s="3">
        <v>1</v>
      </c>
      <c r="N3" s="3">
        <v>0</v>
      </c>
      <c r="O3" s="14">
        <v>0.6875</v>
      </c>
      <c r="P3" s="14">
        <v>0.68194444444444446</v>
      </c>
      <c r="Q3" s="14">
        <v>0.69305555555555554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1.7615740740740741E-2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O3" s="32"/>
      <c r="BP3" s="33"/>
      <c r="BQ3" s="33"/>
    </row>
    <row r="4" spans="2:69" x14ac:dyDescent="0.25">
      <c r="B4">
        <v>32010</v>
      </c>
      <c r="C4" s="2" t="s">
        <v>651</v>
      </c>
      <c r="D4" s="2">
        <v>38193370</v>
      </c>
      <c r="E4" s="2" t="s">
        <v>951</v>
      </c>
      <c r="F4" s="1" t="s">
        <v>12</v>
      </c>
      <c r="G4" s="1">
        <v>909</v>
      </c>
      <c r="H4" s="1" t="s">
        <v>927</v>
      </c>
      <c r="I4" s="1" t="s">
        <v>924</v>
      </c>
      <c r="J4" s="8">
        <v>0.54166666666666663</v>
      </c>
      <c r="K4" s="30">
        <v>0.54166666666666663</v>
      </c>
      <c r="L4" s="14">
        <v>2.4479166666666666E-2</v>
      </c>
      <c r="M4" s="3">
        <v>2</v>
      </c>
      <c r="N4" s="3">
        <v>0</v>
      </c>
      <c r="O4" s="14">
        <v>0.54166666666666663</v>
      </c>
      <c r="P4" s="14">
        <v>0.53611111111111109</v>
      </c>
      <c r="Q4" s="14">
        <v>0.54722222222222217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1.4988425925925926E-2</v>
      </c>
      <c r="AS4" s="4">
        <v>9.4907407407407406E-3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O4" s="32"/>
      <c r="BP4" s="33"/>
      <c r="BQ4" s="33"/>
    </row>
    <row r="5" spans="2:69" x14ac:dyDescent="0.25">
      <c r="B5">
        <v>32023</v>
      </c>
      <c r="C5" s="2" t="s">
        <v>369</v>
      </c>
      <c r="D5" s="2">
        <v>33290250</v>
      </c>
      <c r="E5" s="2" t="s">
        <v>40</v>
      </c>
      <c r="F5" s="1" t="s">
        <v>12</v>
      </c>
      <c r="G5" s="1">
        <v>587</v>
      </c>
      <c r="H5" s="1" t="s">
        <v>949</v>
      </c>
      <c r="I5" s="1" t="s">
        <v>924</v>
      </c>
      <c r="J5" s="8">
        <v>0.54166666666666663</v>
      </c>
      <c r="K5" s="30">
        <v>0.54166666666666663</v>
      </c>
      <c r="L5" s="14">
        <v>2.7708333333333331E-2</v>
      </c>
      <c r="M5" s="3">
        <v>2</v>
      </c>
      <c r="N5" s="3">
        <v>0</v>
      </c>
      <c r="O5" s="14">
        <v>0.54166666666666663</v>
      </c>
      <c r="P5" s="14">
        <v>0.53611111111111109</v>
      </c>
      <c r="Q5" s="14">
        <v>0.54722222222222217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4">
        <v>0</v>
      </c>
      <c r="AQ5" s="4">
        <v>0</v>
      </c>
      <c r="AR5" s="4">
        <v>1.2685185185185183E-2</v>
      </c>
      <c r="AS5" s="4">
        <v>1.5023148148148148E-2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O5" s="32"/>
      <c r="BP5" s="33"/>
      <c r="BQ5" s="33"/>
    </row>
    <row r="6" spans="2:69" x14ac:dyDescent="0.25">
      <c r="B6">
        <v>32037</v>
      </c>
      <c r="C6" s="2" t="s">
        <v>911</v>
      </c>
      <c r="D6" s="2">
        <v>30669809</v>
      </c>
      <c r="E6" s="2" t="s">
        <v>90</v>
      </c>
      <c r="F6" s="1" t="s">
        <v>6</v>
      </c>
      <c r="G6" s="1">
        <v>590</v>
      </c>
      <c r="H6" s="1" t="s">
        <v>928</v>
      </c>
      <c r="I6" s="1" t="s">
        <v>924</v>
      </c>
      <c r="J6" s="8">
        <v>0.4375</v>
      </c>
      <c r="K6" s="30">
        <v>0.4375</v>
      </c>
      <c r="L6" s="14">
        <v>1.7430555555555557E-2</v>
      </c>
      <c r="M6" s="3">
        <v>1</v>
      </c>
      <c r="N6" s="3">
        <v>0</v>
      </c>
      <c r="O6" s="14">
        <v>0.4375</v>
      </c>
      <c r="P6" s="14">
        <v>0.43194444444444446</v>
      </c>
      <c r="Q6" s="14">
        <v>0.44305555555555554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1.7430555555555557E-2</v>
      </c>
      <c r="AN6" s="10">
        <v>0</v>
      </c>
      <c r="AO6" s="10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O6" s="32"/>
      <c r="BP6" s="33"/>
      <c r="BQ6" s="33"/>
    </row>
    <row r="7" spans="2:69" x14ac:dyDescent="0.25">
      <c r="B7">
        <v>32044</v>
      </c>
      <c r="C7" s="2" t="s">
        <v>568</v>
      </c>
      <c r="D7" s="2">
        <v>33119951</v>
      </c>
      <c r="E7" s="2" t="s">
        <v>28</v>
      </c>
      <c r="F7" s="1" t="s">
        <v>12</v>
      </c>
      <c r="G7" s="1">
        <v>504</v>
      </c>
      <c r="H7" s="1" t="s">
        <v>945</v>
      </c>
      <c r="I7" s="1" t="s">
        <v>924</v>
      </c>
      <c r="J7" s="8">
        <v>0.60416666666666663</v>
      </c>
      <c r="K7" s="30">
        <v>0.60416666666666663</v>
      </c>
      <c r="L7" s="14">
        <v>2.0821759259259262E-2</v>
      </c>
      <c r="M7" s="3">
        <v>2</v>
      </c>
      <c r="N7" s="3">
        <v>0</v>
      </c>
      <c r="O7" s="14">
        <v>0.60416666666666663</v>
      </c>
      <c r="P7" s="14">
        <v>0.59861111111111109</v>
      </c>
      <c r="Q7" s="14">
        <v>0.60972222222222217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1.2395833333333335E-2</v>
      </c>
      <c r="AV7" s="4">
        <v>8.4259259259259253E-3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O7" s="32"/>
      <c r="BP7" s="33"/>
      <c r="BQ7" s="33"/>
    </row>
    <row r="8" spans="2:69" x14ac:dyDescent="0.25">
      <c r="B8">
        <v>32047</v>
      </c>
      <c r="C8" s="2" t="s">
        <v>101</v>
      </c>
      <c r="D8" s="2">
        <v>26657656</v>
      </c>
      <c r="E8" s="2" t="s">
        <v>32</v>
      </c>
      <c r="F8" s="1" t="s">
        <v>12</v>
      </c>
      <c r="G8" s="1">
        <v>587</v>
      </c>
      <c r="H8" s="1" t="s">
        <v>949</v>
      </c>
      <c r="I8" s="1" t="s">
        <v>924</v>
      </c>
      <c r="J8" s="8">
        <v>0.97916666666666663</v>
      </c>
      <c r="K8" s="30">
        <v>0.97916666666666663</v>
      </c>
      <c r="L8" s="14">
        <v>2.0057870370370368E-2</v>
      </c>
      <c r="M8" s="3">
        <v>1</v>
      </c>
      <c r="N8" s="3">
        <v>0</v>
      </c>
      <c r="O8" s="14">
        <v>0.97916666666666663</v>
      </c>
      <c r="P8" s="14">
        <v>0.97361111111111109</v>
      </c>
      <c r="Q8" s="14">
        <v>0.98472222222222217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2.0057870370370368E-2</v>
      </c>
      <c r="BO8" s="32"/>
      <c r="BP8" s="33"/>
      <c r="BQ8" s="33"/>
    </row>
    <row r="9" spans="2:69" x14ac:dyDescent="0.25">
      <c r="B9">
        <v>32051</v>
      </c>
      <c r="C9" s="2" t="s">
        <v>105</v>
      </c>
      <c r="D9" s="2">
        <v>23089816</v>
      </c>
      <c r="E9" s="2" t="s">
        <v>106</v>
      </c>
      <c r="F9" s="1" t="s">
        <v>16</v>
      </c>
      <c r="G9" s="1">
        <v>582</v>
      </c>
      <c r="H9" s="1" t="s">
        <v>937</v>
      </c>
      <c r="I9" s="1" t="s">
        <v>924</v>
      </c>
      <c r="J9" s="8">
        <v>0.4375</v>
      </c>
      <c r="K9" s="30">
        <v>0.4375</v>
      </c>
      <c r="L9" s="14">
        <v>2.0891203703703703E-2</v>
      </c>
      <c r="M9" s="3">
        <v>2</v>
      </c>
      <c r="N9" s="3">
        <v>0</v>
      </c>
      <c r="O9" s="14">
        <v>0.4375</v>
      </c>
      <c r="P9" s="14">
        <v>0.43194444444444446</v>
      </c>
      <c r="Q9" s="14">
        <v>0.44305555555555554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2.0092592592592592E-2</v>
      </c>
      <c r="AN9" s="4">
        <v>7.9861111111111105E-4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O9" s="32"/>
      <c r="BP9" s="33"/>
      <c r="BQ9" s="33"/>
    </row>
    <row r="10" spans="2:69" x14ac:dyDescent="0.25">
      <c r="B10">
        <v>32057</v>
      </c>
      <c r="C10" s="2" t="s">
        <v>469</v>
      </c>
      <c r="D10" s="2">
        <v>27410956</v>
      </c>
      <c r="E10" s="2" t="s">
        <v>36</v>
      </c>
      <c r="F10" s="1" t="s">
        <v>12</v>
      </c>
      <c r="G10" s="1">
        <v>589</v>
      </c>
      <c r="H10" s="1" t="s">
        <v>942</v>
      </c>
      <c r="I10" s="1" t="s">
        <v>924</v>
      </c>
      <c r="J10" s="8">
        <v>0.6875</v>
      </c>
      <c r="K10" s="30">
        <v>0.6875</v>
      </c>
      <c r="L10" s="14">
        <v>2.0821759259259259E-2</v>
      </c>
      <c r="M10" s="3">
        <v>2</v>
      </c>
      <c r="N10" s="3">
        <v>0</v>
      </c>
      <c r="O10" s="14">
        <v>0.6875</v>
      </c>
      <c r="P10" s="14">
        <v>0.68194444444444446</v>
      </c>
      <c r="Q10" s="14">
        <v>0.69305555555555554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2.0520833333333332E-2</v>
      </c>
      <c r="AZ10" s="4">
        <v>3.0092592592592595E-4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O10" s="32"/>
      <c r="BP10" s="33"/>
      <c r="BQ10" s="33"/>
    </row>
    <row r="11" spans="2:69" x14ac:dyDescent="0.25">
      <c r="B11">
        <v>32060</v>
      </c>
      <c r="C11" s="2" t="s">
        <v>143</v>
      </c>
      <c r="D11" s="2">
        <v>27519677</v>
      </c>
      <c r="E11" s="2" t="s">
        <v>40</v>
      </c>
      <c r="F11" s="1" t="s">
        <v>12</v>
      </c>
      <c r="G11" s="1">
        <v>587</v>
      </c>
      <c r="H11" s="1" t="s">
        <v>949</v>
      </c>
      <c r="I11" s="1" t="s">
        <v>924</v>
      </c>
      <c r="J11" s="8">
        <v>0.41666666666666669</v>
      </c>
      <c r="K11" s="30">
        <v>0.41666666666666669</v>
      </c>
      <c r="L11" s="14">
        <v>2.0798611111111111E-2</v>
      </c>
      <c r="M11" s="3">
        <v>2</v>
      </c>
      <c r="N11" s="3">
        <v>0</v>
      </c>
      <c r="O11" s="14">
        <v>0.41666666666666669</v>
      </c>
      <c r="P11" s="14">
        <v>0.41111111111111115</v>
      </c>
      <c r="Q11" s="14">
        <v>0.42222222222222222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1.40625E-2</v>
      </c>
      <c r="AM11" s="4">
        <v>6.7361111111111103E-3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O11" s="32"/>
      <c r="BP11" s="33"/>
      <c r="BQ11" s="33"/>
    </row>
    <row r="12" spans="2:69" x14ac:dyDescent="0.25">
      <c r="B12">
        <v>32061</v>
      </c>
      <c r="C12" s="2" t="s">
        <v>524</v>
      </c>
      <c r="D12" s="2">
        <v>43065412</v>
      </c>
      <c r="E12" s="2" t="s">
        <v>76</v>
      </c>
      <c r="F12" s="1" t="s">
        <v>12</v>
      </c>
      <c r="G12" s="1">
        <v>590</v>
      </c>
      <c r="H12" s="1" t="s">
        <v>928</v>
      </c>
      <c r="I12" s="1" t="s">
        <v>924</v>
      </c>
      <c r="J12" s="8">
        <v>0.47916666666666669</v>
      </c>
      <c r="K12" s="30">
        <v>0.47916666666666669</v>
      </c>
      <c r="L12" s="14">
        <v>2.1585648148148149E-2</v>
      </c>
      <c r="M12" s="3">
        <v>2</v>
      </c>
      <c r="N12" s="3">
        <v>0</v>
      </c>
      <c r="O12" s="14">
        <v>0.47916666666666669</v>
      </c>
      <c r="P12" s="14">
        <v>0.47361111111111115</v>
      </c>
      <c r="Q12" s="14">
        <v>0.48472222222222222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1.8703703703703705E-2</v>
      </c>
      <c r="AP12" s="4">
        <v>2.8819444444444444E-3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O12" s="32"/>
      <c r="BP12" s="33"/>
      <c r="BQ12" s="33"/>
    </row>
    <row r="13" spans="2:69" x14ac:dyDescent="0.25">
      <c r="B13">
        <v>32062</v>
      </c>
      <c r="C13" s="2" t="s">
        <v>603</v>
      </c>
      <c r="D13" s="2">
        <v>27684000</v>
      </c>
      <c r="E13" s="2" t="s">
        <v>40</v>
      </c>
      <c r="F13" s="1" t="s">
        <v>12</v>
      </c>
      <c r="G13" s="1">
        <v>587</v>
      </c>
      <c r="H13" s="1" t="s">
        <v>949</v>
      </c>
      <c r="I13" s="1" t="s">
        <v>924</v>
      </c>
      <c r="J13" s="8">
        <v>0.45833333333333331</v>
      </c>
      <c r="K13" s="30">
        <v>0.45833333333333331</v>
      </c>
      <c r="L13" s="14">
        <v>2.0833333333333332E-2</v>
      </c>
      <c r="M13" s="3">
        <v>2</v>
      </c>
      <c r="N13" s="3">
        <v>0</v>
      </c>
      <c r="O13" s="14">
        <v>0.45833333333333331</v>
      </c>
      <c r="P13" s="14">
        <v>0.45277777777777778</v>
      </c>
      <c r="Q13" s="14">
        <v>0.46388888888888885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1.653935185185185E-2</v>
      </c>
      <c r="AO13" s="4">
        <v>4.2939814814814811E-3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O13" s="32"/>
      <c r="BP13" s="33"/>
      <c r="BQ13" s="33"/>
    </row>
    <row r="14" spans="2:69" x14ac:dyDescent="0.25">
      <c r="B14">
        <v>32071</v>
      </c>
      <c r="C14" s="2" t="s">
        <v>707</v>
      </c>
      <c r="D14" s="2">
        <v>29137996</v>
      </c>
      <c r="E14" s="2" t="s">
        <v>14</v>
      </c>
      <c r="F14" s="1" t="s">
        <v>12</v>
      </c>
      <c r="G14" s="1">
        <v>504</v>
      </c>
      <c r="H14" s="1" t="s">
        <v>945</v>
      </c>
      <c r="I14" s="1" t="s">
        <v>924</v>
      </c>
      <c r="J14" s="8">
        <v>0.64583333333333337</v>
      </c>
      <c r="K14" s="30">
        <v>0.64583333333333337</v>
      </c>
      <c r="L14" s="14">
        <v>2.0578703703703703E-2</v>
      </c>
      <c r="M14" s="3">
        <v>2</v>
      </c>
      <c r="N14" s="3">
        <v>0</v>
      </c>
      <c r="O14" s="14">
        <v>0.64583333333333337</v>
      </c>
      <c r="P14" s="14">
        <v>0.64027777777777783</v>
      </c>
      <c r="Q14" s="14">
        <v>0.65138888888888891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1.4872685185185185E-2</v>
      </c>
      <c r="AX14" s="4">
        <v>5.7060185185185191E-3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O14" s="32"/>
      <c r="BP14" s="33"/>
      <c r="BQ14" s="33"/>
    </row>
    <row r="15" spans="2:69" x14ac:dyDescent="0.25">
      <c r="B15">
        <v>32073</v>
      </c>
      <c r="C15" s="2" t="s">
        <v>876</v>
      </c>
      <c r="D15" s="2">
        <v>35191830</v>
      </c>
      <c r="E15" s="2" t="s">
        <v>47</v>
      </c>
      <c r="F15" s="1" t="s">
        <v>3</v>
      </c>
      <c r="G15" s="1">
        <v>914</v>
      </c>
      <c r="H15" s="1" t="s">
        <v>953</v>
      </c>
      <c r="I15" s="1" t="s">
        <v>924</v>
      </c>
      <c r="J15" s="8">
        <v>0.5</v>
      </c>
      <c r="K15" s="30">
        <v>0.5</v>
      </c>
      <c r="L15" s="14">
        <v>2.1180555555555557E-2</v>
      </c>
      <c r="M15" s="3">
        <v>2</v>
      </c>
      <c r="N15" s="3">
        <v>0</v>
      </c>
      <c r="O15" s="14">
        <v>0.5</v>
      </c>
      <c r="P15" s="14">
        <v>0.49444444444444446</v>
      </c>
      <c r="Q15" s="14">
        <v>0.50555555555555554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1.2812499999999999E-2</v>
      </c>
      <c r="AQ15" s="4">
        <v>8.3680555555555557E-3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O15" s="32"/>
      <c r="BP15" s="33"/>
      <c r="BQ15" s="33"/>
    </row>
    <row r="16" spans="2:69" x14ac:dyDescent="0.25">
      <c r="B16">
        <v>32083</v>
      </c>
      <c r="C16" s="2" t="s">
        <v>636</v>
      </c>
      <c r="D16" s="2">
        <v>42746395</v>
      </c>
      <c r="E16" s="2" t="s">
        <v>149</v>
      </c>
      <c r="F16" s="1" t="s">
        <v>12</v>
      </c>
      <c r="G16" s="1">
        <v>587</v>
      </c>
      <c r="H16" s="1" t="s">
        <v>949</v>
      </c>
      <c r="I16" s="1" t="s">
        <v>924</v>
      </c>
      <c r="J16" s="8">
        <v>0.64583333333333337</v>
      </c>
      <c r="K16" s="30">
        <v>0.64583333333333337</v>
      </c>
      <c r="L16" s="14">
        <v>2.4270833333333332E-2</v>
      </c>
      <c r="M16" s="3">
        <v>2</v>
      </c>
      <c r="N16" s="3">
        <v>0</v>
      </c>
      <c r="O16" s="14">
        <v>0.64583333333333337</v>
      </c>
      <c r="P16" s="14">
        <v>0.64027777777777783</v>
      </c>
      <c r="Q16" s="14">
        <v>0.65138888888888891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1.9224537037037037E-2</v>
      </c>
      <c r="AX16" s="4">
        <v>5.0462962962962961E-3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O16" s="32"/>
      <c r="BP16" s="33"/>
      <c r="BQ16" s="33"/>
    </row>
    <row r="17" spans="2:69" x14ac:dyDescent="0.25">
      <c r="B17">
        <v>32086</v>
      </c>
      <c r="C17" s="2" t="s">
        <v>503</v>
      </c>
      <c r="D17" s="2">
        <v>35690119</v>
      </c>
      <c r="E17" s="2" t="s">
        <v>113</v>
      </c>
      <c r="F17" s="1" t="s">
        <v>12</v>
      </c>
      <c r="G17" s="1">
        <v>504</v>
      </c>
      <c r="H17" s="1" t="s">
        <v>945</v>
      </c>
      <c r="I17" s="1" t="s">
        <v>924</v>
      </c>
      <c r="J17" s="8">
        <v>0.64583333333333337</v>
      </c>
      <c r="K17" s="30">
        <v>0.64583333333333337</v>
      </c>
      <c r="L17" s="14">
        <v>2.0370370370370372E-2</v>
      </c>
      <c r="M17" s="3">
        <v>2</v>
      </c>
      <c r="N17" s="3">
        <v>0</v>
      </c>
      <c r="O17" s="14">
        <v>0.64583333333333337</v>
      </c>
      <c r="P17" s="14">
        <v>0.64027777777777783</v>
      </c>
      <c r="Q17" s="14">
        <v>0.65138888888888891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1.9525462962962963E-2</v>
      </c>
      <c r="AX17" s="4">
        <v>8.4490740740740739E-4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O17" s="32"/>
      <c r="BP17" s="33"/>
      <c r="BQ17" s="33"/>
    </row>
    <row r="18" spans="2:69" x14ac:dyDescent="0.25">
      <c r="B18">
        <v>32095</v>
      </c>
      <c r="C18" s="2" t="s">
        <v>583</v>
      </c>
      <c r="D18" s="2">
        <v>36116623</v>
      </c>
      <c r="E18" s="2" t="s">
        <v>151</v>
      </c>
      <c r="F18" s="1" t="s">
        <v>12</v>
      </c>
      <c r="G18" s="1">
        <v>590</v>
      </c>
      <c r="H18" s="1" t="s">
        <v>928</v>
      </c>
      <c r="I18" s="1" t="s">
        <v>924</v>
      </c>
      <c r="J18" s="8">
        <v>0.5625</v>
      </c>
      <c r="K18" s="30">
        <v>0.5625</v>
      </c>
      <c r="L18" s="14">
        <v>2.1145833333333332E-2</v>
      </c>
      <c r="M18" s="3">
        <v>2</v>
      </c>
      <c r="N18" s="3">
        <v>0</v>
      </c>
      <c r="O18" s="14">
        <v>0.5625</v>
      </c>
      <c r="P18" s="14">
        <v>0.55694444444444446</v>
      </c>
      <c r="Q18" s="14">
        <v>0.56805555555555554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1.4849537037037036E-2</v>
      </c>
      <c r="AT18" s="4">
        <v>6.2962962962962964E-3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O18" s="32"/>
      <c r="BP18" s="33"/>
      <c r="BQ18" s="33"/>
    </row>
    <row r="19" spans="2:69" x14ac:dyDescent="0.25">
      <c r="B19">
        <v>32099</v>
      </c>
      <c r="C19" s="2" t="s">
        <v>714</v>
      </c>
      <c r="D19" s="2">
        <v>30214700</v>
      </c>
      <c r="E19" s="2" t="s">
        <v>42</v>
      </c>
      <c r="F19" s="1" t="s">
        <v>12</v>
      </c>
      <c r="G19" s="1">
        <v>905</v>
      </c>
      <c r="H19" s="1" t="s">
        <v>940</v>
      </c>
      <c r="I19" s="1" t="s">
        <v>924</v>
      </c>
      <c r="J19" s="8">
        <v>0.85416666666666663</v>
      </c>
      <c r="K19" s="30">
        <v>0.85416666666666663</v>
      </c>
      <c r="L19" s="14">
        <v>1.7777777777777778E-2</v>
      </c>
      <c r="M19" s="3">
        <v>2</v>
      </c>
      <c r="N19" s="3">
        <v>0</v>
      </c>
      <c r="O19" s="14">
        <v>0.85416666666666663</v>
      </c>
      <c r="P19" s="14">
        <v>0.84861111111111109</v>
      </c>
      <c r="Q19" s="14">
        <v>0.85972222222222217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1.7592592592592594E-2</v>
      </c>
      <c r="BH19" s="4">
        <v>1.8518518518518518E-4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O19" s="32"/>
      <c r="BP19" s="33"/>
      <c r="BQ19" s="33"/>
    </row>
    <row r="20" spans="2:69" x14ac:dyDescent="0.25">
      <c r="B20">
        <v>32100</v>
      </c>
      <c r="C20" s="2" t="s">
        <v>684</v>
      </c>
      <c r="D20" s="2">
        <v>36292955</v>
      </c>
      <c r="E20" s="2" t="s">
        <v>11</v>
      </c>
      <c r="F20" s="1" t="s">
        <v>12</v>
      </c>
      <c r="G20" s="1">
        <v>909</v>
      </c>
      <c r="H20" s="1" t="s">
        <v>927</v>
      </c>
      <c r="I20" s="1" t="s">
        <v>924</v>
      </c>
      <c r="J20" s="8">
        <v>0.89583333333333337</v>
      </c>
      <c r="K20" s="30">
        <v>0.89583333333333337</v>
      </c>
      <c r="L20" s="14">
        <v>2.0914351851851851E-2</v>
      </c>
      <c r="M20" s="3">
        <v>2</v>
      </c>
      <c r="N20" s="3">
        <v>0</v>
      </c>
      <c r="O20" s="14">
        <v>0.89583333333333337</v>
      </c>
      <c r="P20" s="14">
        <v>0.89027777777777783</v>
      </c>
      <c r="Q20" s="14">
        <v>0.90138888888888891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1.7060185185185185E-2</v>
      </c>
      <c r="BJ20" s="4">
        <v>3.8541666666666668E-3</v>
      </c>
      <c r="BK20" s="4">
        <v>0</v>
      </c>
      <c r="BL20" s="4">
        <v>0</v>
      </c>
      <c r="BM20" s="4">
        <v>0</v>
      </c>
      <c r="BO20" s="32"/>
      <c r="BP20" s="33"/>
      <c r="BQ20" s="33"/>
    </row>
    <row r="21" spans="2:69" x14ac:dyDescent="0.25">
      <c r="B21">
        <v>32106</v>
      </c>
      <c r="C21" s="2" t="s">
        <v>423</v>
      </c>
      <c r="D21" s="2">
        <v>37096668</v>
      </c>
      <c r="E21" s="2" t="s">
        <v>920</v>
      </c>
      <c r="F21" s="1" t="s">
        <v>3</v>
      </c>
      <c r="G21" s="1">
        <v>914</v>
      </c>
      <c r="H21" s="1" t="s">
        <v>953</v>
      </c>
      <c r="I21" s="1" t="s">
        <v>924</v>
      </c>
      <c r="J21" s="8">
        <v>0.45833333333333331</v>
      </c>
      <c r="K21" s="30">
        <v>0.45833333333333331</v>
      </c>
      <c r="L21" s="14">
        <v>2.0474537037037041E-2</v>
      </c>
      <c r="M21" s="3">
        <v>2</v>
      </c>
      <c r="N21" s="3">
        <v>0</v>
      </c>
      <c r="O21" s="14">
        <v>0.45833333333333331</v>
      </c>
      <c r="P21" s="14">
        <v>0.45277777777777778</v>
      </c>
      <c r="Q21" s="14">
        <v>0.46388888888888885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1.7384259259259262E-2</v>
      </c>
      <c r="AO21" s="4">
        <v>3.0902777777777782E-3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O21" s="32"/>
      <c r="BP21" s="33"/>
      <c r="BQ21" s="33"/>
    </row>
    <row r="22" spans="2:69" x14ac:dyDescent="0.25">
      <c r="B22">
        <v>32108</v>
      </c>
      <c r="C22" s="2" t="s">
        <v>557</v>
      </c>
      <c r="D22" s="2">
        <v>31904093</v>
      </c>
      <c r="E22" s="2" t="s">
        <v>167</v>
      </c>
      <c r="F22" s="1" t="s">
        <v>6</v>
      </c>
      <c r="G22" s="1">
        <v>918</v>
      </c>
      <c r="H22" s="1" t="s">
        <v>935</v>
      </c>
      <c r="I22" s="1" t="s">
        <v>924</v>
      </c>
      <c r="J22" s="8">
        <v>0.5625</v>
      </c>
      <c r="K22" s="30">
        <v>0.5625</v>
      </c>
      <c r="L22" s="14">
        <v>2.179398148148148E-2</v>
      </c>
      <c r="M22" s="3">
        <v>2</v>
      </c>
      <c r="N22" s="3">
        <v>0</v>
      </c>
      <c r="O22" s="14">
        <v>0.5625</v>
      </c>
      <c r="P22" s="14">
        <v>0.55694444444444446</v>
      </c>
      <c r="Q22" s="14">
        <v>0.56805555555555554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2.011574074074074E-2</v>
      </c>
      <c r="AT22" s="4">
        <v>1.6782407407407406E-3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O22" s="32"/>
      <c r="BP22" s="33"/>
      <c r="BQ22" s="33"/>
    </row>
    <row r="23" spans="2:69" x14ac:dyDescent="0.25">
      <c r="B23">
        <v>32110</v>
      </c>
      <c r="C23" s="2" t="s">
        <v>87</v>
      </c>
      <c r="D23" s="2">
        <v>40113744</v>
      </c>
      <c r="E23" s="2" t="s">
        <v>95</v>
      </c>
      <c r="F23" s="1" t="s">
        <v>6</v>
      </c>
      <c r="G23" s="1">
        <v>920</v>
      </c>
      <c r="H23" s="1" t="s">
        <v>930</v>
      </c>
      <c r="I23" s="1" t="s">
        <v>924</v>
      </c>
      <c r="J23" s="8">
        <v>0.60416666666666663</v>
      </c>
      <c r="K23" s="30">
        <v>0.60416666666666663</v>
      </c>
      <c r="L23" s="14">
        <v>3.1180555555555552E-2</v>
      </c>
      <c r="M23" s="3">
        <v>2</v>
      </c>
      <c r="N23" s="3">
        <v>0</v>
      </c>
      <c r="O23" s="14">
        <v>0.60416666666666663</v>
      </c>
      <c r="P23" s="14">
        <v>0.59861111111111109</v>
      </c>
      <c r="Q23" s="14">
        <v>0.60972222222222217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1.8148148148148146E-2</v>
      </c>
      <c r="AV23" s="4">
        <v>1.3032407407407407E-2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O23" s="32"/>
      <c r="BP23" s="33"/>
      <c r="BQ23" s="33"/>
    </row>
    <row r="24" spans="2:69" x14ac:dyDescent="0.25">
      <c r="B24">
        <v>32128</v>
      </c>
      <c r="C24" s="2" t="s">
        <v>145</v>
      </c>
      <c r="D24" s="2">
        <v>28220319</v>
      </c>
      <c r="E24" s="2" t="s">
        <v>58</v>
      </c>
      <c r="F24" s="1" t="s">
        <v>6</v>
      </c>
      <c r="G24" s="1">
        <v>418</v>
      </c>
      <c r="H24" s="1" t="s">
        <v>934</v>
      </c>
      <c r="I24" s="1" t="s">
        <v>924</v>
      </c>
      <c r="J24" s="8">
        <v>0.70833333333333337</v>
      </c>
      <c r="K24" s="30">
        <v>0.70833333333333337</v>
      </c>
      <c r="L24" s="14">
        <v>2.1967592592592591E-2</v>
      </c>
      <c r="M24" s="3">
        <v>2</v>
      </c>
      <c r="N24" s="3">
        <v>0</v>
      </c>
      <c r="O24" s="14">
        <v>0.70833333333333337</v>
      </c>
      <c r="P24" s="14">
        <v>0.70277777777777783</v>
      </c>
      <c r="Q24" s="14">
        <v>0.71388888888888891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1.1736111111111109E-2</v>
      </c>
      <c r="BA24" s="4">
        <v>1.0231481481481482E-2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O24" s="32"/>
      <c r="BP24" s="33"/>
      <c r="BQ24" s="33"/>
    </row>
    <row r="25" spans="2:69" x14ac:dyDescent="0.25">
      <c r="B25">
        <v>32129</v>
      </c>
      <c r="C25" s="2" t="s">
        <v>957</v>
      </c>
      <c r="D25" s="2">
        <v>33574679</v>
      </c>
      <c r="E25" s="2" t="s">
        <v>11</v>
      </c>
      <c r="F25" s="1" t="s">
        <v>12</v>
      </c>
      <c r="G25" s="1">
        <v>909</v>
      </c>
      <c r="H25" s="1" t="s">
        <v>927</v>
      </c>
      <c r="I25" s="1" t="s">
        <v>924</v>
      </c>
      <c r="J25" s="8">
        <v>0.79166666666666663</v>
      </c>
      <c r="K25" s="30">
        <v>0.79166666666666663</v>
      </c>
      <c r="L25" s="14">
        <v>2.4074074074074074E-2</v>
      </c>
      <c r="M25" s="3">
        <v>2</v>
      </c>
      <c r="N25" s="3">
        <v>0</v>
      </c>
      <c r="O25" s="14">
        <v>0.79166666666666663</v>
      </c>
      <c r="P25" s="14">
        <v>0.78611111111111109</v>
      </c>
      <c r="Q25" s="14">
        <v>0.79722222222222217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1.9039351851851852E-2</v>
      </c>
      <c r="BE25" s="4">
        <v>5.0347222222222225E-3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O25" s="32"/>
      <c r="BP25" s="33"/>
      <c r="BQ25" s="33"/>
    </row>
    <row r="26" spans="2:69" x14ac:dyDescent="0.25">
      <c r="B26">
        <v>32132</v>
      </c>
      <c r="C26" s="2" t="s">
        <v>541</v>
      </c>
      <c r="D26" s="2">
        <v>37690185</v>
      </c>
      <c r="E26" s="2" t="s">
        <v>76</v>
      </c>
      <c r="F26" s="1" t="s">
        <v>12</v>
      </c>
      <c r="G26" s="1">
        <v>590</v>
      </c>
      <c r="H26" s="1" t="s">
        <v>928</v>
      </c>
      <c r="I26" s="1" t="s">
        <v>924</v>
      </c>
      <c r="J26" s="8">
        <v>0.4375</v>
      </c>
      <c r="K26" s="30">
        <v>0</v>
      </c>
      <c r="L26" s="14">
        <v>0</v>
      </c>
      <c r="M26" s="3">
        <v>0</v>
      </c>
      <c r="N26" s="3">
        <v>0</v>
      </c>
      <c r="O26" s="14">
        <v>0</v>
      </c>
      <c r="P26" s="14">
        <v>0.43194444444444446</v>
      </c>
      <c r="Q26" s="14">
        <v>0.44305555555555554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O26" s="32"/>
      <c r="BP26" s="33"/>
      <c r="BQ26" s="33"/>
    </row>
    <row r="27" spans="2:69" x14ac:dyDescent="0.25">
      <c r="B27">
        <v>32137</v>
      </c>
      <c r="C27" s="2" t="s">
        <v>308</v>
      </c>
      <c r="D27" s="2">
        <v>41736934</v>
      </c>
      <c r="E27" s="2" t="s">
        <v>22</v>
      </c>
      <c r="F27" s="1" t="s">
        <v>3</v>
      </c>
      <c r="G27" s="1">
        <v>918</v>
      </c>
      <c r="H27" s="1" t="s">
        <v>935</v>
      </c>
      <c r="I27" s="1" t="s">
        <v>924</v>
      </c>
      <c r="J27" s="8">
        <v>0.52083333333333337</v>
      </c>
      <c r="K27" s="30">
        <v>0.52083333333333337</v>
      </c>
      <c r="L27" s="14">
        <v>2.0902777777777781E-2</v>
      </c>
      <c r="M27" s="3">
        <v>2</v>
      </c>
      <c r="N27" s="3">
        <v>0</v>
      </c>
      <c r="O27" s="14">
        <v>0.52083333333333337</v>
      </c>
      <c r="P27" s="14">
        <v>0.51527777777777783</v>
      </c>
      <c r="Q27" s="14">
        <v>0.52638888888888891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2.3726851851851851E-3</v>
      </c>
      <c r="AR27" s="4">
        <v>1.8530092592592595E-2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O27" s="32"/>
      <c r="BP27" s="33"/>
      <c r="BQ27" s="33"/>
    </row>
    <row r="28" spans="2:69" x14ac:dyDescent="0.25">
      <c r="B28">
        <v>32140</v>
      </c>
      <c r="C28" s="2" t="s">
        <v>776</v>
      </c>
      <c r="D28" s="2">
        <v>34142854</v>
      </c>
      <c r="E28" s="2" t="s">
        <v>69</v>
      </c>
      <c r="F28" s="1" t="s">
        <v>6</v>
      </c>
      <c r="G28" s="1">
        <v>418</v>
      </c>
      <c r="H28" s="1" t="s">
        <v>934</v>
      </c>
      <c r="I28" s="1" t="s">
        <v>924</v>
      </c>
      <c r="J28" s="8">
        <v>0.41666666666666669</v>
      </c>
      <c r="K28" s="30">
        <v>0.41666666666666669</v>
      </c>
      <c r="L28" s="14">
        <v>2.1446759259259259E-2</v>
      </c>
      <c r="M28" s="3">
        <v>2</v>
      </c>
      <c r="N28" s="3">
        <v>0</v>
      </c>
      <c r="O28" s="14">
        <v>0.41666666666666669</v>
      </c>
      <c r="P28" s="14">
        <v>0.41111111111111115</v>
      </c>
      <c r="Q28" s="14">
        <v>0.42222222222222222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1.650462962962963E-2</v>
      </c>
      <c r="AM28" s="4">
        <v>4.9421296296296288E-3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O28" s="32"/>
      <c r="BP28" s="33"/>
      <c r="BQ28" s="33"/>
    </row>
    <row r="29" spans="2:69" x14ac:dyDescent="0.25">
      <c r="B29">
        <v>32142</v>
      </c>
      <c r="C29" s="2" t="s">
        <v>178</v>
      </c>
      <c r="D29" s="2">
        <v>39782651</v>
      </c>
      <c r="E29" s="2" t="s">
        <v>81</v>
      </c>
      <c r="F29" s="1" t="s">
        <v>6</v>
      </c>
      <c r="G29" s="1">
        <v>918</v>
      </c>
      <c r="H29" s="1" t="s">
        <v>935</v>
      </c>
      <c r="I29" s="1" t="s">
        <v>924</v>
      </c>
      <c r="J29" s="8">
        <v>0.79166666666666663</v>
      </c>
      <c r="K29" s="30">
        <v>0.79166666666666663</v>
      </c>
      <c r="L29" s="14">
        <v>2.1076388888888888E-2</v>
      </c>
      <c r="M29" s="3">
        <v>2</v>
      </c>
      <c r="N29" s="3">
        <v>0</v>
      </c>
      <c r="O29" s="14">
        <v>0.79166666666666663</v>
      </c>
      <c r="P29" s="14">
        <v>0.78611111111111109</v>
      </c>
      <c r="Q29" s="14">
        <v>0.79722222222222217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5.9027777777777778E-4</v>
      </c>
      <c r="BE29" s="4">
        <v>2.0486111111111111E-2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O29" s="32"/>
      <c r="BP29" s="33"/>
      <c r="BQ29" s="33"/>
    </row>
    <row r="30" spans="2:69" x14ac:dyDescent="0.25">
      <c r="B30">
        <v>32149</v>
      </c>
      <c r="C30" s="2" t="s">
        <v>956</v>
      </c>
      <c r="D30" s="2">
        <v>40974784</v>
      </c>
      <c r="E30" s="2" t="s">
        <v>11</v>
      </c>
      <c r="F30" s="1" t="s">
        <v>12</v>
      </c>
      <c r="G30" s="1">
        <v>909</v>
      </c>
      <c r="H30" s="1" t="s">
        <v>927</v>
      </c>
      <c r="I30" s="1" t="s">
        <v>924</v>
      </c>
      <c r="J30" s="8">
        <v>0.64583333333333337</v>
      </c>
      <c r="K30" s="30">
        <v>0</v>
      </c>
      <c r="L30" s="14">
        <v>0</v>
      </c>
      <c r="M30" s="3">
        <v>0</v>
      </c>
      <c r="N30" s="3">
        <v>0</v>
      </c>
      <c r="O30" s="14">
        <v>0</v>
      </c>
      <c r="P30" s="14">
        <v>0.64027777777777783</v>
      </c>
      <c r="Q30" s="14">
        <v>0.65138888888888891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O30" s="32"/>
      <c r="BP30" s="33"/>
      <c r="BQ30" s="33"/>
    </row>
    <row r="31" spans="2:69" x14ac:dyDescent="0.25">
      <c r="B31">
        <v>32153</v>
      </c>
      <c r="C31" s="2" t="s">
        <v>278</v>
      </c>
      <c r="D31" s="2">
        <v>31173989</v>
      </c>
      <c r="E31" s="2" t="s">
        <v>167</v>
      </c>
      <c r="F31" s="1" t="s">
        <v>6</v>
      </c>
      <c r="G31" s="1">
        <v>920</v>
      </c>
      <c r="H31" s="1" t="s">
        <v>935</v>
      </c>
      <c r="I31" s="1" t="s">
        <v>924</v>
      </c>
      <c r="J31" s="8">
        <v>0.52083333333333337</v>
      </c>
      <c r="K31" s="30">
        <v>0</v>
      </c>
      <c r="L31" s="14">
        <v>0</v>
      </c>
      <c r="M31" s="3">
        <v>0</v>
      </c>
      <c r="N31" s="3">
        <v>0</v>
      </c>
      <c r="O31" s="14">
        <v>0</v>
      </c>
      <c r="P31" s="14">
        <v>0.51527777777777783</v>
      </c>
      <c r="Q31" s="14">
        <v>0.52638888888888891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O31" s="32"/>
      <c r="BP31" s="33"/>
      <c r="BQ31" s="33"/>
    </row>
    <row r="32" spans="2:69" x14ac:dyDescent="0.25">
      <c r="B32">
        <v>32154</v>
      </c>
      <c r="C32" s="2" t="s">
        <v>678</v>
      </c>
      <c r="D32" s="2">
        <v>35478127</v>
      </c>
      <c r="E32" s="2" t="s">
        <v>57</v>
      </c>
      <c r="F32" s="1" t="s">
        <v>6</v>
      </c>
      <c r="G32" s="1">
        <v>418</v>
      </c>
      <c r="H32" s="1" t="s">
        <v>934</v>
      </c>
      <c r="I32" s="1" t="s">
        <v>924</v>
      </c>
      <c r="J32" s="8">
        <v>0.6875</v>
      </c>
      <c r="K32" s="30">
        <v>0.6875</v>
      </c>
      <c r="L32" s="14">
        <v>2.0949074074074075E-2</v>
      </c>
      <c r="M32" s="3">
        <v>2</v>
      </c>
      <c r="N32" s="3">
        <v>0</v>
      </c>
      <c r="O32" s="14">
        <v>0.6875</v>
      </c>
      <c r="P32" s="14">
        <v>0.68194444444444446</v>
      </c>
      <c r="Q32" s="14">
        <v>0.69305555555555554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1.4918981481481483E-2</v>
      </c>
      <c r="AZ32" s="4">
        <v>6.030092592592593E-3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O32" s="32"/>
      <c r="BP32" s="33"/>
      <c r="BQ32" s="33"/>
    </row>
    <row r="33" spans="2:69" x14ac:dyDescent="0.25">
      <c r="B33">
        <v>32164</v>
      </c>
      <c r="C33" s="2" t="s">
        <v>429</v>
      </c>
      <c r="D33" s="2">
        <v>38184116</v>
      </c>
      <c r="E33" s="2" t="s">
        <v>129</v>
      </c>
      <c r="F33" s="1" t="s">
        <v>3</v>
      </c>
      <c r="G33" s="1">
        <v>918</v>
      </c>
      <c r="H33" s="1" t="s">
        <v>935</v>
      </c>
      <c r="I33" s="1" t="s">
        <v>924</v>
      </c>
      <c r="J33" s="8">
        <v>0.70833333333333337</v>
      </c>
      <c r="K33" s="30">
        <v>0.77083333333333337</v>
      </c>
      <c r="L33" s="14">
        <v>1.7314814814814814E-2</v>
      </c>
      <c r="M33" s="3">
        <v>2</v>
      </c>
      <c r="N33" s="3">
        <v>1</v>
      </c>
      <c r="O33" s="14">
        <v>0.77083333333333337</v>
      </c>
      <c r="P33" s="14">
        <v>0.70277777777777783</v>
      </c>
      <c r="Q33" s="14">
        <v>0.71388888888888891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1.6030092592592592E-2</v>
      </c>
      <c r="BD33" s="4">
        <v>1.2847222222222223E-3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O33" s="32"/>
      <c r="BP33" s="33"/>
      <c r="BQ33" s="33"/>
    </row>
    <row r="34" spans="2:69" x14ac:dyDescent="0.25">
      <c r="B34">
        <v>32170</v>
      </c>
      <c r="C34" s="2" t="s">
        <v>191</v>
      </c>
      <c r="D34" s="2">
        <v>42790189</v>
      </c>
      <c r="E34" s="2" t="s">
        <v>48</v>
      </c>
      <c r="F34" s="1" t="s">
        <v>12</v>
      </c>
      <c r="G34" s="1">
        <v>590</v>
      </c>
      <c r="H34" s="1" t="s">
        <v>928</v>
      </c>
      <c r="I34" s="1" t="s">
        <v>924</v>
      </c>
      <c r="J34" s="8">
        <v>0.5625</v>
      </c>
      <c r="K34" s="30">
        <v>0.5625</v>
      </c>
      <c r="L34" s="14">
        <v>2.434027777777778E-2</v>
      </c>
      <c r="M34" s="3">
        <v>2</v>
      </c>
      <c r="N34" s="3">
        <v>0</v>
      </c>
      <c r="O34" s="14">
        <v>0.5625</v>
      </c>
      <c r="P34" s="14">
        <v>0.55694444444444446</v>
      </c>
      <c r="Q34" s="14">
        <v>0.56805555555555554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2.0127314814814817E-2</v>
      </c>
      <c r="AT34" s="4">
        <v>4.2129629629629626E-3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O34" s="32"/>
      <c r="BP34" s="33"/>
      <c r="BQ34" s="33"/>
    </row>
    <row r="35" spans="2:69" x14ac:dyDescent="0.25">
      <c r="B35">
        <v>32183</v>
      </c>
      <c r="C35" s="2" t="s">
        <v>365</v>
      </c>
      <c r="D35" s="2">
        <v>32413618</v>
      </c>
      <c r="E35" s="2" t="s">
        <v>129</v>
      </c>
      <c r="F35" s="1" t="s">
        <v>3</v>
      </c>
      <c r="G35" s="1">
        <v>918</v>
      </c>
      <c r="H35" s="1" t="s">
        <v>935</v>
      </c>
      <c r="I35" s="1" t="s">
        <v>924</v>
      </c>
      <c r="J35" s="8">
        <v>0.625</v>
      </c>
      <c r="K35" s="30">
        <v>0.625</v>
      </c>
      <c r="L35" s="14">
        <v>2.3912037037037037E-2</v>
      </c>
      <c r="M35" s="3">
        <v>2</v>
      </c>
      <c r="N35" s="3">
        <v>0</v>
      </c>
      <c r="O35" s="14">
        <v>0.625</v>
      </c>
      <c r="P35" s="14">
        <v>0.61944444444444446</v>
      </c>
      <c r="Q35" s="14">
        <v>0.63055555555555554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2.0555555555555556E-2</v>
      </c>
      <c r="AW35" s="4">
        <v>3.3564814814814811E-3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O35" s="32"/>
      <c r="BP35" s="33"/>
      <c r="BQ35" s="33"/>
    </row>
    <row r="36" spans="2:69" x14ac:dyDescent="0.25">
      <c r="B36">
        <v>32187</v>
      </c>
      <c r="C36" s="2" t="s">
        <v>664</v>
      </c>
      <c r="D36" s="2">
        <v>33072221</v>
      </c>
      <c r="E36" s="2" t="s">
        <v>36</v>
      </c>
      <c r="F36" s="1" t="s">
        <v>12</v>
      </c>
      <c r="G36" s="1">
        <v>589</v>
      </c>
      <c r="H36" s="1" t="s">
        <v>942</v>
      </c>
      <c r="I36" s="1" t="s">
        <v>924</v>
      </c>
      <c r="J36" s="8">
        <v>0.75</v>
      </c>
      <c r="K36" s="30">
        <v>0.75</v>
      </c>
      <c r="L36" s="14">
        <v>2.0775462962962961E-2</v>
      </c>
      <c r="M36" s="3">
        <v>2</v>
      </c>
      <c r="N36" s="3">
        <v>0</v>
      </c>
      <c r="O36" s="14">
        <v>0.75</v>
      </c>
      <c r="P36" s="14">
        <v>0.74444444444444446</v>
      </c>
      <c r="Q36" s="14">
        <v>0.75555555555555554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1.954861111111111E-2</v>
      </c>
      <c r="BC36" s="4">
        <v>1.2268518518518518E-3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O36" s="32"/>
      <c r="BP36" s="33"/>
      <c r="BQ36" s="33"/>
    </row>
    <row r="37" spans="2:69" x14ac:dyDescent="0.25">
      <c r="B37">
        <v>32190</v>
      </c>
      <c r="C37" s="2" t="s">
        <v>650</v>
      </c>
      <c r="D37" s="2">
        <v>38120792</v>
      </c>
      <c r="E37" s="2" t="s">
        <v>113</v>
      </c>
      <c r="F37" s="1" t="s">
        <v>12</v>
      </c>
      <c r="G37" s="1">
        <v>504</v>
      </c>
      <c r="H37" s="1" t="s">
        <v>945</v>
      </c>
      <c r="I37" s="1" t="s">
        <v>924</v>
      </c>
      <c r="J37" s="8">
        <v>0.72916666666666663</v>
      </c>
      <c r="K37" s="30">
        <v>0.72916666666666663</v>
      </c>
      <c r="L37" s="14">
        <v>1.3877314814814815E-2</v>
      </c>
      <c r="M37" s="3">
        <v>1</v>
      </c>
      <c r="N37" s="3">
        <v>0</v>
      </c>
      <c r="O37" s="14">
        <v>0.72916666666666663</v>
      </c>
      <c r="P37" s="14">
        <v>0.72361111111111109</v>
      </c>
      <c r="Q37" s="14">
        <v>0.73472222222222217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1.3877314814814815E-2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O37" s="32"/>
      <c r="BP37" s="33"/>
      <c r="BQ37" s="33"/>
    </row>
    <row r="38" spans="2:69" x14ac:dyDescent="0.25">
      <c r="B38">
        <v>32200</v>
      </c>
      <c r="C38" s="2" t="s">
        <v>863</v>
      </c>
      <c r="D38" s="2">
        <v>33119956</v>
      </c>
      <c r="E38" s="2" t="s">
        <v>42</v>
      </c>
      <c r="F38" s="1" t="s">
        <v>12</v>
      </c>
      <c r="G38" s="1">
        <v>905</v>
      </c>
      <c r="H38" s="1" t="s">
        <v>940</v>
      </c>
      <c r="I38" s="1" t="s">
        <v>924</v>
      </c>
      <c r="J38" s="8">
        <v>0.97916666666666663</v>
      </c>
      <c r="K38" s="30">
        <v>0.97916666666666663</v>
      </c>
      <c r="L38" s="14">
        <v>2.0775462962962964E-2</v>
      </c>
      <c r="M38" s="3">
        <v>1</v>
      </c>
      <c r="N38" s="3">
        <v>0</v>
      </c>
      <c r="O38" s="14">
        <v>0.97916666666666663</v>
      </c>
      <c r="P38" s="14">
        <v>0.97361111111111109</v>
      </c>
      <c r="Q38" s="14">
        <v>0.98472222222222217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2.0775462962962964E-2</v>
      </c>
      <c r="BO38" s="32"/>
      <c r="BP38" s="33"/>
      <c r="BQ38" s="33"/>
    </row>
    <row r="39" spans="2:69" x14ac:dyDescent="0.25">
      <c r="B39">
        <v>32208</v>
      </c>
      <c r="C39" s="2" t="s">
        <v>236</v>
      </c>
      <c r="D39" s="2">
        <v>35689603</v>
      </c>
      <c r="E39" s="2" t="s">
        <v>76</v>
      </c>
      <c r="F39" s="1" t="s">
        <v>12</v>
      </c>
      <c r="G39" s="1">
        <v>590</v>
      </c>
      <c r="H39" s="1" t="s">
        <v>928</v>
      </c>
      <c r="I39" s="1" t="s">
        <v>924</v>
      </c>
      <c r="J39" s="8">
        <v>0.375</v>
      </c>
      <c r="K39" s="30">
        <v>0.375</v>
      </c>
      <c r="L39" s="14">
        <v>2.0844907407407409E-2</v>
      </c>
      <c r="M39" s="3">
        <v>2</v>
      </c>
      <c r="N39" s="3">
        <v>0</v>
      </c>
      <c r="O39" s="14">
        <v>0.375</v>
      </c>
      <c r="P39" s="14">
        <v>0.36944444444444446</v>
      </c>
      <c r="Q39" s="14">
        <v>0.38055555555555554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1.96875E-2</v>
      </c>
      <c r="AK39" s="4">
        <v>1.1574074074074076E-3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O39" s="32"/>
      <c r="BP39" s="33"/>
      <c r="BQ39" s="33"/>
    </row>
    <row r="40" spans="2:69" x14ac:dyDescent="0.25">
      <c r="B40">
        <v>32209</v>
      </c>
      <c r="C40" s="2" t="s">
        <v>490</v>
      </c>
      <c r="D40" s="2">
        <v>32854659</v>
      </c>
      <c r="E40" s="2" t="s">
        <v>48</v>
      </c>
      <c r="F40" s="1" t="s">
        <v>12</v>
      </c>
      <c r="G40" s="1">
        <v>590</v>
      </c>
      <c r="H40" s="1" t="s">
        <v>928</v>
      </c>
      <c r="I40" s="1" t="s">
        <v>924</v>
      </c>
      <c r="J40" s="8">
        <v>0.54166666666666663</v>
      </c>
      <c r="K40" s="30">
        <v>0.54166666666666663</v>
      </c>
      <c r="L40" s="14">
        <v>8.0787037037037043E-3</v>
      </c>
      <c r="M40" s="3">
        <v>1</v>
      </c>
      <c r="N40" s="3">
        <v>0</v>
      </c>
      <c r="O40" s="14">
        <v>0.54166666666666663</v>
      </c>
      <c r="P40" s="14">
        <v>0.53611111111111109</v>
      </c>
      <c r="Q40" s="14">
        <v>0.54722222222222217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8.0787037037037043E-3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O40" s="32"/>
      <c r="BP40" s="33"/>
      <c r="BQ40" s="33"/>
    </row>
    <row r="41" spans="2:69" x14ac:dyDescent="0.25">
      <c r="B41">
        <v>32210</v>
      </c>
      <c r="C41" s="2" t="s">
        <v>348</v>
      </c>
      <c r="D41" s="2">
        <v>30221229</v>
      </c>
      <c r="E41" s="2" t="s">
        <v>116</v>
      </c>
      <c r="F41" s="1" t="s">
        <v>6</v>
      </c>
      <c r="G41" s="1">
        <v>925</v>
      </c>
      <c r="H41" s="1" t="s">
        <v>931</v>
      </c>
      <c r="I41" s="1" t="s">
        <v>924</v>
      </c>
      <c r="J41" s="8">
        <v>0.41666666666666669</v>
      </c>
      <c r="K41" s="30">
        <v>0.39583333333333331</v>
      </c>
      <c r="L41" s="14">
        <v>1.7349537037037035E-2</v>
      </c>
      <c r="M41" s="3">
        <v>2</v>
      </c>
      <c r="N41" s="3">
        <v>1</v>
      </c>
      <c r="O41" s="14">
        <v>0.39583333333333331</v>
      </c>
      <c r="P41" s="14">
        <v>0.41111111111111115</v>
      </c>
      <c r="Q41" s="14">
        <v>0.42222222222222222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4.9768518518518521E-4</v>
      </c>
      <c r="AL41" s="4">
        <v>1.6851851851851851E-2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O41" s="32"/>
      <c r="BP41" s="33"/>
      <c r="BQ41" s="33"/>
    </row>
    <row r="42" spans="2:69" x14ac:dyDescent="0.25">
      <c r="B42">
        <v>32220</v>
      </c>
      <c r="C42" s="2" t="s">
        <v>731</v>
      </c>
      <c r="D42" s="2">
        <v>42520302</v>
      </c>
      <c r="E42" s="2" t="s">
        <v>86</v>
      </c>
      <c r="F42" s="1" t="s">
        <v>6</v>
      </c>
      <c r="G42" s="1">
        <v>920</v>
      </c>
      <c r="H42" s="1" t="s">
        <v>930</v>
      </c>
      <c r="I42" s="1" t="s">
        <v>924</v>
      </c>
      <c r="J42" s="8">
        <v>0.60416666666666663</v>
      </c>
      <c r="K42" s="30">
        <v>0</v>
      </c>
      <c r="L42" s="14">
        <v>0</v>
      </c>
      <c r="M42" s="3">
        <v>0</v>
      </c>
      <c r="N42" s="3">
        <v>0</v>
      </c>
      <c r="O42" s="14">
        <v>0</v>
      </c>
      <c r="P42" s="14">
        <v>0.59861111111111109</v>
      </c>
      <c r="Q42" s="14">
        <v>0.60972222222222217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O42" s="32"/>
      <c r="BP42" s="33"/>
      <c r="BQ42" s="33"/>
    </row>
    <row r="43" spans="2:69" x14ac:dyDescent="0.25">
      <c r="B43">
        <v>32221</v>
      </c>
      <c r="C43" s="2" t="s">
        <v>123</v>
      </c>
      <c r="D43" s="2">
        <v>26178531</v>
      </c>
      <c r="E43" s="2" t="s">
        <v>93</v>
      </c>
      <c r="F43" s="1" t="s">
        <v>16</v>
      </c>
      <c r="G43" s="1">
        <v>590</v>
      </c>
      <c r="H43" s="1" t="s">
        <v>928</v>
      </c>
      <c r="I43" s="1" t="s">
        <v>924</v>
      </c>
      <c r="J43" s="8">
        <v>0.66666666666666663</v>
      </c>
      <c r="K43" s="30">
        <v>0.6875</v>
      </c>
      <c r="L43" s="14">
        <v>2.3831018518518522E-2</v>
      </c>
      <c r="M43" s="3">
        <v>2</v>
      </c>
      <c r="N43" s="3">
        <v>1</v>
      </c>
      <c r="O43" s="14">
        <v>0.6875</v>
      </c>
      <c r="P43" s="14">
        <v>0.66111111111111109</v>
      </c>
      <c r="Q43" s="14">
        <v>0.67222222222222217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1.9293981481481485E-2</v>
      </c>
      <c r="AZ43" s="4">
        <v>4.5370370370370365E-3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O43" s="32"/>
      <c r="BP43" s="33"/>
      <c r="BQ43" s="33"/>
    </row>
    <row r="44" spans="2:69" x14ac:dyDescent="0.25">
      <c r="B44">
        <v>32226</v>
      </c>
      <c r="C44" s="2" t="s">
        <v>665</v>
      </c>
      <c r="D44" s="2">
        <v>33548701</v>
      </c>
      <c r="E44" s="2" t="s">
        <v>99</v>
      </c>
      <c r="F44" s="1" t="s">
        <v>12</v>
      </c>
      <c r="G44" s="1">
        <v>905</v>
      </c>
      <c r="H44" s="1" t="s">
        <v>940</v>
      </c>
      <c r="I44" s="1" t="s">
        <v>924</v>
      </c>
      <c r="J44" s="8">
        <v>0.72916666666666663</v>
      </c>
      <c r="K44" s="30">
        <v>0.72916666666666663</v>
      </c>
      <c r="L44" s="14">
        <v>2.0844907407407406E-2</v>
      </c>
      <c r="M44" s="3">
        <v>2</v>
      </c>
      <c r="N44" s="3">
        <v>0</v>
      </c>
      <c r="O44" s="14">
        <v>0.72916666666666663</v>
      </c>
      <c r="P44" s="14">
        <v>0.72361111111111109</v>
      </c>
      <c r="Q44" s="14">
        <v>0.73472222222222217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1.6712962962962961E-2</v>
      </c>
      <c r="BB44" s="4">
        <v>4.1319444444444442E-3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O44" s="32"/>
      <c r="BP44" s="33"/>
      <c r="BQ44" s="33"/>
    </row>
    <row r="45" spans="2:69" x14ac:dyDescent="0.25">
      <c r="B45">
        <v>32232</v>
      </c>
      <c r="C45" s="2" t="s">
        <v>430</v>
      </c>
      <c r="D45" s="2">
        <v>38193969</v>
      </c>
      <c r="E45" s="2" t="s">
        <v>52</v>
      </c>
      <c r="F45" s="1" t="s">
        <v>12</v>
      </c>
      <c r="G45" s="1">
        <v>1120</v>
      </c>
      <c r="H45" s="1" t="s">
        <v>943</v>
      </c>
      <c r="I45" s="1" t="s">
        <v>925</v>
      </c>
      <c r="J45" s="8">
        <v>0.41666666666666669</v>
      </c>
      <c r="K45" s="30">
        <v>0.41666666666666669</v>
      </c>
      <c r="L45" s="14">
        <v>2.1180555555555557E-2</v>
      </c>
      <c r="M45" s="3">
        <v>2</v>
      </c>
      <c r="N45" s="3">
        <v>0</v>
      </c>
      <c r="O45" s="14">
        <v>0.41666666666666669</v>
      </c>
      <c r="P45" s="14">
        <v>0.41111111111111115</v>
      </c>
      <c r="Q45" s="14">
        <v>0.42222222222222222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1.9456018518518518E-2</v>
      </c>
      <c r="AM45" s="4">
        <v>1.7245370370370372E-3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O45" s="32"/>
      <c r="BP45" s="33"/>
      <c r="BQ45" s="33"/>
    </row>
    <row r="46" spans="2:69" x14ac:dyDescent="0.25">
      <c r="B46">
        <v>32261</v>
      </c>
      <c r="C46" s="2" t="s">
        <v>477</v>
      </c>
      <c r="D46" s="2">
        <v>28721302</v>
      </c>
      <c r="E46" s="2" t="s">
        <v>22</v>
      </c>
      <c r="F46" s="1" t="s">
        <v>3</v>
      </c>
      <c r="G46" s="1">
        <v>918</v>
      </c>
      <c r="H46" s="1" t="s">
        <v>935</v>
      </c>
      <c r="I46" s="1" t="s">
        <v>924</v>
      </c>
      <c r="J46" s="8">
        <v>0.47916666666666669</v>
      </c>
      <c r="K46" s="30">
        <v>0.47916666666666669</v>
      </c>
      <c r="L46" s="14">
        <v>2.4502314814814814E-2</v>
      </c>
      <c r="M46" s="3">
        <v>2</v>
      </c>
      <c r="N46" s="3">
        <v>0</v>
      </c>
      <c r="O46" s="14">
        <v>0.47916666666666669</v>
      </c>
      <c r="P46" s="14">
        <v>0.47361111111111115</v>
      </c>
      <c r="Q46" s="14">
        <v>0.48472222222222222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1.0289351851851852E-2</v>
      </c>
      <c r="AP46" s="4">
        <v>1.4212962962962962E-2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O46" s="32"/>
      <c r="BP46" s="33"/>
      <c r="BQ46" s="33"/>
    </row>
    <row r="47" spans="2:69" x14ac:dyDescent="0.25">
      <c r="B47">
        <v>32263</v>
      </c>
      <c r="C47" s="2" t="s">
        <v>782</v>
      </c>
      <c r="D47" s="2">
        <v>35077886</v>
      </c>
      <c r="E47" s="2" t="s">
        <v>170</v>
      </c>
      <c r="F47" s="1" t="s">
        <v>12</v>
      </c>
      <c r="G47" s="1">
        <v>504</v>
      </c>
      <c r="H47" s="1" t="s">
        <v>945</v>
      </c>
      <c r="I47" s="1" t="s">
        <v>924</v>
      </c>
      <c r="J47" s="8">
        <v>0.3125</v>
      </c>
      <c r="K47" s="30">
        <v>0.3125</v>
      </c>
      <c r="L47" s="14">
        <v>2.0416666666666666E-2</v>
      </c>
      <c r="M47" s="3">
        <v>2</v>
      </c>
      <c r="N47" s="3">
        <v>0</v>
      </c>
      <c r="O47" s="14">
        <v>0.3125</v>
      </c>
      <c r="P47" s="14">
        <v>0.30694444444444446</v>
      </c>
      <c r="Q47" s="14">
        <v>0.31805555555555554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1.3055555555555556E-2</v>
      </c>
      <c r="AH47" s="4">
        <v>7.3611111111111108E-3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O47" s="32"/>
      <c r="BP47" s="33"/>
      <c r="BQ47" s="33"/>
    </row>
    <row r="48" spans="2:69" x14ac:dyDescent="0.25">
      <c r="B48">
        <v>32282</v>
      </c>
      <c r="C48" s="2" t="s">
        <v>169</v>
      </c>
      <c r="D48" s="2">
        <v>33353281</v>
      </c>
      <c r="E48" s="2" t="s">
        <v>31</v>
      </c>
      <c r="F48" s="1" t="s">
        <v>12</v>
      </c>
      <c r="G48" s="1">
        <v>909</v>
      </c>
      <c r="H48" s="1" t="s">
        <v>927</v>
      </c>
      <c r="I48" s="1" t="s">
        <v>924</v>
      </c>
      <c r="J48" s="8">
        <v>0.375</v>
      </c>
      <c r="K48" s="30">
        <v>0.375</v>
      </c>
      <c r="L48" s="14">
        <v>1.7372685185185185E-2</v>
      </c>
      <c r="M48" s="3">
        <v>1</v>
      </c>
      <c r="N48" s="3">
        <v>0</v>
      </c>
      <c r="O48" s="14">
        <v>0.375</v>
      </c>
      <c r="P48" s="14">
        <v>0.36944444444444446</v>
      </c>
      <c r="Q48" s="14">
        <v>0.38055555555555554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1.7372685185185185E-2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O48" s="32"/>
      <c r="BP48" s="33"/>
      <c r="BQ48" s="33"/>
    </row>
    <row r="49" spans="2:69" x14ac:dyDescent="0.25">
      <c r="B49">
        <v>32284</v>
      </c>
      <c r="C49" s="2" t="s">
        <v>871</v>
      </c>
      <c r="D49" s="2">
        <v>34192320</v>
      </c>
      <c r="E49" s="2" t="s">
        <v>48</v>
      </c>
      <c r="F49" s="1" t="s">
        <v>12</v>
      </c>
      <c r="G49" s="1">
        <v>590</v>
      </c>
      <c r="H49" s="1" t="s">
        <v>928</v>
      </c>
      <c r="I49" s="1" t="s">
        <v>924</v>
      </c>
      <c r="J49" s="8">
        <v>0.4375</v>
      </c>
      <c r="K49" s="30">
        <v>0.4375</v>
      </c>
      <c r="L49" s="14">
        <v>1.9861111111111114E-2</v>
      </c>
      <c r="M49" s="3">
        <v>2</v>
      </c>
      <c r="N49" s="3">
        <v>0</v>
      </c>
      <c r="O49" s="14">
        <v>0.4375</v>
      </c>
      <c r="P49" s="14">
        <v>0.43194444444444446</v>
      </c>
      <c r="Q49" s="14">
        <v>0.44305555555555554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1.9733796296296298E-2</v>
      </c>
      <c r="AN49" s="4">
        <v>1.273148148148148E-4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O49" s="32"/>
      <c r="BP49" s="33"/>
      <c r="BQ49" s="33"/>
    </row>
    <row r="50" spans="2:69" x14ac:dyDescent="0.25">
      <c r="B50">
        <v>32287</v>
      </c>
      <c r="C50" s="2" t="s">
        <v>872</v>
      </c>
      <c r="D50" s="2">
        <v>34272778</v>
      </c>
      <c r="E50" s="2" t="s">
        <v>40</v>
      </c>
      <c r="F50" s="1" t="s">
        <v>12</v>
      </c>
      <c r="G50" s="1">
        <v>587</v>
      </c>
      <c r="H50" s="1" t="s">
        <v>949</v>
      </c>
      <c r="I50" s="1" t="s">
        <v>924</v>
      </c>
      <c r="J50" s="8">
        <v>0.375</v>
      </c>
      <c r="K50" s="30">
        <v>0.375</v>
      </c>
      <c r="L50" s="14">
        <v>1.7291666666666667E-2</v>
      </c>
      <c r="M50" s="3">
        <v>1</v>
      </c>
      <c r="N50" s="3">
        <v>0</v>
      </c>
      <c r="O50" s="14">
        <v>0.375</v>
      </c>
      <c r="P50" s="14">
        <v>0.36944444444444446</v>
      </c>
      <c r="Q50" s="14">
        <v>0.38055555555555554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1.7291666666666667E-2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O50" s="32"/>
      <c r="BP50" s="33"/>
      <c r="BQ50" s="33"/>
    </row>
    <row r="51" spans="2:69" x14ac:dyDescent="0.25">
      <c r="B51">
        <v>32288</v>
      </c>
      <c r="C51" s="2" t="s">
        <v>552</v>
      </c>
      <c r="D51" s="2">
        <v>31323245</v>
      </c>
      <c r="E51" s="2" t="s">
        <v>920</v>
      </c>
      <c r="F51" s="1" t="s">
        <v>3</v>
      </c>
      <c r="G51" s="1">
        <v>914</v>
      </c>
      <c r="H51" s="1" t="s">
        <v>953</v>
      </c>
      <c r="I51" s="1" t="s">
        <v>924</v>
      </c>
      <c r="J51" s="8">
        <v>0.45833333333333331</v>
      </c>
      <c r="K51" s="30">
        <v>0.45833333333333331</v>
      </c>
      <c r="L51" s="14">
        <v>2.0856481481481483E-2</v>
      </c>
      <c r="M51" s="3">
        <v>2</v>
      </c>
      <c r="N51" s="3">
        <v>0</v>
      </c>
      <c r="O51" s="14">
        <v>0.45833333333333331</v>
      </c>
      <c r="P51" s="14">
        <v>0.45277777777777778</v>
      </c>
      <c r="Q51" s="14">
        <v>0.46388888888888885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1.0752314814814814E-2</v>
      </c>
      <c r="AO51" s="4">
        <v>1.0104166666666668E-2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</row>
    <row r="52" spans="2:69" x14ac:dyDescent="0.25">
      <c r="B52">
        <v>32305</v>
      </c>
      <c r="C52" s="2" t="s">
        <v>881</v>
      </c>
      <c r="D52" s="2">
        <v>35920405</v>
      </c>
      <c r="E52" s="2" t="s">
        <v>238</v>
      </c>
      <c r="F52" s="1" t="s">
        <v>3</v>
      </c>
      <c r="G52" s="1">
        <v>589</v>
      </c>
      <c r="H52" s="1" t="s">
        <v>942</v>
      </c>
      <c r="I52" s="1" t="s">
        <v>924</v>
      </c>
      <c r="J52" s="8">
        <v>0.64583333333333337</v>
      </c>
      <c r="K52" s="30">
        <v>0.64583333333333337</v>
      </c>
      <c r="L52" s="14">
        <v>1.7395833333333336E-2</v>
      </c>
      <c r="M52" s="3">
        <v>1</v>
      </c>
      <c r="N52" s="3">
        <v>0</v>
      </c>
      <c r="O52" s="14">
        <v>0.64583333333333337</v>
      </c>
      <c r="P52" s="14">
        <v>0.64027777777777783</v>
      </c>
      <c r="Q52" s="14">
        <v>0.65138888888888891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1.7395833333333336E-2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O52" s="32"/>
    </row>
    <row r="53" spans="2:69" x14ac:dyDescent="0.25">
      <c r="B53">
        <v>32307</v>
      </c>
      <c r="C53" s="2" t="s">
        <v>218</v>
      </c>
      <c r="D53" s="2">
        <v>34184334</v>
      </c>
      <c r="E53" s="2" t="s">
        <v>38</v>
      </c>
      <c r="F53" s="1" t="s">
        <v>6</v>
      </c>
      <c r="G53" s="1">
        <v>925</v>
      </c>
      <c r="H53" s="1" t="s">
        <v>931</v>
      </c>
      <c r="I53" s="1" t="s">
        <v>924</v>
      </c>
      <c r="J53" s="8">
        <v>0.64583333333333337</v>
      </c>
      <c r="K53" s="30">
        <v>0.64583333333333337</v>
      </c>
      <c r="L53" s="14">
        <v>2.1273148148148149E-2</v>
      </c>
      <c r="M53" s="3">
        <v>2</v>
      </c>
      <c r="N53" s="3">
        <v>0</v>
      </c>
      <c r="O53" s="14">
        <v>0.64583333333333337</v>
      </c>
      <c r="P53" s="14">
        <v>0.64027777777777783</v>
      </c>
      <c r="Q53" s="14">
        <v>0.65138888888888891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1.0277777777777778E-2</v>
      </c>
      <c r="AX53" s="4">
        <v>1.0995370370370371E-2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O53" s="32"/>
    </row>
    <row r="54" spans="2:69" x14ac:dyDescent="0.25">
      <c r="B54">
        <v>32309</v>
      </c>
      <c r="C54" s="2" t="s">
        <v>798</v>
      </c>
      <c r="D54" s="2">
        <v>29336499</v>
      </c>
      <c r="E54" s="2" t="s">
        <v>50</v>
      </c>
      <c r="F54" s="1" t="s">
        <v>6</v>
      </c>
      <c r="G54" s="1">
        <v>417</v>
      </c>
      <c r="H54" s="1" t="s">
        <v>934</v>
      </c>
      <c r="I54" s="1" t="s">
        <v>924</v>
      </c>
      <c r="J54" s="8">
        <v>0.4375</v>
      </c>
      <c r="K54" s="30">
        <v>0.5</v>
      </c>
      <c r="L54" s="14">
        <v>2.0613425925925927E-2</v>
      </c>
      <c r="M54" s="3">
        <v>2</v>
      </c>
      <c r="N54" s="3">
        <v>1</v>
      </c>
      <c r="O54" s="14">
        <v>0.5</v>
      </c>
      <c r="P54" s="14">
        <v>0.43194444444444446</v>
      </c>
      <c r="Q54" s="14">
        <v>0.44305555555555554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1.9270833333333334E-2</v>
      </c>
      <c r="AQ54" s="4">
        <v>1.3425925925925925E-3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</row>
    <row r="55" spans="2:69" x14ac:dyDescent="0.25">
      <c r="B55">
        <v>32315</v>
      </c>
      <c r="C55" s="2" t="s">
        <v>845</v>
      </c>
      <c r="D55" s="2">
        <v>37500900</v>
      </c>
      <c r="E55" s="2" t="s">
        <v>88</v>
      </c>
      <c r="F55" s="1" t="s">
        <v>3</v>
      </c>
      <c r="G55" s="1">
        <v>914</v>
      </c>
      <c r="H55" s="1" t="s">
        <v>953</v>
      </c>
      <c r="I55" s="1" t="s">
        <v>924</v>
      </c>
      <c r="J55" s="8">
        <v>0.6875</v>
      </c>
      <c r="K55" s="30">
        <v>0.6875</v>
      </c>
      <c r="L55" s="14">
        <v>1.3877314814814815E-2</v>
      </c>
      <c r="M55" s="3">
        <v>1</v>
      </c>
      <c r="N55" s="3">
        <v>0</v>
      </c>
      <c r="O55" s="14">
        <v>0.6875</v>
      </c>
      <c r="P55" s="14">
        <v>0.68194444444444446</v>
      </c>
      <c r="Q55" s="14">
        <v>0.69305555555555554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1.3877314814814815E-2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</row>
    <row r="56" spans="2:69" x14ac:dyDescent="0.25">
      <c r="B56">
        <v>32318</v>
      </c>
      <c r="C56" s="2" t="s">
        <v>98</v>
      </c>
      <c r="D56" s="2">
        <v>32854677</v>
      </c>
      <c r="E56" s="2" t="s">
        <v>99</v>
      </c>
      <c r="F56" s="1" t="s">
        <v>12</v>
      </c>
      <c r="G56" s="1">
        <v>905</v>
      </c>
      <c r="H56" s="1" t="s">
        <v>940</v>
      </c>
      <c r="I56" s="1" t="s">
        <v>924</v>
      </c>
      <c r="J56" s="8">
        <v>0.45833333333333331</v>
      </c>
      <c r="K56" s="30">
        <v>0.45833333333333331</v>
      </c>
      <c r="L56" s="14">
        <v>2.0983796296296299E-2</v>
      </c>
      <c r="M56" s="3">
        <v>2</v>
      </c>
      <c r="N56" s="3">
        <v>0</v>
      </c>
      <c r="O56" s="14">
        <v>0.45833333333333331</v>
      </c>
      <c r="P56" s="14">
        <v>0.45277777777777778</v>
      </c>
      <c r="Q56" s="14">
        <v>0.46388888888888885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8.7152777777777784E-3</v>
      </c>
      <c r="AO56" s="4">
        <v>1.2268518518518519E-2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</row>
    <row r="57" spans="2:69" x14ac:dyDescent="0.25">
      <c r="B57">
        <v>32323</v>
      </c>
      <c r="C57" s="2" t="s">
        <v>188</v>
      </c>
      <c r="D57" s="2">
        <v>41943636</v>
      </c>
      <c r="E57" s="2" t="s">
        <v>31</v>
      </c>
      <c r="F57" s="1" t="s">
        <v>12</v>
      </c>
      <c r="G57" s="1">
        <v>909</v>
      </c>
      <c r="H57" s="1" t="s">
        <v>927</v>
      </c>
      <c r="I57" s="1" t="s">
        <v>924</v>
      </c>
      <c r="J57" s="8">
        <v>0.375</v>
      </c>
      <c r="K57" s="30">
        <v>0.375</v>
      </c>
      <c r="L57" s="14">
        <v>2.0729166666666667E-2</v>
      </c>
      <c r="M57" s="3">
        <v>2</v>
      </c>
      <c r="N57" s="3">
        <v>0</v>
      </c>
      <c r="O57" s="14">
        <v>0.375</v>
      </c>
      <c r="P57" s="14">
        <v>0.36944444444444446</v>
      </c>
      <c r="Q57" s="14">
        <v>0.38055555555555554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1.2407407407407409E-2</v>
      </c>
      <c r="AK57" s="4">
        <v>8.3217592592592596E-3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</row>
    <row r="58" spans="2:69" x14ac:dyDescent="0.25">
      <c r="B58">
        <v>32333</v>
      </c>
      <c r="C58" s="2" t="s">
        <v>174</v>
      </c>
      <c r="D58" s="2">
        <v>39215579</v>
      </c>
      <c r="E58" s="2" t="s">
        <v>60</v>
      </c>
      <c r="F58" s="1" t="s">
        <v>6</v>
      </c>
      <c r="G58" s="1">
        <v>418</v>
      </c>
      <c r="H58" s="1" t="s">
        <v>934</v>
      </c>
      <c r="I58" s="1" t="s">
        <v>924</v>
      </c>
      <c r="J58" s="8">
        <v>0.66666666666666663</v>
      </c>
      <c r="K58" s="30">
        <v>0.6875</v>
      </c>
      <c r="L58" s="14">
        <v>2.5474537037037035E-2</v>
      </c>
      <c r="M58" s="3">
        <v>3</v>
      </c>
      <c r="N58" s="3">
        <v>1</v>
      </c>
      <c r="O58" s="14">
        <v>0.6875</v>
      </c>
      <c r="P58" s="14">
        <v>0.66111111111111109</v>
      </c>
      <c r="Q58" s="14">
        <v>0.67222222222222217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4.8148148148148152E-3</v>
      </c>
      <c r="AZ58" s="4">
        <v>1.7048611111111112E-2</v>
      </c>
      <c r="BA58" s="4">
        <v>3.6111111111111114E-3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</row>
    <row r="59" spans="2:69" x14ac:dyDescent="0.25">
      <c r="B59">
        <v>32334</v>
      </c>
      <c r="C59" s="2" t="s">
        <v>848</v>
      </c>
      <c r="D59" s="2">
        <v>38181629</v>
      </c>
      <c r="E59" s="2" t="s">
        <v>921</v>
      </c>
      <c r="F59" s="1" t="s">
        <v>16</v>
      </c>
      <c r="G59" s="1">
        <v>582</v>
      </c>
      <c r="H59" s="1" t="s">
        <v>937</v>
      </c>
      <c r="I59" s="1" t="s">
        <v>924</v>
      </c>
      <c r="J59" s="8">
        <v>0.70833333333333337</v>
      </c>
      <c r="K59" s="30">
        <v>0.70833333333333337</v>
      </c>
      <c r="L59" s="14">
        <v>2.0798611111111111E-2</v>
      </c>
      <c r="M59" s="3">
        <v>2</v>
      </c>
      <c r="N59" s="3">
        <v>0</v>
      </c>
      <c r="O59" s="14">
        <v>0.70833333333333337</v>
      </c>
      <c r="P59" s="14">
        <v>0.70277777777777783</v>
      </c>
      <c r="Q59" s="14">
        <v>0.71388888888888891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8.5416666666666679E-3</v>
      </c>
      <c r="BA59" s="4">
        <v>1.2256944444444444E-2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</row>
    <row r="60" spans="2:69" x14ac:dyDescent="0.25">
      <c r="B60">
        <v>32344</v>
      </c>
      <c r="C60" s="2" t="s">
        <v>422</v>
      </c>
      <c r="D60" s="2">
        <v>40031959</v>
      </c>
      <c r="E60" s="2" t="s">
        <v>32</v>
      </c>
      <c r="F60" s="1" t="s">
        <v>12</v>
      </c>
      <c r="G60" s="1">
        <v>587</v>
      </c>
      <c r="H60" s="1" t="s">
        <v>949</v>
      </c>
      <c r="I60" s="1" t="s">
        <v>924</v>
      </c>
      <c r="J60" s="8">
        <v>0.6875</v>
      </c>
      <c r="K60" s="30">
        <v>0.6875</v>
      </c>
      <c r="L60" s="14">
        <v>2.1805555555555557E-2</v>
      </c>
      <c r="M60" s="3">
        <v>2</v>
      </c>
      <c r="N60" s="3">
        <v>0</v>
      </c>
      <c r="O60" s="14">
        <v>0.6875</v>
      </c>
      <c r="P60" s="14">
        <v>0.68194444444444446</v>
      </c>
      <c r="Q60" s="14">
        <v>0.69305555555555554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1.8958333333333334E-2</v>
      </c>
      <c r="AZ60" s="4">
        <v>2.8472222222222219E-3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</row>
    <row r="61" spans="2:69" x14ac:dyDescent="0.25">
      <c r="B61">
        <v>32354</v>
      </c>
      <c r="C61" s="2" t="s">
        <v>750</v>
      </c>
      <c r="D61" s="2">
        <v>37796018</v>
      </c>
      <c r="E61" s="2" t="s">
        <v>151</v>
      </c>
      <c r="F61" s="1" t="s">
        <v>12</v>
      </c>
      <c r="G61" s="1">
        <v>589</v>
      </c>
      <c r="H61" s="1" t="s">
        <v>942</v>
      </c>
      <c r="I61" s="1" t="s">
        <v>924</v>
      </c>
      <c r="J61" s="8">
        <v>0.45833333333333331</v>
      </c>
      <c r="K61" s="30">
        <v>0.45833333333333331</v>
      </c>
      <c r="L61" s="14">
        <v>2.0914351851851851E-2</v>
      </c>
      <c r="M61" s="3">
        <v>2</v>
      </c>
      <c r="N61" s="3">
        <v>0</v>
      </c>
      <c r="O61" s="14">
        <v>0.45833333333333331</v>
      </c>
      <c r="P61" s="14">
        <v>0.45277777777777778</v>
      </c>
      <c r="Q61" s="14">
        <v>0.46388888888888885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1.6192129629629629E-2</v>
      </c>
      <c r="AO61" s="4">
        <v>4.7222222222222223E-3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</row>
    <row r="62" spans="2:69" x14ac:dyDescent="0.25">
      <c r="B62">
        <v>32371</v>
      </c>
      <c r="C62" s="2" t="s">
        <v>155</v>
      </c>
      <c r="D62" s="2">
        <v>35372261</v>
      </c>
      <c r="E62" s="2" t="s">
        <v>99</v>
      </c>
      <c r="F62" s="1" t="s">
        <v>12</v>
      </c>
      <c r="G62" s="1">
        <v>905</v>
      </c>
      <c r="H62" s="1" t="s">
        <v>940</v>
      </c>
      <c r="I62" s="1" t="s">
        <v>924</v>
      </c>
      <c r="J62" s="8">
        <v>0.5</v>
      </c>
      <c r="K62" s="30">
        <v>0.5</v>
      </c>
      <c r="L62" s="14">
        <v>2.0787037037037038E-2</v>
      </c>
      <c r="M62" s="3">
        <v>2</v>
      </c>
      <c r="N62" s="3">
        <v>0</v>
      </c>
      <c r="O62" s="14">
        <v>0.5</v>
      </c>
      <c r="P62" s="14">
        <v>0.49444444444444446</v>
      </c>
      <c r="Q62" s="14">
        <v>0.50555555555555554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1.9618055555555555E-2</v>
      </c>
      <c r="AQ62" s="4">
        <v>1.1689814814814816E-3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</row>
    <row r="63" spans="2:69" x14ac:dyDescent="0.25">
      <c r="B63">
        <v>32381</v>
      </c>
      <c r="C63" s="2" t="s">
        <v>501</v>
      </c>
      <c r="D63" s="2">
        <v>35678854</v>
      </c>
      <c r="E63" s="2" t="s">
        <v>170</v>
      </c>
      <c r="F63" s="1" t="s">
        <v>12</v>
      </c>
      <c r="G63" s="1">
        <v>504</v>
      </c>
      <c r="H63" s="1" t="s">
        <v>945</v>
      </c>
      <c r="I63" s="1" t="s">
        <v>924</v>
      </c>
      <c r="J63" s="8">
        <v>0.5625</v>
      </c>
      <c r="K63" s="30">
        <v>0.5625</v>
      </c>
      <c r="L63" s="14">
        <v>2.0231481481481482E-2</v>
      </c>
      <c r="M63" s="3">
        <v>2</v>
      </c>
      <c r="N63" s="3">
        <v>0</v>
      </c>
      <c r="O63" s="14">
        <v>0.5625</v>
      </c>
      <c r="P63" s="14">
        <v>0.55694444444444446</v>
      </c>
      <c r="Q63" s="14">
        <v>0.56805555555555554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1.5636574074074074E-2</v>
      </c>
      <c r="AT63" s="4">
        <v>4.5949074074074069E-3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</row>
    <row r="64" spans="2:69" x14ac:dyDescent="0.25">
      <c r="B64">
        <v>32382</v>
      </c>
      <c r="C64" s="2" t="s">
        <v>275</v>
      </c>
      <c r="D64" s="2">
        <v>30497071</v>
      </c>
      <c r="E64" s="2" t="s">
        <v>30</v>
      </c>
      <c r="F64" s="1" t="s">
        <v>3</v>
      </c>
      <c r="G64" s="1">
        <v>925</v>
      </c>
      <c r="H64" s="1" t="s">
        <v>931</v>
      </c>
      <c r="I64" s="1" t="s">
        <v>924</v>
      </c>
      <c r="J64" s="8">
        <v>0.5625</v>
      </c>
      <c r="K64" s="30">
        <v>0.5625</v>
      </c>
      <c r="L64" s="14">
        <v>2.0844907407407406E-2</v>
      </c>
      <c r="M64" s="3">
        <v>2</v>
      </c>
      <c r="N64" s="3">
        <v>0</v>
      </c>
      <c r="O64" s="14">
        <v>0.5625</v>
      </c>
      <c r="P64" s="14">
        <v>0.55694444444444446</v>
      </c>
      <c r="Q64" s="14">
        <v>0.56805555555555554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1.5057870370370369E-2</v>
      </c>
      <c r="AT64" s="4">
        <v>5.7870370370370376E-3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</row>
    <row r="65" spans="2:65" x14ac:dyDescent="0.25">
      <c r="B65">
        <v>32390</v>
      </c>
      <c r="C65" s="2" t="s">
        <v>674</v>
      </c>
      <c r="D65" s="2">
        <v>34317134</v>
      </c>
      <c r="E65" s="2" t="s">
        <v>96</v>
      </c>
      <c r="F65" s="1" t="s">
        <v>16</v>
      </c>
      <c r="G65" s="1">
        <v>590</v>
      </c>
      <c r="H65" s="1" t="s">
        <v>928</v>
      </c>
      <c r="I65" s="1" t="s">
        <v>924</v>
      </c>
      <c r="J65" s="8">
        <v>0.77083333333333337</v>
      </c>
      <c r="K65" s="30">
        <v>0.77083333333333337</v>
      </c>
      <c r="L65" s="14">
        <v>2.0277777777777777E-2</v>
      </c>
      <c r="M65" s="3">
        <v>2</v>
      </c>
      <c r="N65" s="3">
        <v>0</v>
      </c>
      <c r="O65" s="14">
        <v>0.77083333333333337</v>
      </c>
      <c r="P65" s="14">
        <v>0.76527777777777783</v>
      </c>
      <c r="Q65" s="14">
        <v>0.77638888888888891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1.5011574074074075E-2</v>
      </c>
      <c r="BD65" s="4">
        <v>5.2662037037037035E-3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</row>
    <row r="66" spans="2:65" x14ac:dyDescent="0.25">
      <c r="B66">
        <v>32396</v>
      </c>
      <c r="C66" s="2" t="s">
        <v>389</v>
      </c>
      <c r="D66" s="2">
        <v>36019775</v>
      </c>
      <c r="E66" s="2" t="s">
        <v>186</v>
      </c>
      <c r="F66" s="1" t="s">
        <v>12</v>
      </c>
      <c r="G66" s="1">
        <v>1215</v>
      </c>
      <c r="H66" s="1" t="s">
        <v>941</v>
      </c>
      <c r="I66" s="1" t="s">
        <v>924</v>
      </c>
      <c r="J66" s="8">
        <v>0.47916666666666669</v>
      </c>
      <c r="K66" s="30">
        <v>0.47916666666666669</v>
      </c>
      <c r="L66" s="14">
        <v>2.0833333333333336E-2</v>
      </c>
      <c r="M66" s="3">
        <v>2</v>
      </c>
      <c r="N66" s="3">
        <v>0</v>
      </c>
      <c r="O66" s="14">
        <v>0.47916666666666669</v>
      </c>
      <c r="P66" s="14">
        <v>0.47361111111111115</v>
      </c>
      <c r="Q66" s="14">
        <v>0.48472222222222222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2.0775462962962964E-2</v>
      </c>
      <c r="AP66" s="4">
        <v>5.7870370370370366E-5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</row>
    <row r="67" spans="2:65" x14ac:dyDescent="0.25">
      <c r="B67">
        <v>32397</v>
      </c>
      <c r="C67" s="2" t="s">
        <v>438</v>
      </c>
      <c r="D67" s="2">
        <v>29516925</v>
      </c>
      <c r="E67" s="2" t="s">
        <v>96</v>
      </c>
      <c r="F67" s="1" t="s">
        <v>16</v>
      </c>
      <c r="G67" s="1">
        <v>590</v>
      </c>
      <c r="H67" s="1" t="s">
        <v>928</v>
      </c>
      <c r="I67" s="1" t="s">
        <v>924</v>
      </c>
      <c r="J67" s="8">
        <v>0.5</v>
      </c>
      <c r="K67" s="30">
        <v>0.5</v>
      </c>
      <c r="L67" s="14">
        <v>2.0856481481481483E-2</v>
      </c>
      <c r="M67" s="3">
        <v>2</v>
      </c>
      <c r="N67" s="3">
        <v>0</v>
      </c>
      <c r="O67" s="14">
        <v>0.5</v>
      </c>
      <c r="P67" s="14">
        <v>0.49444444444444446</v>
      </c>
      <c r="Q67" s="14">
        <v>0.50555555555555554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1.0173611111111111E-2</v>
      </c>
      <c r="AQ67" s="4">
        <v>1.068287037037037E-2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</row>
    <row r="68" spans="2:65" x14ac:dyDescent="0.25">
      <c r="B68">
        <v>32403</v>
      </c>
      <c r="C68" s="2" t="s">
        <v>144</v>
      </c>
      <c r="D68" s="2">
        <v>27945349</v>
      </c>
      <c r="E68" s="2" t="s">
        <v>34</v>
      </c>
      <c r="F68" s="1" t="s">
        <v>3</v>
      </c>
      <c r="G68" s="1">
        <v>918</v>
      </c>
      <c r="H68" s="1" t="s">
        <v>935</v>
      </c>
      <c r="I68" s="1" t="s">
        <v>924</v>
      </c>
      <c r="J68" s="8">
        <v>0.5</v>
      </c>
      <c r="K68" s="30">
        <v>0.5</v>
      </c>
      <c r="L68" s="14">
        <v>2.5000000000000001E-2</v>
      </c>
      <c r="M68" s="3">
        <v>2</v>
      </c>
      <c r="N68" s="3">
        <v>0</v>
      </c>
      <c r="O68" s="14">
        <v>0.5</v>
      </c>
      <c r="P68" s="14">
        <v>0.49444444444444446</v>
      </c>
      <c r="Q68" s="14">
        <v>0.50555555555555554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1.7569444444444447E-2</v>
      </c>
      <c r="AQ68" s="4">
        <v>7.4305555555555548E-3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</row>
    <row r="69" spans="2:65" x14ac:dyDescent="0.25">
      <c r="B69">
        <v>32438</v>
      </c>
      <c r="C69" s="2" t="s">
        <v>787</v>
      </c>
      <c r="D69" s="2">
        <v>36123687</v>
      </c>
      <c r="E69" s="2" t="s">
        <v>129</v>
      </c>
      <c r="F69" s="1" t="s">
        <v>3</v>
      </c>
      <c r="G69" s="1">
        <v>918</v>
      </c>
      <c r="H69" s="1" t="s">
        <v>935</v>
      </c>
      <c r="I69" s="1" t="s">
        <v>924</v>
      </c>
      <c r="J69" s="8">
        <v>0.70833333333333337</v>
      </c>
      <c r="K69" s="30">
        <v>0.70833333333333337</v>
      </c>
      <c r="L69" s="14">
        <v>2.1296296296296296E-2</v>
      </c>
      <c r="M69" s="3">
        <v>2</v>
      </c>
      <c r="N69" s="3">
        <v>0</v>
      </c>
      <c r="O69" s="14">
        <v>0.70833333333333337</v>
      </c>
      <c r="P69" s="14">
        <v>0.70277777777777783</v>
      </c>
      <c r="Q69" s="14">
        <v>0.71388888888888891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1.9456018518518518E-2</v>
      </c>
      <c r="BA69" s="4">
        <v>1.8402777777777777E-3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</row>
    <row r="70" spans="2:65" x14ac:dyDescent="0.25">
      <c r="B70">
        <v>32441</v>
      </c>
      <c r="C70" s="2" t="s">
        <v>667</v>
      </c>
      <c r="D70" s="2">
        <v>33629029</v>
      </c>
      <c r="E70" s="2" t="s">
        <v>22</v>
      </c>
      <c r="F70" s="1" t="s">
        <v>3</v>
      </c>
      <c r="G70" s="1">
        <v>918</v>
      </c>
      <c r="H70" s="1" t="s">
        <v>935</v>
      </c>
      <c r="I70" s="1" t="s">
        <v>924</v>
      </c>
      <c r="J70" s="8">
        <v>0.35416666666666669</v>
      </c>
      <c r="K70" s="30">
        <v>0.35416666666666669</v>
      </c>
      <c r="L70" s="14">
        <v>2.703703703703704E-2</v>
      </c>
      <c r="M70" s="3">
        <v>2</v>
      </c>
      <c r="N70" s="3">
        <v>0</v>
      </c>
      <c r="O70" s="14">
        <v>0.35416666666666669</v>
      </c>
      <c r="P70" s="14">
        <v>0.34861111111111115</v>
      </c>
      <c r="Q70" s="14">
        <v>0.35972222222222222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1.7824074074074076E-2</v>
      </c>
      <c r="AJ70" s="4">
        <v>9.2129629629629627E-3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</row>
    <row r="71" spans="2:65" x14ac:dyDescent="0.25">
      <c r="B71">
        <v>32445</v>
      </c>
      <c r="C71" s="2" t="s">
        <v>470</v>
      </c>
      <c r="D71" s="2">
        <v>27586402</v>
      </c>
      <c r="E71" s="2" t="s">
        <v>99</v>
      </c>
      <c r="F71" s="1" t="s">
        <v>12</v>
      </c>
      <c r="G71" s="1">
        <v>905</v>
      </c>
      <c r="H71" s="1" t="s">
        <v>940</v>
      </c>
      <c r="I71" s="1" t="s">
        <v>924</v>
      </c>
      <c r="J71" s="8">
        <v>0.5</v>
      </c>
      <c r="K71" s="30">
        <v>0.5</v>
      </c>
      <c r="L71" s="14">
        <v>2.1145833333333332E-2</v>
      </c>
      <c r="M71" s="3">
        <v>2</v>
      </c>
      <c r="N71" s="3">
        <v>0</v>
      </c>
      <c r="O71" s="14">
        <v>0.5</v>
      </c>
      <c r="P71" s="14">
        <v>0.49444444444444446</v>
      </c>
      <c r="Q71" s="14">
        <v>0.50555555555555554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2.0578703703703703E-2</v>
      </c>
      <c r="AQ71" s="4">
        <v>5.6712962962962956E-4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</row>
    <row r="72" spans="2:65" x14ac:dyDescent="0.25">
      <c r="B72">
        <v>32461</v>
      </c>
      <c r="C72" s="2" t="s">
        <v>480</v>
      </c>
      <c r="D72" s="2">
        <v>31545495</v>
      </c>
      <c r="E72" s="2" t="s">
        <v>50</v>
      </c>
      <c r="F72" s="1" t="s">
        <v>6</v>
      </c>
      <c r="G72" s="1">
        <v>417</v>
      </c>
      <c r="H72" s="1" t="s">
        <v>934</v>
      </c>
      <c r="I72" s="1" t="s">
        <v>924</v>
      </c>
      <c r="J72" s="8">
        <v>0.47916666666666669</v>
      </c>
      <c r="K72" s="30">
        <v>0.47916666666666669</v>
      </c>
      <c r="L72" s="14">
        <v>1.7314814814814818E-2</v>
      </c>
      <c r="M72" s="3">
        <v>2</v>
      </c>
      <c r="N72" s="3">
        <v>0</v>
      </c>
      <c r="O72" s="14">
        <v>0.47916666666666669</v>
      </c>
      <c r="P72" s="14">
        <v>0.47361111111111115</v>
      </c>
      <c r="Q72" s="14">
        <v>0.48472222222222222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8.3796296296296292E-3</v>
      </c>
      <c r="AP72" s="4">
        <v>8.9351851851851866E-3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</row>
    <row r="73" spans="2:65" x14ac:dyDescent="0.25">
      <c r="B73">
        <v>32467</v>
      </c>
      <c r="C73" s="2" t="s">
        <v>176</v>
      </c>
      <c r="D73" s="2">
        <v>39477017</v>
      </c>
      <c r="E73" s="2" t="s">
        <v>238</v>
      </c>
      <c r="F73" s="1" t="s">
        <v>3</v>
      </c>
      <c r="G73" s="1">
        <v>590</v>
      </c>
      <c r="H73" s="1" t="s">
        <v>928</v>
      </c>
      <c r="I73" s="1" t="s">
        <v>924</v>
      </c>
      <c r="J73" s="8">
        <v>0.6875</v>
      </c>
      <c r="K73" s="30">
        <v>0.6875</v>
      </c>
      <c r="L73" s="14">
        <v>2.071759259259259E-2</v>
      </c>
      <c r="M73" s="3">
        <v>2</v>
      </c>
      <c r="N73" s="3">
        <v>0</v>
      </c>
      <c r="O73" s="14">
        <v>0.6875</v>
      </c>
      <c r="P73" s="14">
        <v>0.68194444444444446</v>
      </c>
      <c r="Q73" s="14">
        <v>0.69305555555555554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1.8854166666666665E-2</v>
      </c>
      <c r="AZ73" s="4">
        <v>1.8634259259259257E-3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</row>
    <row r="74" spans="2:65" x14ac:dyDescent="0.25">
      <c r="B74">
        <v>32468</v>
      </c>
      <c r="C74" s="2" t="s">
        <v>544</v>
      </c>
      <c r="D74" s="2">
        <v>37752271</v>
      </c>
      <c r="E74" s="2" t="s">
        <v>55</v>
      </c>
      <c r="F74" s="1" t="s">
        <v>6</v>
      </c>
      <c r="G74" s="1">
        <v>417</v>
      </c>
      <c r="H74" s="1" t="s">
        <v>934</v>
      </c>
      <c r="I74" s="1" t="s">
        <v>924</v>
      </c>
      <c r="J74" s="8">
        <v>0.47916666666666669</v>
      </c>
      <c r="K74" s="30">
        <v>0.47916666666666669</v>
      </c>
      <c r="L74" s="14">
        <v>1.6365740740740743E-2</v>
      </c>
      <c r="M74" s="3">
        <v>2</v>
      </c>
      <c r="N74" s="3">
        <v>0</v>
      </c>
      <c r="O74" s="14">
        <v>0.47916666666666669</v>
      </c>
      <c r="P74" s="14">
        <v>0.47361111111111115</v>
      </c>
      <c r="Q74" s="14">
        <v>0.48472222222222222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1.5231481481481483E-2</v>
      </c>
      <c r="AP74" s="4">
        <v>1.1342592592592591E-3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</row>
    <row r="75" spans="2:65" x14ac:dyDescent="0.25">
      <c r="B75">
        <v>32474</v>
      </c>
      <c r="C75" s="2" t="s">
        <v>380</v>
      </c>
      <c r="D75" s="2">
        <v>35261225</v>
      </c>
      <c r="E75" s="2" t="s">
        <v>55</v>
      </c>
      <c r="F75" s="1" t="s">
        <v>6</v>
      </c>
      <c r="G75" s="1">
        <v>418</v>
      </c>
      <c r="H75" s="1" t="s">
        <v>934</v>
      </c>
      <c r="I75" s="1" t="s">
        <v>924</v>
      </c>
      <c r="J75" s="8">
        <v>0.5625</v>
      </c>
      <c r="K75" s="30">
        <v>0.5625</v>
      </c>
      <c r="L75" s="14">
        <v>2.4791666666666663E-2</v>
      </c>
      <c r="M75" s="3">
        <v>2</v>
      </c>
      <c r="N75" s="3">
        <v>0</v>
      </c>
      <c r="O75" s="14">
        <v>0.5625</v>
      </c>
      <c r="P75" s="14">
        <v>0.55694444444444446</v>
      </c>
      <c r="Q75" s="14">
        <v>0.56805555555555554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1.503472222222222E-2</v>
      </c>
      <c r="AT75" s="4">
        <v>9.7569444444444448E-3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</row>
    <row r="76" spans="2:65" x14ac:dyDescent="0.25">
      <c r="B76">
        <v>32480</v>
      </c>
      <c r="C76" s="2" t="s">
        <v>716</v>
      </c>
      <c r="D76" s="2">
        <v>30607401</v>
      </c>
      <c r="E76" s="2" t="s">
        <v>119</v>
      </c>
      <c r="F76" s="1" t="s">
        <v>6</v>
      </c>
      <c r="G76" s="1">
        <v>418</v>
      </c>
      <c r="H76" s="1" t="s">
        <v>934</v>
      </c>
      <c r="I76" s="1" t="s">
        <v>924</v>
      </c>
      <c r="J76" s="8">
        <v>0.52083333333333337</v>
      </c>
      <c r="K76" s="30">
        <v>0.5625</v>
      </c>
      <c r="L76" s="14">
        <v>2.0069444444444445E-2</v>
      </c>
      <c r="M76" s="3">
        <v>2</v>
      </c>
      <c r="N76" s="3">
        <v>1</v>
      </c>
      <c r="O76" s="14">
        <v>0.5625</v>
      </c>
      <c r="P76" s="14">
        <v>0.51527777777777783</v>
      </c>
      <c r="Q76" s="14">
        <v>0.52638888888888891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1.1574074074074075E-2</v>
      </c>
      <c r="AT76" s="4">
        <v>8.4953703703703701E-3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</row>
    <row r="77" spans="2:65" x14ac:dyDescent="0.25">
      <c r="B77">
        <v>32484</v>
      </c>
      <c r="C77" s="2" t="s">
        <v>511</v>
      </c>
      <c r="D77" s="2">
        <v>39635588</v>
      </c>
      <c r="E77" s="2" t="s">
        <v>76</v>
      </c>
      <c r="F77" s="1" t="s">
        <v>12</v>
      </c>
      <c r="G77" s="1">
        <v>590</v>
      </c>
      <c r="H77" s="1" t="s">
        <v>928</v>
      </c>
      <c r="I77" s="1" t="s">
        <v>924</v>
      </c>
      <c r="J77" s="8">
        <v>0.4375</v>
      </c>
      <c r="K77" s="30">
        <v>0.4375</v>
      </c>
      <c r="L77" s="14">
        <v>1.7534722222222219E-2</v>
      </c>
      <c r="M77" s="3">
        <v>2</v>
      </c>
      <c r="N77" s="3">
        <v>0</v>
      </c>
      <c r="O77" s="14">
        <v>0.4375</v>
      </c>
      <c r="P77" s="14">
        <v>0.43194444444444446</v>
      </c>
      <c r="Q77" s="14">
        <v>0.44305555555555554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1.7199074074074071E-2</v>
      </c>
      <c r="AN77" s="4">
        <v>3.3564814814814812E-4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</row>
    <row r="78" spans="2:65" x14ac:dyDescent="0.25">
      <c r="B78">
        <v>32485</v>
      </c>
      <c r="C78" s="2" t="s">
        <v>268</v>
      </c>
      <c r="D78" s="2">
        <v>28577297</v>
      </c>
      <c r="E78" s="2" t="s">
        <v>921</v>
      </c>
      <c r="F78" s="1" t="s">
        <v>16</v>
      </c>
      <c r="G78" s="1">
        <v>582</v>
      </c>
      <c r="H78" s="1" t="s">
        <v>937</v>
      </c>
      <c r="I78" s="1" t="s">
        <v>924</v>
      </c>
      <c r="J78" s="8">
        <v>0.72916666666666663</v>
      </c>
      <c r="K78" s="30">
        <v>0.72916666666666663</v>
      </c>
      <c r="L78" s="14">
        <v>1.8715277777777779E-2</v>
      </c>
      <c r="M78" s="3">
        <v>2</v>
      </c>
      <c r="N78" s="3">
        <v>0</v>
      </c>
      <c r="O78" s="14">
        <v>0.72916666666666663</v>
      </c>
      <c r="P78" s="14">
        <v>0.72361111111111109</v>
      </c>
      <c r="Q78" s="14">
        <v>0.73472222222222217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8.8888888888888889E-3</v>
      </c>
      <c r="BB78" s="4">
        <v>9.8263888888888897E-3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</row>
    <row r="79" spans="2:65" x14ac:dyDescent="0.25">
      <c r="B79">
        <v>32487</v>
      </c>
      <c r="C79" s="2" t="s">
        <v>495</v>
      </c>
      <c r="D79" s="2">
        <v>34190408</v>
      </c>
      <c r="E79" s="2" t="s">
        <v>55</v>
      </c>
      <c r="F79" s="1" t="s">
        <v>6</v>
      </c>
      <c r="G79" s="1">
        <v>418</v>
      </c>
      <c r="H79" s="1" t="s">
        <v>934</v>
      </c>
      <c r="I79" s="1" t="s">
        <v>924</v>
      </c>
      <c r="J79" s="8">
        <v>0.58333333333333337</v>
      </c>
      <c r="K79" s="30">
        <v>0.58333333333333337</v>
      </c>
      <c r="L79" s="14">
        <v>2.0891203703703703E-2</v>
      </c>
      <c r="M79" s="3">
        <v>2</v>
      </c>
      <c r="N79" s="3">
        <v>0</v>
      </c>
      <c r="O79" s="14">
        <v>0.58333333333333337</v>
      </c>
      <c r="P79" s="14">
        <v>0.57777777777777783</v>
      </c>
      <c r="Q79" s="14">
        <v>0.58888888888888891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1.1388888888888888E-2</v>
      </c>
      <c r="AU79" s="4">
        <v>9.5023148148148159E-3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</row>
    <row r="80" spans="2:65" x14ac:dyDescent="0.25">
      <c r="B80">
        <v>32491</v>
      </c>
      <c r="C80" s="2" t="s">
        <v>698</v>
      </c>
      <c r="D80" s="2">
        <v>27671647</v>
      </c>
      <c r="E80" s="2" t="s">
        <v>96</v>
      </c>
      <c r="F80" s="1" t="s">
        <v>16</v>
      </c>
      <c r="G80" s="1">
        <v>590</v>
      </c>
      <c r="H80" s="1" t="s">
        <v>928</v>
      </c>
      <c r="I80" s="1" t="s">
        <v>924</v>
      </c>
      <c r="J80" s="8">
        <v>0.4375</v>
      </c>
      <c r="K80" s="30">
        <v>0</v>
      </c>
      <c r="L80" s="14">
        <v>0</v>
      </c>
      <c r="M80" s="3">
        <v>0</v>
      </c>
      <c r="N80" s="3">
        <v>0</v>
      </c>
      <c r="O80" s="14">
        <v>0</v>
      </c>
      <c r="P80" s="14">
        <v>0.43194444444444446</v>
      </c>
      <c r="Q80" s="14">
        <v>0.44305555555555554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</row>
    <row r="81" spans="2:65" x14ac:dyDescent="0.25">
      <c r="B81">
        <v>32507</v>
      </c>
      <c r="C81" s="2" t="s">
        <v>843</v>
      </c>
      <c r="D81" s="2">
        <v>37262765</v>
      </c>
      <c r="E81" s="2" t="s">
        <v>40</v>
      </c>
      <c r="F81" s="1" t="s">
        <v>12</v>
      </c>
      <c r="G81" s="1">
        <v>587</v>
      </c>
      <c r="H81" s="1" t="s">
        <v>949</v>
      </c>
      <c r="I81" s="1" t="s">
        <v>924</v>
      </c>
      <c r="J81" s="8">
        <v>0.3125</v>
      </c>
      <c r="K81" s="30">
        <v>0.41666666666666669</v>
      </c>
      <c r="L81" s="14">
        <v>2.4340277777777777E-2</v>
      </c>
      <c r="M81" s="3">
        <v>2</v>
      </c>
      <c r="N81" s="3">
        <v>1</v>
      </c>
      <c r="O81" s="14">
        <v>0.41666666666666669</v>
      </c>
      <c r="P81" s="14">
        <v>0.30694444444444446</v>
      </c>
      <c r="Q81" s="14">
        <v>0.31805555555555554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2.0023148148148148E-2</v>
      </c>
      <c r="AM81" s="4">
        <v>4.31712962962963E-3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</row>
    <row r="82" spans="2:65" x14ac:dyDescent="0.25">
      <c r="B82">
        <v>32516</v>
      </c>
      <c r="C82" s="2" t="s">
        <v>514</v>
      </c>
      <c r="D82" s="2">
        <v>40181351</v>
      </c>
      <c r="E82" s="2" t="s">
        <v>76</v>
      </c>
      <c r="F82" s="1" t="s">
        <v>12</v>
      </c>
      <c r="G82" s="1">
        <v>590</v>
      </c>
      <c r="H82" s="1" t="s">
        <v>928</v>
      </c>
      <c r="I82" s="1" t="s">
        <v>924</v>
      </c>
      <c r="J82" s="8">
        <v>0.41666666666666669</v>
      </c>
      <c r="K82" s="30">
        <v>0.41666666666666669</v>
      </c>
      <c r="L82" s="14">
        <v>2.0798611111111115E-2</v>
      </c>
      <c r="M82" s="3">
        <v>2</v>
      </c>
      <c r="N82" s="3">
        <v>0</v>
      </c>
      <c r="O82" s="14">
        <v>0.41666666666666669</v>
      </c>
      <c r="P82" s="14">
        <v>0.41111111111111115</v>
      </c>
      <c r="Q82" s="14">
        <v>0.42222222222222222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1.9641203703703706E-2</v>
      </c>
      <c r="AM82" s="4">
        <v>1.1574074074074076E-3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</row>
    <row r="83" spans="2:65" x14ac:dyDescent="0.25">
      <c r="B83">
        <v>32524</v>
      </c>
      <c r="C83" s="2" t="s">
        <v>632</v>
      </c>
      <c r="D83" s="2">
        <v>41232593</v>
      </c>
      <c r="E83" s="2" t="s">
        <v>57</v>
      </c>
      <c r="F83" s="1" t="s">
        <v>6</v>
      </c>
      <c r="G83" s="1">
        <v>417</v>
      </c>
      <c r="H83" s="1" t="s">
        <v>934</v>
      </c>
      <c r="I83" s="1" t="s">
        <v>924</v>
      </c>
      <c r="J83" s="8">
        <v>0.64583333333333337</v>
      </c>
      <c r="K83" s="30">
        <v>0.64583333333333337</v>
      </c>
      <c r="L83" s="14">
        <v>2.434027777777778E-2</v>
      </c>
      <c r="M83" s="3">
        <v>2</v>
      </c>
      <c r="N83" s="3">
        <v>0</v>
      </c>
      <c r="O83" s="14">
        <v>0.64583333333333337</v>
      </c>
      <c r="P83" s="14">
        <v>0.64027777777777783</v>
      </c>
      <c r="Q83" s="14">
        <v>0.65138888888888891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2.0405092592592593E-2</v>
      </c>
      <c r="AX83" s="4">
        <v>3.9351851851851857E-3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</row>
    <row r="84" spans="2:65" x14ac:dyDescent="0.25">
      <c r="B84">
        <v>32538</v>
      </c>
      <c r="C84" s="2" t="s">
        <v>293</v>
      </c>
      <c r="D84" s="2">
        <v>37706980</v>
      </c>
      <c r="E84" s="2" t="s">
        <v>42</v>
      </c>
      <c r="F84" s="1" t="s">
        <v>12</v>
      </c>
      <c r="G84" s="1">
        <v>905</v>
      </c>
      <c r="H84" s="1" t="s">
        <v>940</v>
      </c>
      <c r="I84" s="1" t="s">
        <v>924</v>
      </c>
      <c r="J84" s="8">
        <v>0.97916666666666663</v>
      </c>
      <c r="K84" s="30">
        <v>0.97916666666666663</v>
      </c>
      <c r="L84" s="14">
        <v>2.0636574074074075E-2</v>
      </c>
      <c r="M84" s="3">
        <v>1</v>
      </c>
      <c r="N84" s="3">
        <v>0</v>
      </c>
      <c r="O84" s="14">
        <v>0.97916666666666663</v>
      </c>
      <c r="P84" s="14">
        <v>0.97361111111111109</v>
      </c>
      <c r="Q84" s="14">
        <v>0.98472222222222217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2.0636574074074075E-2</v>
      </c>
    </row>
    <row r="85" spans="2:65" x14ac:dyDescent="0.25">
      <c r="B85">
        <v>32555</v>
      </c>
      <c r="C85" s="2" t="s">
        <v>168</v>
      </c>
      <c r="D85" s="2">
        <v>31904258</v>
      </c>
      <c r="E85" s="2" t="s">
        <v>119</v>
      </c>
      <c r="F85" s="1" t="s">
        <v>6</v>
      </c>
      <c r="G85" s="1">
        <v>417</v>
      </c>
      <c r="H85" s="1" t="s">
        <v>934</v>
      </c>
      <c r="I85" s="1" t="s">
        <v>924</v>
      </c>
      <c r="J85" s="8">
        <v>0.39583333333333331</v>
      </c>
      <c r="K85" s="30">
        <v>0.39583333333333331</v>
      </c>
      <c r="L85" s="14">
        <v>2.431712962962963E-2</v>
      </c>
      <c r="M85" s="3">
        <v>2</v>
      </c>
      <c r="N85" s="3">
        <v>0</v>
      </c>
      <c r="O85" s="14">
        <v>0.39583333333333331</v>
      </c>
      <c r="P85" s="14">
        <v>0.39027777777777778</v>
      </c>
      <c r="Q85" s="14">
        <v>0.40138888888888885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9.0393518518518522E-3</v>
      </c>
      <c r="AL85" s="4">
        <v>1.5277777777777777E-2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</row>
    <row r="86" spans="2:65" x14ac:dyDescent="0.25">
      <c r="B86">
        <v>32559</v>
      </c>
      <c r="C86" s="2" t="s">
        <v>322</v>
      </c>
      <c r="D86" s="2">
        <v>39315877</v>
      </c>
      <c r="E86" s="2" t="s">
        <v>149</v>
      </c>
      <c r="F86" s="1" t="s">
        <v>12</v>
      </c>
      <c r="G86" s="1">
        <v>587</v>
      </c>
      <c r="H86" s="1" t="s">
        <v>949</v>
      </c>
      <c r="I86" s="1" t="s">
        <v>924</v>
      </c>
      <c r="J86" s="8">
        <v>0.58333333333333337</v>
      </c>
      <c r="K86" s="30">
        <v>0.58333333333333337</v>
      </c>
      <c r="L86" s="14">
        <v>2.4317129629629633E-2</v>
      </c>
      <c r="M86" s="3">
        <v>2</v>
      </c>
      <c r="N86" s="3">
        <v>0</v>
      </c>
      <c r="O86" s="14">
        <v>0.58333333333333337</v>
      </c>
      <c r="P86" s="14">
        <v>0.57777777777777783</v>
      </c>
      <c r="Q86" s="14">
        <v>0.58888888888888891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2.0127314814814817E-2</v>
      </c>
      <c r="AU86" s="4">
        <v>4.1898148148148146E-3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</row>
    <row r="87" spans="2:65" x14ac:dyDescent="0.25">
      <c r="B87">
        <v>32566</v>
      </c>
      <c r="C87" s="2" t="s">
        <v>613</v>
      </c>
      <c r="D87" s="2">
        <v>29878609</v>
      </c>
      <c r="E87" s="2" t="s">
        <v>129</v>
      </c>
      <c r="F87" s="1" t="s">
        <v>3</v>
      </c>
      <c r="G87" s="1">
        <v>918</v>
      </c>
      <c r="H87" s="1" t="s">
        <v>935</v>
      </c>
      <c r="I87" s="1" t="s">
        <v>924</v>
      </c>
      <c r="J87" s="8">
        <v>0.75</v>
      </c>
      <c r="K87" s="30">
        <v>0.75</v>
      </c>
      <c r="L87" s="14">
        <v>2.0833333333333336E-2</v>
      </c>
      <c r="M87" s="3">
        <v>2</v>
      </c>
      <c r="N87" s="3">
        <v>0</v>
      </c>
      <c r="O87" s="14">
        <v>0.75</v>
      </c>
      <c r="P87" s="14">
        <v>0.74444444444444446</v>
      </c>
      <c r="Q87" s="14">
        <v>0.75555555555555554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1.7361111111111112E-2</v>
      </c>
      <c r="BC87" s="4">
        <v>3.472222222222222E-3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</row>
    <row r="88" spans="2:65" x14ac:dyDescent="0.25">
      <c r="B88">
        <v>32567</v>
      </c>
      <c r="C88" s="2" t="s">
        <v>751</v>
      </c>
      <c r="D88" s="2">
        <v>38386157</v>
      </c>
      <c r="E88" s="2" t="s">
        <v>149</v>
      </c>
      <c r="F88" s="1" t="s">
        <v>12</v>
      </c>
      <c r="G88" s="1">
        <v>587</v>
      </c>
      <c r="H88" s="1" t="s">
        <v>949</v>
      </c>
      <c r="I88" s="1" t="s">
        <v>924</v>
      </c>
      <c r="J88" s="8">
        <v>0.625</v>
      </c>
      <c r="K88" s="30">
        <v>0.625</v>
      </c>
      <c r="L88" s="14">
        <v>2.4259259259259258E-2</v>
      </c>
      <c r="M88" s="3">
        <v>2</v>
      </c>
      <c r="N88" s="3">
        <v>0</v>
      </c>
      <c r="O88" s="14">
        <v>0.625</v>
      </c>
      <c r="P88" s="14">
        <v>0.61944444444444446</v>
      </c>
      <c r="Q88" s="14">
        <v>0.63055555555555554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2.0671296296296295E-2</v>
      </c>
      <c r="AW88" s="4">
        <v>3.5879629629629629E-3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</row>
    <row r="89" spans="2:65" x14ac:dyDescent="0.25">
      <c r="B89">
        <v>32571</v>
      </c>
      <c r="C89" s="2" t="s">
        <v>108</v>
      </c>
      <c r="D89" s="2">
        <v>34244430</v>
      </c>
      <c r="E89" s="2" t="s">
        <v>63</v>
      </c>
      <c r="F89" s="1" t="s">
        <v>6</v>
      </c>
      <c r="G89" s="1">
        <v>435</v>
      </c>
      <c r="H89" s="1" t="s">
        <v>932</v>
      </c>
      <c r="I89" s="1" t="s">
        <v>924</v>
      </c>
      <c r="J89" s="8">
        <v>0.5625</v>
      </c>
      <c r="K89" s="30">
        <v>0.5625</v>
      </c>
      <c r="L89" s="14">
        <v>2.3657407407407405E-2</v>
      </c>
      <c r="M89" s="3">
        <v>2</v>
      </c>
      <c r="N89" s="3">
        <v>0</v>
      </c>
      <c r="O89" s="14">
        <v>0.5625</v>
      </c>
      <c r="P89" s="14">
        <v>0.55694444444444446</v>
      </c>
      <c r="Q89" s="14">
        <v>0.56805555555555554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1.4097222222222221E-2</v>
      </c>
      <c r="AT89" s="4">
        <v>9.5601851851851855E-3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</row>
    <row r="90" spans="2:65" x14ac:dyDescent="0.25">
      <c r="B90">
        <v>32576</v>
      </c>
      <c r="C90" s="2" t="s">
        <v>299</v>
      </c>
      <c r="D90" s="2">
        <v>37998702</v>
      </c>
      <c r="E90" s="2" t="s">
        <v>66</v>
      </c>
      <c r="F90" s="1" t="s">
        <v>6</v>
      </c>
      <c r="G90" s="1">
        <v>925</v>
      </c>
      <c r="H90" s="1" t="s">
        <v>931</v>
      </c>
      <c r="I90" s="1" t="s">
        <v>924</v>
      </c>
      <c r="J90" s="8">
        <v>0.9375</v>
      </c>
      <c r="K90" s="30">
        <v>0.9375</v>
      </c>
      <c r="L90" s="14">
        <v>2.178240740740741E-2</v>
      </c>
      <c r="M90" s="3">
        <v>2</v>
      </c>
      <c r="N90" s="3">
        <v>0</v>
      </c>
      <c r="O90" s="14">
        <v>0.9375</v>
      </c>
      <c r="P90" s="14">
        <v>0.93194444444444446</v>
      </c>
      <c r="Q90" s="14">
        <v>0.94305555555555554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2.0208333333333335E-2</v>
      </c>
      <c r="BL90" s="4">
        <v>1.5740740740740741E-3</v>
      </c>
      <c r="BM90" s="4">
        <v>0</v>
      </c>
    </row>
    <row r="91" spans="2:65" x14ac:dyDescent="0.25">
      <c r="B91">
        <v>32587</v>
      </c>
      <c r="C91" s="2" t="s">
        <v>274</v>
      </c>
      <c r="D91" s="2">
        <v>30214922</v>
      </c>
      <c r="E91" s="2" t="s">
        <v>103</v>
      </c>
      <c r="F91" s="1" t="s">
        <v>12</v>
      </c>
      <c r="G91" s="1">
        <v>590</v>
      </c>
      <c r="H91" s="1" t="s">
        <v>928</v>
      </c>
      <c r="I91" s="1" t="s">
        <v>924</v>
      </c>
      <c r="J91" s="8">
        <v>0.5</v>
      </c>
      <c r="K91" s="30">
        <v>0.5</v>
      </c>
      <c r="L91" s="14">
        <v>2.0358796296296295E-2</v>
      </c>
      <c r="M91" s="3">
        <v>1</v>
      </c>
      <c r="N91" s="3">
        <v>0</v>
      </c>
      <c r="O91" s="14">
        <v>0.5</v>
      </c>
      <c r="P91" s="14">
        <v>0.49444444444444446</v>
      </c>
      <c r="Q91" s="14">
        <v>0.50555555555555554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2.0358796296296295E-2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</row>
    <row r="92" spans="2:65" x14ac:dyDescent="0.25">
      <c r="B92">
        <v>32600</v>
      </c>
      <c r="C92" s="2" t="s">
        <v>639</v>
      </c>
      <c r="D92" s="2">
        <v>44221754</v>
      </c>
      <c r="E92" s="2" t="s">
        <v>149</v>
      </c>
      <c r="F92" s="1" t="s">
        <v>12</v>
      </c>
      <c r="G92" s="1">
        <v>587</v>
      </c>
      <c r="H92" s="1" t="s">
        <v>949</v>
      </c>
      <c r="I92" s="1" t="s">
        <v>924</v>
      </c>
      <c r="J92" s="8">
        <v>0.66666666666666663</v>
      </c>
      <c r="K92" s="30">
        <v>0.66666666666666663</v>
      </c>
      <c r="L92" s="14">
        <v>2.4421296296296295E-2</v>
      </c>
      <c r="M92" s="3">
        <v>2</v>
      </c>
      <c r="N92" s="3">
        <v>0</v>
      </c>
      <c r="O92" s="14">
        <v>0.66666666666666663</v>
      </c>
      <c r="P92" s="14">
        <v>0.66111111111111109</v>
      </c>
      <c r="Q92" s="14">
        <v>0.67222222222222217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2.0173611111111111E-2</v>
      </c>
      <c r="AY92" s="4">
        <v>4.2476851851851851E-3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</row>
    <row r="93" spans="2:65" x14ac:dyDescent="0.25">
      <c r="B93">
        <v>32602</v>
      </c>
      <c r="C93" s="2" t="s">
        <v>315</v>
      </c>
      <c r="D93" s="2">
        <v>43616759</v>
      </c>
      <c r="E93" s="2" t="s">
        <v>149</v>
      </c>
      <c r="F93" s="1" t="s">
        <v>12</v>
      </c>
      <c r="G93" s="1">
        <v>587</v>
      </c>
      <c r="H93" s="1" t="s">
        <v>949</v>
      </c>
      <c r="I93" s="1" t="s">
        <v>924</v>
      </c>
      <c r="J93" s="8">
        <v>0.70833333333333337</v>
      </c>
      <c r="K93" s="30">
        <v>0.70833333333333337</v>
      </c>
      <c r="L93" s="14">
        <v>2.4537037037037038E-2</v>
      </c>
      <c r="M93" s="3">
        <v>2</v>
      </c>
      <c r="N93" s="3">
        <v>0</v>
      </c>
      <c r="O93" s="14">
        <v>0.70833333333333337</v>
      </c>
      <c r="P93" s="14">
        <v>0.70277777777777783</v>
      </c>
      <c r="Q93" s="14">
        <v>0.71388888888888891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2.0798611111111111E-2</v>
      </c>
      <c r="BA93" s="4">
        <v>3.7384259259259263E-3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</row>
    <row r="94" spans="2:65" x14ac:dyDescent="0.25">
      <c r="B94">
        <v>32614</v>
      </c>
      <c r="C94" s="2" t="s">
        <v>804</v>
      </c>
      <c r="D94" s="2">
        <v>30597607</v>
      </c>
      <c r="E94" s="2" t="s">
        <v>26</v>
      </c>
      <c r="F94" s="1" t="s">
        <v>3</v>
      </c>
      <c r="G94" s="1">
        <v>914</v>
      </c>
      <c r="H94" s="1" t="s">
        <v>953</v>
      </c>
      <c r="I94" s="1" t="s">
        <v>924</v>
      </c>
      <c r="J94" s="8">
        <v>0.6875</v>
      </c>
      <c r="K94" s="30">
        <v>0.6875</v>
      </c>
      <c r="L94" s="14">
        <v>2.101851851851852E-2</v>
      </c>
      <c r="M94" s="3">
        <v>2</v>
      </c>
      <c r="N94" s="3">
        <v>0</v>
      </c>
      <c r="O94" s="14">
        <v>0.6875</v>
      </c>
      <c r="P94" s="14">
        <v>0.68194444444444446</v>
      </c>
      <c r="Q94" s="14">
        <v>0.69305555555555554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1.3680555555555555E-2</v>
      </c>
      <c r="AZ94" s="4">
        <v>7.3379629629629628E-3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</row>
    <row r="95" spans="2:65" x14ac:dyDescent="0.25">
      <c r="B95">
        <v>32638</v>
      </c>
      <c r="C95" s="2" t="s">
        <v>855</v>
      </c>
      <c r="D95" s="2">
        <v>32300011</v>
      </c>
      <c r="E95" s="2" t="s">
        <v>103</v>
      </c>
      <c r="F95" s="1" t="s">
        <v>12</v>
      </c>
      <c r="G95" s="1">
        <v>590</v>
      </c>
      <c r="H95" s="1" t="s">
        <v>928</v>
      </c>
      <c r="I95" s="1" t="s">
        <v>924</v>
      </c>
      <c r="J95" s="8">
        <v>0.83333333333333337</v>
      </c>
      <c r="K95" s="30">
        <v>0.83333333333333337</v>
      </c>
      <c r="L95" s="14">
        <v>2.0798611111111108E-2</v>
      </c>
      <c r="M95" s="3">
        <v>2</v>
      </c>
      <c r="N95" s="3">
        <v>0</v>
      </c>
      <c r="O95" s="14">
        <v>0.83333333333333337</v>
      </c>
      <c r="P95" s="14">
        <v>0.82777777777777783</v>
      </c>
      <c r="Q95" s="14">
        <v>0.83888888888888891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1.9895833333333331E-2</v>
      </c>
      <c r="BG95" s="4">
        <v>9.0277777777777784E-4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</row>
    <row r="96" spans="2:65" x14ac:dyDescent="0.25">
      <c r="B96">
        <v>32640</v>
      </c>
      <c r="C96" s="2" t="s">
        <v>338</v>
      </c>
      <c r="D96" s="2">
        <v>27905955</v>
      </c>
      <c r="E96" s="2" t="s">
        <v>84</v>
      </c>
      <c r="F96" s="1" t="s">
        <v>16</v>
      </c>
      <c r="G96" s="1">
        <v>440</v>
      </c>
      <c r="H96" s="1" t="s">
        <v>936</v>
      </c>
      <c r="I96" s="1" t="s">
        <v>924</v>
      </c>
      <c r="J96" s="8">
        <v>0.5</v>
      </c>
      <c r="K96" s="30">
        <v>0.5</v>
      </c>
      <c r="L96" s="14">
        <v>2.0648148148148152E-2</v>
      </c>
      <c r="M96" s="3">
        <v>2</v>
      </c>
      <c r="N96" s="3">
        <v>0</v>
      </c>
      <c r="O96" s="14">
        <v>0.5</v>
      </c>
      <c r="P96" s="14">
        <v>0.49444444444444446</v>
      </c>
      <c r="Q96" s="14">
        <v>0.50555555555555554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6.851851851851852E-3</v>
      </c>
      <c r="AQ96" s="4">
        <v>1.3796296296296298E-2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</row>
    <row r="97" spans="2:65" x14ac:dyDescent="0.25">
      <c r="B97">
        <v>32644</v>
      </c>
      <c r="C97" s="2" t="s">
        <v>504</v>
      </c>
      <c r="D97" s="2">
        <v>35920931</v>
      </c>
      <c r="E97" s="2" t="s">
        <v>946</v>
      </c>
      <c r="F97" s="1" t="s">
        <v>3</v>
      </c>
      <c r="G97" s="1">
        <v>589</v>
      </c>
      <c r="H97" s="1" t="s">
        <v>942</v>
      </c>
      <c r="I97" s="1" t="s">
        <v>924</v>
      </c>
      <c r="J97" s="8">
        <v>0.45833333333333331</v>
      </c>
      <c r="K97" s="30">
        <v>0</v>
      </c>
      <c r="L97" s="14">
        <v>0</v>
      </c>
      <c r="M97" s="3">
        <v>0</v>
      </c>
      <c r="N97" s="3">
        <v>0</v>
      </c>
      <c r="O97" s="14">
        <v>0</v>
      </c>
      <c r="P97" s="14">
        <v>0.45277777777777778</v>
      </c>
      <c r="Q97" s="14">
        <v>0.46388888888888885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</row>
    <row r="98" spans="2:65" x14ac:dyDescent="0.25">
      <c r="B98">
        <v>32656</v>
      </c>
      <c r="C98" s="2" t="s">
        <v>373</v>
      </c>
      <c r="D98" s="2">
        <v>33703341</v>
      </c>
      <c r="E98" s="2" t="s">
        <v>946</v>
      </c>
      <c r="F98" s="1" t="s">
        <v>3</v>
      </c>
      <c r="G98" s="1">
        <v>589</v>
      </c>
      <c r="H98" s="1" t="s">
        <v>942</v>
      </c>
      <c r="I98" s="1" t="s">
        <v>924</v>
      </c>
      <c r="J98" s="8">
        <v>0.52083333333333337</v>
      </c>
      <c r="K98" s="30">
        <v>0.52083333333333337</v>
      </c>
      <c r="L98" s="14">
        <v>2.1203703703703704E-2</v>
      </c>
      <c r="M98" s="3">
        <v>2</v>
      </c>
      <c r="N98" s="3">
        <v>0</v>
      </c>
      <c r="O98" s="14">
        <v>0.52083333333333337</v>
      </c>
      <c r="P98" s="14">
        <v>0.51527777777777783</v>
      </c>
      <c r="Q98" s="14">
        <v>0.52638888888888891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1.650462962962963E-2</v>
      </c>
      <c r="AR98" s="4">
        <v>4.6990740740740743E-3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</row>
    <row r="99" spans="2:65" x14ac:dyDescent="0.25">
      <c r="B99">
        <v>32659</v>
      </c>
      <c r="C99" s="2" t="s">
        <v>385</v>
      </c>
      <c r="D99" s="2">
        <v>35575361</v>
      </c>
      <c r="E99" s="2" t="s">
        <v>106</v>
      </c>
      <c r="F99" s="1" t="s">
        <v>16</v>
      </c>
      <c r="G99" s="1">
        <v>582</v>
      </c>
      <c r="H99" s="1" t="s">
        <v>937</v>
      </c>
      <c r="I99" s="1" t="s">
        <v>924</v>
      </c>
      <c r="J99" s="8">
        <v>0.4375</v>
      </c>
      <c r="K99" s="30">
        <v>0.4375</v>
      </c>
      <c r="L99" s="14">
        <v>2.0520833333333332E-2</v>
      </c>
      <c r="M99" s="3">
        <v>2</v>
      </c>
      <c r="N99" s="3">
        <v>0</v>
      </c>
      <c r="O99" s="14">
        <v>0.4375</v>
      </c>
      <c r="P99" s="14">
        <v>0.43194444444444446</v>
      </c>
      <c r="Q99" s="14">
        <v>0.44305555555555554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5.3125000000000004E-3</v>
      </c>
      <c r="AN99" s="4">
        <v>1.5208333333333332E-2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</row>
    <row r="100" spans="2:65" x14ac:dyDescent="0.25">
      <c r="B100">
        <v>32667</v>
      </c>
      <c r="C100" s="2" t="s">
        <v>730</v>
      </c>
      <c r="D100" s="2">
        <v>42404872</v>
      </c>
      <c r="E100" s="2" t="s">
        <v>11</v>
      </c>
      <c r="F100" s="1" t="s">
        <v>12</v>
      </c>
      <c r="G100" s="1">
        <v>909</v>
      </c>
      <c r="H100" s="1" t="s">
        <v>927</v>
      </c>
      <c r="I100" s="1" t="s">
        <v>924</v>
      </c>
      <c r="J100" s="8">
        <v>0</v>
      </c>
      <c r="K100" s="30">
        <v>0</v>
      </c>
      <c r="L100" s="14">
        <v>0</v>
      </c>
      <c r="M100" s="3">
        <v>0</v>
      </c>
      <c r="N100" s="3">
        <v>0</v>
      </c>
      <c r="O100" s="14">
        <v>0</v>
      </c>
      <c r="P100" s="14">
        <v>-5.5555555555555558E-3</v>
      </c>
      <c r="Q100" s="14">
        <v>5.5555555555555558E-3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</row>
    <row r="101" spans="2:65" x14ac:dyDescent="0.25">
      <c r="B101">
        <v>32669</v>
      </c>
      <c r="C101" s="2" t="s">
        <v>619</v>
      </c>
      <c r="D101" s="2">
        <v>31138176</v>
      </c>
      <c r="E101" s="2" t="s">
        <v>66</v>
      </c>
      <c r="F101" s="1" t="s">
        <v>6</v>
      </c>
      <c r="G101" s="1">
        <v>923</v>
      </c>
      <c r="H101" s="1" t="s">
        <v>931</v>
      </c>
      <c r="I101" s="1" t="s">
        <v>924</v>
      </c>
      <c r="J101" s="8">
        <v>0.91666666666666663</v>
      </c>
      <c r="K101" s="30">
        <v>0.91666666666666663</v>
      </c>
      <c r="L101" s="14">
        <v>2.1087962962962961E-2</v>
      </c>
      <c r="M101" s="3">
        <v>2</v>
      </c>
      <c r="N101" s="3">
        <v>0</v>
      </c>
      <c r="O101" s="14">
        <v>0.91666666666666663</v>
      </c>
      <c r="P101" s="14">
        <v>0.91111111111111109</v>
      </c>
      <c r="Q101" s="14">
        <v>0.92222222222222217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2.0034722222222221E-2</v>
      </c>
      <c r="BK101" s="4">
        <v>1.0532407407407407E-3</v>
      </c>
      <c r="BL101" s="4">
        <v>0</v>
      </c>
      <c r="BM101" s="4">
        <v>0</v>
      </c>
    </row>
    <row r="102" spans="2:65" x14ac:dyDescent="0.25">
      <c r="B102">
        <v>32674</v>
      </c>
      <c r="C102" s="2" t="s">
        <v>100</v>
      </c>
      <c r="D102" s="2">
        <v>36240324</v>
      </c>
      <c r="E102" s="2" t="s">
        <v>93</v>
      </c>
      <c r="F102" s="1" t="s">
        <v>16</v>
      </c>
      <c r="G102" s="1">
        <v>590</v>
      </c>
      <c r="H102" s="1" t="s">
        <v>928</v>
      </c>
      <c r="I102" s="1" t="s">
        <v>924</v>
      </c>
      <c r="J102" s="8">
        <v>0.64583333333333337</v>
      </c>
      <c r="K102" s="30">
        <v>0.64583333333333337</v>
      </c>
      <c r="L102" s="14">
        <v>2.1249999999999998E-2</v>
      </c>
      <c r="M102" s="3">
        <v>2</v>
      </c>
      <c r="N102" s="3">
        <v>0</v>
      </c>
      <c r="O102" s="14">
        <v>0.64583333333333337</v>
      </c>
      <c r="P102" s="14">
        <v>0.64027777777777783</v>
      </c>
      <c r="Q102" s="14">
        <v>0.65138888888888891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1.8657407407407407E-2</v>
      </c>
      <c r="AX102" s="4">
        <v>2.5925925925925925E-3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</row>
    <row r="103" spans="2:65" x14ac:dyDescent="0.25">
      <c r="B103">
        <v>32675</v>
      </c>
      <c r="C103" s="2" t="s">
        <v>377</v>
      </c>
      <c r="D103" s="2">
        <v>34190920</v>
      </c>
      <c r="E103" s="2" t="s">
        <v>50</v>
      </c>
      <c r="F103" s="1" t="s">
        <v>6</v>
      </c>
      <c r="G103" s="1">
        <v>417</v>
      </c>
      <c r="H103" s="1" t="s">
        <v>934</v>
      </c>
      <c r="I103" s="1" t="s">
        <v>924</v>
      </c>
      <c r="J103" s="8">
        <v>0.52083333333333337</v>
      </c>
      <c r="K103" s="30">
        <v>0.52083333333333337</v>
      </c>
      <c r="L103" s="14">
        <v>2.4166666666666663E-2</v>
      </c>
      <c r="M103" s="3">
        <v>2</v>
      </c>
      <c r="N103" s="3">
        <v>0</v>
      </c>
      <c r="O103" s="14">
        <v>0.52083333333333337</v>
      </c>
      <c r="P103" s="14">
        <v>0.51527777777777783</v>
      </c>
      <c r="Q103" s="14">
        <v>0.52638888888888891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1.5069444444444443E-2</v>
      </c>
      <c r="AR103" s="4">
        <v>9.0972222222222218E-3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</row>
    <row r="104" spans="2:65" x14ac:dyDescent="0.25">
      <c r="B104">
        <v>32682</v>
      </c>
      <c r="C104" s="2" t="s">
        <v>780</v>
      </c>
      <c r="D104" s="2">
        <v>34287733</v>
      </c>
      <c r="E104" s="2" t="s">
        <v>238</v>
      </c>
      <c r="F104" s="1" t="s">
        <v>3</v>
      </c>
      <c r="G104" s="1">
        <v>589</v>
      </c>
      <c r="H104" s="1" t="s">
        <v>942</v>
      </c>
      <c r="I104" s="1" t="s">
        <v>924</v>
      </c>
      <c r="J104" s="8">
        <v>0.70833333333333337</v>
      </c>
      <c r="K104" s="30">
        <v>0.70833333333333337</v>
      </c>
      <c r="L104" s="14">
        <v>2.4479166666666666E-2</v>
      </c>
      <c r="M104" s="3">
        <v>2</v>
      </c>
      <c r="N104" s="3">
        <v>0</v>
      </c>
      <c r="O104" s="14">
        <v>0.70833333333333337</v>
      </c>
      <c r="P104" s="14">
        <v>0.70277777777777783</v>
      </c>
      <c r="Q104" s="14">
        <v>0.71388888888888891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2.0729166666666667E-2</v>
      </c>
      <c r="BA104" s="4">
        <v>3.7500000000000003E-3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</row>
    <row r="105" spans="2:65" x14ac:dyDescent="0.25">
      <c r="B105">
        <v>32694</v>
      </c>
      <c r="C105" s="2" t="s">
        <v>606</v>
      </c>
      <c r="D105" s="2">
        <v>28441207</v>
      </c>
      <c r="E105" s="2" t="s">
        <v>90</v>
      </c>
      <c r="F105" s="1" t="s">
        <v>6</v>
      </c>
      <c r="G105" s="1">
        <v>590</v>
      </c>
      <c r="H105" s="1" t="s">
        <v>928</v>
      </c>
      <c r="I105" s="1" t="s">
        <v>924</v>
      </c>
      <c r="J105" s="8">
        <v>0.47916666666666669</v>
      </c>
      <c r="K105" s="30">
        <v>0</v>
      </c>
      <c r="L105" s="14">
        <v>0</v>
      </c>
      <c r="M105" s="3">
        <v>0</v>
      </c>
      <c r="N105" s="3">
        <v>0</v>
      </c>
      <c r="O105" s="14">
        <v>0</v>
      </c>
      <c r="P105" s="14">
        <v>0.47361111111111115</v>
      </c>
      <c r="Q105" s="14">
        <v>0.48472222222222222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</row>
    <row r="106" spans="2:65" x14ac:dyDescent="0.25">
      <c r="B106">
        <v>32699</v>
      </c>
      <c r="C106" s="2" t="s">
        <v>653</v>
      </c>
      <c r="D106" s="2">
        <v>31210986</v>
      </c>
      <c r="E106" s="2" t="s">
        <v>93</v>
      </c>
      <c r="F106" s="1" t="s">
        <v>16</v>
      </c>
      <c r="G106" s="1">
        <v>590</v>
      </c>
      <c r="H106" s="1" t="s">
        <v>928</v>
      </c>
      <c r="I106" s="1" t="s">
        <v>924</v>
      </c>
      <c r="J106" s="8">
        <v>0.70833333333333337</v>
      </c>
      <c r="K106" s="30">
        <v>0.70833333333333337</v>
      </c>
      <c r="L106" s="14">
        <v>2.087962962962963E-2</v>
      </c>
      <c r="M106" s="3">
        <v>2</v>
      </c>
      <c r="N106" s="3">
        <v>0</v>
      </c>
      <c r="O106" s="14">
        <v>0.70833333333333337</v>
      </c>
      <c r="P106" s="14">
        <v>0.70277777777777783</v>
      </c>
      <c r="Q106" s="14">
        <v>0.71388888888888891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2.0393518518518519E-2</v>
      </c>
      <c r="BA106" s="4">
        <v>4.8611111111111104E-4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</row>
    <row r="107" spans="2:65" x14ac:dyDescent="0.25">
      <c r="B107">
        <v>32707</v>
      </c>
      <c r="C107" s="2" t="s">
        <v>655</v>
      </c>
      <c r="D107" s="2">
        <v>31518964</v>
      </c>
      <c r="E107" s="2" t="s">
        <v>63</v>
      </c>
      <c r="F107" s="1" t="s">
        <v>6</v>
      </c>
      <c r="G107" s="1">
        <v>435</v>
      </c>
      <c r="H107" s="1" t="s">
        <v>932</v>
      </c>
      <c r="I107" s="1" t="s">
        <v>924</v>
      </c>
      <c r="J107" s="8">
        <v>0.45833333333333331</v>
      </c>
      <c r="K107" s="30">
        <v>0.45833333333333331</v>
      </c>
      <c r="L107" s="14">
        <v>2.1747685185185186E-2</v>
      </c>
      <c r="M107" s="3">
        <v>2</v>
      </c>
      <c r="N107" s="3">
        <v>0</v>
      </c>
      <c r="O107" s="14">
        <v>0.45833333333333331</v>
      </c>
      <c r="P107" s="14">
        <v>0.45277777777777778</v>
      </c>
      <c r="Q107" s="14">
        <v>0.46388888888888885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1.9305555555555555E-2</v>
      </c>
      <c r="AO107" s="4">
        <v>2.4421296296296296E-3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</row>
    <row r="108" spans="2:65" x14ac:dyDescent="0.25">
      <c r="B108">
        <v>32724</v>
      </c>
      <c r="C108" s="2" t="s">
        <v>312</v>
      </c>
      <c r="D108" s="2">
        <v>42732597</v>
      </c>
      <c r="E108" s="2" t="s">
        <v>36</v>
      </c>
      <c r="F108" s="1" t="s">
        <v>12</v>
      </c>
      <c r="G108" s="1">
        <v>590</v>
      </c>
      <c r="H108" s="1" t="s">
        <v>928</v>
      </c>
      <c r="I108" s="1" t="s">
        <v>924</v>
      </c>
      <c r="J108" s="8">
        <v>0.77083333333333337</v>
      </c>
      <c r="K108" s="30">
        <v>0.77083333333333337</v>
      </c>
      <c r="L108" s="14">
        <v>2.0810185185185185E-2</v>
      </c>
      <c r="M108" s="3">
        <v>2</v>
      </c>
      <c r="N108" s="3">
        <v>0</v>
      </c>
      <c r="O108" s="14">
        <v>0.77083333333333337</v>
      </c>
      <c r="P108" s="14">
        <v>0.76527777777777783</v>
      </c>
      <c r="Q108" s="14">
        <v>0.77638888888888891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1.982638888888889E-2</v>
      </c>
      <c r="BD108" s="4">
        <v>9.8379629629629642E-4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</row>
    <row r="109" spans="2:65" x14ac:dyDescent="0.25">
      <c r="B109">
        <v>32725</v>
      </c>
      <c r="C109" s="2" t="s">
        <v>825</v>
      </c>
      <c r="D109" s="2">
        <v>41534451</v>
      </c>
      <c r="E109" s="2" t="s">
        <v>138</v>
      </c>
      <c r="F109" s="1" t="s">
        <v>16</v>
      </c>
      <c r="G109" s="1">
        <v>440</v>
      </c>
      <c r="H109" s="1" t="s">
        <v>936</v>
      </c>
      <c r="I109" s="1" t="s">
        <v>924</v>
      </c>
      <c r="J109" s="8">
        <v>0.39583333333333331</v>
      </c>
      <c r="K109" s="30">
        <v>0.39583333333333331</v>
      </c>
      <c r="L109" s="14">
        <v>2.2303240740740742E-2</v>
      </c>
      <c r="M109" s="3">
        <v>2</v>
      </c>
      <c r="N109" s="3">
        <v>0</v>
      </c>
      <c r="O109" s="14">
        <v>0.39583333333333331</v>
      </c>
      <c r="P109" s="14">
        <v>0.39027777777777778</v>
      </c>
      <c r="Q109" s="14">
        <v>0.40138888888888885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2.0613425925925927E-2</v>
      </c>
      <c r="AL109" s="4">
        <v>1.6898148148148148E-3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</row>
    <row r="110" spans="2:65" x14ac:dyDescent="0.25">
      <c r="B110">
        <v>32727</v>
      </c>
      <c r="C110" s="2" t="s">
        <v>78</v>
      </c>
      <c r="D110" s="2">
        <v>33763524</v>
      </c>
      <c r="E110" s="2" t="s">
        <v>88</v>
      </c>
      <c r="F110" s="1" t="s">
        <v>3</v>
      </c>
      <c r="G110" s="1">
        <v>1120</v>
      </c>
      <c r="H110" s="1" t="s">
        <v>943</v>
      </c>
      <c r="I110" s="1" t="s">
        <v>925</v>
      </c>
      <c r="J110" s="8">
        <v>0.6875</v>
      </c>
      <c r="K110" s="30">
        <v>0.6875</v>
      </c>
      <c r="L110" s="14">
        <v>2.0891203703703703E-2</v>
      </c>
      <c r="M110" s="3">
        <v>2</v>
      </c>
      <c r="N110" s="3">
        <v>0</v>
      </c>
      <c r="O110" s="14">
        <v>0.6875</v>
      </c>
      <c r="P110" s="14">
        <v>0.68194444444444446</v>
      </c>
      <c r="Q110" s="14">
        <v>0.69305555555555554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1.8854166666666665E-2</v>
      </c>
      <c r="AZ110" s="4">
        <v>2.0370370370370369E-3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</row>
    <row r="111" spans="2:65" x14ac:dyDescent="0.25">
      <c r="B111">
        <v>32738</v>
      </c>
      <c r="C111" s="2" t="s">
        <v>841</v>
      </c>
      <c r="D111" s="2">
        <v>40934130</v>
      </c>
      <c r="E111" s="2" t="s">
        <v>66</v>
      </c>
      <c r="F111" s="1" t="s">
        <v>6</v>
      </c>
      <c r="G111" s="1">
        <v>918</v>
      </c>
      <c r="H111" s="1" t="s">
        <v>935</v>
      </c>
      <c r="I111" s="1" t="s">
        <v>924</v>
      </c>
      <c r="J111" s="8">
        <v>0.83333333333333337</v>
      </c>
      <c r="K111" s="30">
        <v>0.83333333333333337</v>
      </c>
      <c r="L111" s="14">
        <v>2.4409722222222222E-2</v>
      </c>
      <c r="M111" s="3">
        <v>2</v>
      </c>
      <c r="N111" s="3">
        <v>0</v>
      </c>
      <c r="O111" s="14">
        <v>0.83333333333333337</v>
      </c>
      <c r="P111" s="14">
        <v>0.82777777777777783</v>
      </c>
      <c r="Q111" s="14">
        <v>0.83888888888888891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1.7638888888888888E-2</v>
      </c>
      <c r="BG111" s="4">
        <v>6.7708333333333336E-3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</row>
    <row r="112" spans="2:65" x14ac:dyDescent="0.25">
      <c r="B112">
        <v>32739</v>
      </c>
      <c r="C112" s="2" t="s">
        <v>584</v>
      </c>
      <c r="D112" s="2">
        <v>36129772</v>
      </c>
      <c r="E112" s="2" t="s">
        <v>50</v>
      </c>
      <c r="F112" s="1" t="s">
        <v>6</v>
      </c>
      <c r="G112" s="1">
        <v>417</v>
      </c>
      <c r="H112" s="1" t="s">
        <v>934</v>
      </c>
      <c r="I112" s="1" t="s">
        <v>924</v>
      </c>
      <c r="J112" s="8">
        <v>0.41666666666666669</v>
      </c>
      <c r="K112" s="30">
        <v>0.41666666666666669</v>
      </c>
      <c r="L112" s="14">
        <v>2.0208333333333335E-2</v>
      </c>
      <c r="M112" s="3">
        <v>2</v>
      </c>
      <c r="N112" s="3">
        <v>0</v>
      </c>
      <c r="O112" s="14">
        <v>0.41666666666666669</v>
      </c>
      <c r="P112" s="14">
        <v>0.41111111111111115</v>
      </c>
      <c r="Q112" s="14">
        <v>0.42222222222222222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1.9212962962962963E-2</v>
      </c>
      <c r="AM112" s="4">
        <v>9.9537037037037042E-4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</row>
    <row r="113" spans="2:65" x14ac:dyDescent="0.25">
      <c r="B113">
        <v>32745</v>
      </c>
      <c r="C113" s="2" t="s">
        <v>805</v>
      </c>
      <c r="D113" s="2">
        <v>30760448</v>
      </c>
      <c r="E113" s="2" t="s">
        <v>34</v>
      </c>
      <c r="F113" s="1" t="s">
        <v>3</v>
      </c>
      <c r="G113" s="1">
        <v>918</v>
      </c>
      <c r="H113" s="1" t="s">
        <v>935</v>
      </c>
      <c r="I113" s="1" t="s">
        <v>924</v>
      </c>
      <c r="J113" s="8">
        <v>0.41666666666666669</v>
      </c>
      <c r="K113" s="30">
        <v>0.41666666666666669</v>
      </c>
      <c r="L113" s="14">
        <v>2.074074074074074E-2</v>
      </c>
      <c r="M113" s="3">
        <v>2</v>
      </c>
      <c r="N113" s="3">
        <v>0</v>
      </c>
      <c r="O113" s="14">
        <v>0.41666666666666669</v>
      </c>
      <c r="P113" s="14">
        <v>0.41111111111111115</v>
      </c>
      <c r="Q113" s="14">
        <v>0.42222222222222222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1.2731481481481481E-2</v>
      </c>
      <c r="AM113" s="4">
        <v>8.0092592592592594E-3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</row>
    <row r="114" spans="2:65" x14ac:dyDescent="0.25">
      <c r="B114">
        <v>32746</v>
      </c>
      <c r="C114" s="2" t="s">
        <v>829</v>
      </c>
      <c r="D114" s="2">
        <v>44384441</v>
      </c>
      <c r="E114" s="2" t="s">
        <v>52</v>
      </c>
      <c r="F114" s="1" t="s">
        <v>12</v>
      </c>
      <c r="G114" s="1">
        <v>1119</v>
      </c>
      <c r="H114" s="1" t="s">
        <v>943</v>
      </c>
      <c r="I114" s="1" t="s">
        <v>924</v>
      </c>
      <c r="J114" s="8">
        <v>0.5625</v>
      </c>
      <c r="K114" s="30">
        <v>0</v>
      </c>
      <c r="L114" s="14">
        <v>0</v>
      </c>
      <c r="M114" s="3">
        <v>0</v>
      </c>
      <c r="N114" s="3">
        <v>0</v>
      </c>
      <c r="O114" s="14">
        <v>0</v>
      </c>
      <c r="P114" s="14">
        <v>0.55694444444444446</v>
      </c>
      <c r="Q114" s="14">
        <v>0.56805555555555554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</row>
    <row r="115" spans="2:65" x14ac:dyDescent="0.25">
      <c r="B115">
        <v>32768</v>
      </c>
      <c r="C115" s="2" t="s">
        <v>869</v>
      </c>
      <c r="D115" s="2">
        <v>33627605</v>
      </c>
      <c r="E115" s="2" t="s">
        <v>58</v>
      </c>
      <c r="F115" s="1" t="s">
        <v>6</v>
      </c>
      <c r="G115" s="1">
        <v>418</v>
      </c>
      <c r="H115" s="1" t="s">
        <v>934</v>
      </c>
      <c r="I115" s="1" t="s">
        <v>924</v>
      </c>
      <c r="J115" s="8">
        <v>0.64583333333333337</v>
      </c>
      <c r="K115" s="30">
        <v>0.6875</v>
      </c>
      <c r="L115" s="14">
        <v>2.087962962962963E-2</v>
      </c>
      <c r="M115" s="3">
        <v>2</v>
      </c>
      <c r="N115" s="3">
        <v>1</v>
      </c>
      <c r="O115" s="14">
        <v>0.6875</v>
      </c>
      <c r="P115" s="14">
        <v>0.64027777777777783</v>
      </c>
      <c r="Q115" s="14">
        <v>0.65138888888888891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8.9120370370370378E-3</v>
      </c>
      <c r="AZ115" s="4">
        <v>1.1967592592592592E-2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</row>
    <row r="116" spans="2:65" x14ac:dyDescent="0.25">
      <c r="B116">
        <v>32775</v>
      </c>
      <c r="C116" s="2" t="s">
        <v>121</v>
      </c>
      <c r="D116" s="2">
        <v>95264224</v>
      </c>
      <c r="E116" s="2" t="s">
        <v>116</v>
      </c>
      <c r="F116" s="1" t="s">
        <v>6</v>
      </c>
      <c r="G116" s="1">
        <v>925</v>
      </c>
      <c r="H116" s="1" t="s">
        <v>931</v>
      </c>
      <c r="I116" s="1" t="s">
        <v>924</v>
      </c>
      <c r="J116" s="8">
        <v>0.47916666666666669</v>
      </c>
      <c r="K116" s="30">
        <v>0.47916666666666669</v>
      </c>
      <c r="L116" s="14">
        <v>2.0752314814814814E-2</v>
      </c>
      <c r="M116" s="3">
        <v>2</v>
      </c>
      <c r="N116" s="3">
        <v>0</v>
      </c>
      <c r="O116" s="14">
        <v>0.47916666666666669</v>
      </c>
      <c r="P116" s="14">
        <v>0.47361111111111115</v>
      </c>
      <c r="Q116" s="14">
        <v>0.48472222222222222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1.9930555555555556E-2</v>
      </c>
      <c r="AP116" s="4">
        <v>8.2175925925925917E-4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</row>
    <row r="117" spans="2:65" x14ac:dyDescent="0.25">
      <c r="B117">
        <v>32777</v>
      </c>
      <c r="C117" s="2" t="s">
        <v>171</v>
      </c>
      <c r="D117" s="2">
        <v>36634994</v>
      </c>
      <c r="E117" s="2" t="s">
        <v>32</v>
      </c>
      <c r="F117" s="1" t="s">
        <v>12</v>
      </c>
      <c r="G117" s="1">
        <v>587</v>
      </c>
      <c r="H117" s="1" t="s">
        <v>949</v>
      </c>
      <c r="I117" s="1" t="s">
        <v>924</v>
      </c>
      <c r="J117" s="8">
        <v>2.0833333333333332E-2</v>
      </c>
      <c r="K117" s="30">
        <v>0</v>
      </c>
      <c r="L117" s="14">
        <v>0</v>
      </c>
      <c r="M117" s="3">
        <v>0</v>
      </c>
      <c r="N117" s="3">
        <v>0</v>
      </c>
      <c r="O117" s="14">
        <v>0</v>
      </c>
      <c r="P117" s="14">
        <v>1.5277777777777776E-2</v>
      </c>
      <c r="Q117" s="14">
        <v>2.6388888888888889E-2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</row>
    <row r="118" spans="2:65" x14ac:dyDescent="0.25">
      <c r="B118">
        <v>32787</v>
      </c>
      <c r="C118" s="2" t="s">
        <v>203</v>
      </c>
      <c r="D118" s="2">
        <v>32630679</v>
      </c>
      <c r="E118" s="2" t="s">
        <v>119</v>
      </c>
      <c r="F118" s="1" t="s">
        <v>6</v>
      </c>
      <c r="G118" s="1">
        <v>418</v>
      </c>
      <c r="H118" s="1" t="s">
        <v>934</v>
      </c>
      <c r="I118" s="1" t="s">
        <v>924</v>
      </c>
      <c r="J118" s="8">
        <v>0.54166666666666663</v>
      </c>
      <c r="K118" s="30">
        <v>0.54166666666666663</v>
      </c>
      <c r="L118" s="14">
        <v>2.0555555555555556E-2</v>
      </c>
      <c r="M118" s="3">
        <v>2</v>
      </c>
      <c r="N118" s="3">
        <v>0</v>
      </c>
      <c r="O118" s="14">
        <v>0.54166666666666663</v>
      </c>
      <c r="P118" s="14">
        <v>0.53611111111111109</v>
      </c>
      <c r="Q118" s="14">
        <v>0.54722222222222217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1.9664351851851853E-2</v>
      </c>
      <c r="AS118" s="4">
        <v>8.9120370370370384E-4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</row>
    <row r="119" spans="2:65" x14ac:dyDescent="0.25">
      <c r="B119">
        <v>32788</v>
      </c>
      <c r="C119" s="2" t="s">
        <v>666</v>
      </c>
      <c r="D119" s="2">
        <v>33608918</v>
      </c>
      <c r="E119" s="2" t="s">
        <v>24</v>
      </c>
      <c r="F119" s="1" t="s">
        <v>3</v>
      </c>
      <c r="G119" s="1">
        <v>914</v>
      </c>
      <c r="H119" s="1" t="s">
        <v>953</v>
      </c>
      <c r="I119" s="1" t="s">
        <v>924</v>
      </c>
      <c r="J119" s="8">
        <v>0.70833333333333337</v>
      </c>
      <c r="K119" s="30">
        <v>0.70833333333333337</v>
      </c>
      <c r="L119" s="14">
        <v>2.0810185185185185E-2</v>
      </c>
      <c r="M119" s="3">
        <v>2</v>
      </c>
      <c r="N119" s="3">
        <v>0</v>
      </c>
      <c r="O119" s="14">
        <v>0.70833333333333337</v>
      </c>
      <c r="P119" s="14">
        <v>0.70277777777777783</v>
      </c>
      <c r="Q119" s="14">
        <v>0.71388888888888891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1.5694444444444445E-2</v>
      </c>
      <c r="BA119" s="4">
        <v>5.115740740740741E-3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</row>
    <row r="120" spans="2:65" x14ac:dyDescent="0.25">
      <c r="B120">
        <v>32790</v>
      </c>
      <c r="C120" s="2" t="s">
        <v>607</v>
      </c>
      <c r="D120" s="2">
        <v>28688295</v>
      </c>
      <c r="E120" s="2" t="s">
        <v>138</v>
      </c>
      <c r="F120" s="1" t="s">
        <v>16</v>
      </c>
      <c r="G120" s="1">
        <v>440</v>
      </c>
      <c r="H120" s="1" t="s">
        <v>936</v>
      </c>
      <c r="I120" s="1" t="s">
        <v>924</v>
      </c>
      <c r="J120" s="8">
        <v>0.45833333333333331</v>
      </c>
      <c r="K120" s="30">
        <v>0.45833333333333331</v>
      </c>
      <c r="L120" s="14">
        <v>2.421296296296296E-2</v>
      </c>
      <c r="M120" s="3">
        <v>3</v>
      </c>
      <c r="N120" s="3">
        <v>0</v>
      </c>
      <c r="O120" s="14">
        <v>0.45833333333333331</v>
      </c>
      <c r="P120" s="14">
        <v>0.45277777777777778</v>
      </c>
      <c r="Q120" s="14">
        <v>0.46388888888888885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2.8819444444444444E-3</v>
      </c>
      <c r="AO120" s="4">
        <v>2.0833333333333332E-2</v>
      </c>
      <c r="AP120" s="4">
        <v>4.9768518518518521E-4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</row>
    <row r="121" spans="2:65" x14ac:dyDescent="0.25">
      <c r="B121">
        <v>32797</v>
      </c>
      <c r="C121" s="2" t="s">
        <v>54</v>
      </c>
      <c r="D121" s="2">
        <v>36346166</v>
      </c>
      <c r="E121" s="2" t="s">
        <v>55</v>
      </c>
      <c r="F121" s="1" t="s">
        <v>6</v>
      </c>
      <c r="G121" s="1">
        <v>418</v>
      </c>
      <c r="H121" s="1" t="s">
        <v>934</v>
      </c>
      <c r="I121" s="1" t="s">
        <v>924</v>
      </c>
      <c r="J121" s="8">
        <v>0.60416666666666663</v>
      </c>
      <c r="K121" s="30">
        <v>0.60416666666666663</v>
      </c>
      <c r="L121" s="14">
        <v>2.1145833333333336E-2</v>
      </c>
      <c r="M121" s="3">
        <v>2</v>
      </c>
      <c r="N121" s="3">
        <v>0</v>
      </c>
      <c r="O121" s="14">
        <v>0.60416666666666663</v>
      </c>
      <c r="P121" s="14">
        <v>0.59861111111111109</v>
      </c>
      <c r="Q121" s="14">
        <v>0.60972222222222217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1.539351851851852E-2</v>
      </c>
      <c r="AV121" s="4">
        <v>5.7523148148148143E-3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</row>
    <row r="122" spans="2:65" x14ac:dyDescent="0.25">
      <c r="B122">
        <v>32798</v>
      </c>
      <c r="C122" s="2" t="s">
        <v>345</v>
      </c>
      <c r="D122" s="2">
        <v>29413416</v>
      </c>
      <c r="E122" s="2" t="s">
        <v>951</v>
      </c>
      <c r="F122" s="1" t="s">
        <v>12</v>
      </c>
      <c r="G122" s="1">
        <v>909</v>
      </c>
      <c r="H122" s="1" t="s">
        <v>927</v>
      </c>
      <c r="I122" s="1" t="s">
        <v>924</v>
      </c>
      <c r="J122" s="8">
        <v>0.52083333333333337</v>
      </c>
      <c r="K122" s="30">
        <v>0.52083333333333337</v>
      </c>
      <c r="L122" s="14">
        <v>2.0833333333333336E-2</v>
      </c>
      <c r="M122" s="3">
        <v>2</v>
      </c>
      <c r="N122" s="3">
        <v>0</v>
      </c>
      <c r="O122" s="14">
        <v>0.52083333333333337</v>
      </c>
      <c r="P122" s="14">
        <v>0.51527777777777783</v>
      </c>
      <c r="Q122" s="14">
        <v>0.52638888888888891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1.545138888888889E-2</v>
      </c>
      <c r="AR122" s="4">
        <v>5.3819444444444453E-3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</row>
    <row r="123" spans="2:65" x14ac:dyDescent="0.25">
      <c r="B123">
        <v>32800</v>
      </c>
      <c r="C123" s="2" t="s">
        <v>255</v>
      </c>
      <c r="D123" s="2">
        <v>25534350</v>
      </c>
      <c r="E123" s="2" t="s">
        <v>99</v>
      </c>
      <c r="F123" s="1" t="s">
        <v>12</v>
      </c>
      <c r="G123" s="1">
        <v>905</v>
      </c>
      <c r="H123" s="1" t="s">
        <v>940</v>
      </c>
      <c r="I123" s="1" t="s">
        <v>924</v>
      </c>
      <c r="J123" s="8">
        <v>0.52083333333333337</v>
      </c>
      <c r="K123" s="30">
        <v>0.52083333333333337</v>
      </c>
      <c r="L123" s="14">
        <v>2.0821759259259262E-2</v>
      </c>
      <c r="M123" s="3">
        <v>2</v>
      </c>
      <c r="N123" s="3">
        <v>0</v>
      </c>
      <c r="O123" s="14">
        <v>0.52083333333333337</v>
      </c>
      <c r="P123" s="14">
        <v>0.51527777777777783</v>
      </c>
      <c r="Q123" s="14">
        <v>0.52638888888888891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2.0208333333333335E-2</v>
      </c>
      <c r="AR123" s="4">
        <v>6.134259259259259E-4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</row>
    <row r="124" spans="2:65" x14ac:dyDescent="0.25">
      <c r="B124">
        <v>32802</v>
      </c>
      <c r="C124" s="2" t="s">
        <v>253</v>
      </c>
      <c r="D124" s="2">
        <v>24522450</v>
      </c>
      <c r="E124" s="2" t="s">
        <v>84</v>
      </c>
      <c r="F124" s="1" t="s">
        <v>16</v>
      </c>
      <c r="G124" s="1">
        <v>582</v>
      </c>
      <c r="H124" s="1" t="s">
        <v>937</v>
      </c>
      <c r="I124" s="1" t="s">
        <v>924</v>
      </c>
      <c r="J124" s="8">
        <v>0.52083333333333337</v>
      </c>
      <c r="K124" s="30">
        <v>0.52083333333333337</v>
      </c>
      <c r="L124" s="14">
        <v>2.1030092592592593E-2</v>
      </c>
      <c r="M124" s="3">
        <v>2</v>
      </c>
      <c r="N124" s="3">
        <v>0</v>
      </c>
      <c r="O124" s="14">
        <v>0.52083333333333337</v>
      </c>
      <c r="P124" s="14">
        <v>0.51527777777777783</v>
      </c>
      <c r="Q124" s="14">
        <v>0.52638888888888891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8.1481481481481474E-3</v>
      </c>
      <c r="AR124" s="4">
        <v>1.2881944444444446E-2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</row>
    <row r="125" spans="2:65" x14ac:dyDescent="0.25">
      <c r="B125">
        <v>32833</v>
      </c>
      <c r="C125" s="2" t="s">
        <v>520</v>
      </c>
      <c r="D125" s="2">
        <v>42316638</v>
      </c>
      <c r="E125" s="2" t="s">
        <v>119</v>
      </c>
      <c r="F125" s="1" t="s">
        <v>6</v>
      </c>
      <c r="G125" s="1">
        <v>418</v>
      </c>
      <c r="H125" s="1" t="s">
        <v>934</v>
      </c>
      <c r="I125" s="1" t="s">
        <v>924</v>
      </c>
      <c r="J125" s="8">
        <v>0.5</v>
      </c>
      <c r="K125" s="30">
        <v>0.54166666666666663</v>
      </c>
      <c r="L125" s="14">
        <v>1.8101851851851852E-2</v>
      </c>
      <c r="M125" s="3">
        <v>1</v>
      </c>
      <c r="N125" s="3">
        <v>1</v>
      </c>
      <c r="O125" s="14">
        <v>0.54166666666666663</v>
      </c>
      <c r="P125" s="14">
        <v>0.49444444444444446</v>
      </c>
      <c r="Q125" s="14">
        <v>0.50555555555555554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1.8101851851851852E-2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</row>
    <row r="126" spans="2:65" x14ac:dyDescent="0.25">
      <c r="B126">
        <v>32837</v>
      </c>
      <c r="C126" s="2" t="s">
        <v>295</v>
      </c>
      <c r="D126" s="2">
        <v>37917742</v>
      </c>
      <c r="E126" s="2" t="s">
        <v>129</v>
      </c>
      <c r="F126" s="1" t="s">
        <v>3</v>
      </c>
      <c r="G126" s="1">
        <v>918</v>
      </c>
      <c r="H126" s="1" t="s">
        <v>935</v>
      </c>
      <c r="I126" s="1" t="s">
        <v>924</v>
      </c>
      <c r="J126" s="8">
        <v>0.72916666666666663</v>
      </c>
      <c r="K126" s="30">
        <v>0.72916666666666663</v>
      </c>
      <c r="L126" s="14">
        <v>2.0347222222222221E-2</v>
      </c>
      <c r="M126" s="3">
        <v>2</v>
      </c>
      <c r="N126" s="3">
        <v>0</v>
      </c>
      <c r="O126" s="14">
        <v>0.72916666666666663</v>
      </c>
      <c r="P126" s="14">
        <v>0.72361111111111109</v>
      </c>
      <c r="Q126" s="14">
        <v>0.73472222222222217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1.068287037037037E-2</v>
      </c>
      <c r="BB126" s="4">
        <v>9.6643518518518511E-3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</row>
    <row r="127" spans="2:65" x14ac:dyDescent="0.25">
      <c r="B127">
        <v>32840</v>
      </c>
      <c r="C127" s="2" t="s">
        <v>531</v>
      </c>
      <c r="D127" s="2">
        <v>45971999</v>
      </c>
      <c r="E127" s="2" t="s">
        <v>60</v>
      </c>
      <c r="F127" s="1" t="s">
        <v>6</v>
      </c>
      <c r="G127" s="1">
        <v>418</v>
      </c>
      <c r="H127" s="1" t="s">
        <v>934</v>
      </c>
      <c r="I127" s="1" t="s">
        <v>924</v>
      </c>
      <c r="J127" s="8">
        <v>0.64583333333333337</v>
      </c>
      <c r="K127" s="30">
        <v>0.64583333333333337</v>
      </c>
      <c r="L127" s="14">
        <v>1.9965277777777776E-2</v>
      </c>
      <c r="M127" s="3">
        <v>2</v>
      </c>
      <c r="N127" s="3">
        <v>0</v>
      </c>
      <c r="O127" s="14">
        <v>0.64583333333333337</v>
      </c>
      <c r="P127" s="14">
        <v>0.64027777777777783</v>
      </c>
      <c r="Q127" s="14">
        <v>0.65138888888888891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1.8263888888888889E-2</v>
      </c>
      <c r="AX127" s="4">
        <v>1.7013888888888892E-3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</row>
    <row r="128" spans="2:65" x14ac:dyDescent="0.25">
      <c r="B128">
        <v>32846</v>
      </c>
      <c r="C128" s="2" t="s">
        <v>692</v>
      </c>
      <c r="D128" s="2">
        <v>23012873</v>
      </c>
      <c r="E128" s="2" t="s">
        <v>167</v>
      </c>
      <c r="F128" s="1" t="s">
        <v>6</v>
      </c>
      <c r="G128" s="1">
        <v>918</v>
      </c>
      <c r="H128" s="1" t="s">
        <v>935</v>
      </c>
      <c r="I128" s="1" t="s">
        <v>924</v>
      </c>
      <c r="J128" s="8">
        <v>0.5</v>
      </c>
      <c r="K128" s="30">
        <v>0.5</v>
      </c>
      <c r="L128" s="14">
        <v>2.4872685185185185E-2</v>
      </c>
      <c r="M128" s="3">
        <v>2</v>
      </c>
      <c r="N128" s="3">
        <v>0</v>
      </c>
      <c r="O128" s="14">
        <v>0.5</v>
      </c>
      <c r="P128" s="14">
        <v>0.49444444444444446</v>
      </c>
      <c r="Q128" s="14">
        <v>0.50555555555555554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1.9745370370370371E-2</v>
      </c>
      <c r="AQ128" s="4">
        <v>5.1273148148148146E-3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</row>
    <row r="129" spans="2:65" x14ac:dyDescent="0.25">
      <c r="B129">
        <v>32851</v>
      </c>
      <c r="C129" s="2" t="s">
        <v>364</v>
      </c>
      <c r="D129" s="2">
        <v>32408423</v>
      </c>
      <c r="E129" s="2" t="s">
        <v>14</v>
      </c>
      <c r="F129" s="1" t="s">
        <v>12</v>
      </c>
      <c r="G129" s="1">
        <v>504</v>
      </c>
      <c r="H129" s="1" t="s">
        <v>945</v>
      </c>
      <c r="I129" s="1" t="s">
        <v>924</v>
      </c>
      <c r="J129" s="8">
        <v>0.77083333333333337</v>
      </c>
      <c r="K129" s="30">
        <v>0.77083333333333337</v>
      </c>
      <c r="L129" s="14">
        <v>1.7372685185185185E-2</v>
      </c>
      <c r="M129" s="3">
        <v>1</v>
      </c>
      <c r="N129" s="3">
        <v>0</v>
      </c>
      <c r="O129" s="14">
        <v>0.77083333333333337</v>
      </c>
      <c r="P129" s="14">
        <v>0.76527777777777783</v>
      </c>
      <c r="Q129" s="14">
        <v>0.77638888888888891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1.7372685185185185E-2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</row>
    <row r="130" spans="2:65" x14ac:dyDescent="0.25">
      <c r="B130">
        <v>32857</v>
      </c>
      <c r="C130" s="2" t="s">
        <v>118</v>
      </c>
      <c r="D130" s="2">
        <v>25287875</v>
      </c>
      <c r="E130" s="2" t="s">
        <v>119</v>
      </c>
      <c r="F130" s="1" t="s">
        <v>6</v>
      </c>
      <c r="G130" s="1">
        <v>418</v>
      </c>
      <c r="H130" s="1" t="s">
        <v>934</v>
      </c>
      <c r="I130" s="1" t="s">
        <v>924</v>
      </c>
      <c r="J130" s="8">
        <v>0.39583333333333331</v>
      </c>
      <c r="K130" s="30">
        <v>0.39583333333333331</v>
      </c>
      <c r="L130" s="14">
        <v>1.7384259259259259E-2</v>
      </c>
      <c r="M130" s="3">
        <v>2</v>
      </c>
      <c r="N130" s="3">
        <v>0</v>
      </c>
      <c r="O130" s="14">
        <v>0.39583333333333331</v>
      </c>
      <c r="P130" s="14">
        <v>0.39027777777777778</v>
      </c>
      <c r="Q130" s="14">
        <v>0.40138888888888885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1.6307870370370372E-2</v>
      </c>
      <c r="AL130" s="4">
        <v>1.0763888888888889E-3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</row>
    <row r="131" spans="2:65" x14ac:dyDescent="0.25">
      <c r="B131">
        <v>32860</v>
      </c>
      <c r="C131" s="2" t="s">
        <v>601</v>
      </c>
      <c r="D131" s="2">
        <v>25801293</v>
      </c>
      <c r="E131" s="2" t="s">
        <v>90</v>
      </c>
      <c r="F131" s="1" t="s">
        <v>6</v>
      </c>
      <c r="G131" s="1">
        <v>590</v>
      </c>
      <c r="H131" s="1" t="s">
        <v>928</v>
      </c>
      <c r="I131" s="1" t="s">
        <v>924</v>
      </c>
      <c r="J131" s="8">
        <v>0.47916666666666669</v>
      </c>
      <c r="K131" s="30">
        <v>0.47916666666666669</v>
      </c>
      <c r="L131" s="14">
        <v>2.0983796296296299E-2</v>
      </c>
      <c r="M131" s="3">
        <v>2</v>
      </c>
      <c r="N131" s="3">
        <v>0</v>
      </c>
      <c r="O131" s="14">
        <v>0.47916666666666669</v>
      </c>
      <c r="P131" s="14">
        <v>0.47361111111111115</v>
      </c>
      <c r="Q131" s="14">
        <v>0.48472222222222222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1.8703703703703705E-2</v>
      </c>
      <c r="AP131" s="4">
        <v>2.2800925925925927E-3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</row>
    <row r="132" spans="2:65" x14ac:dyDescent="0.25">
      <c r="B132">
        <v>32861</v>
      </c>
      <c r="C132" s="2" t="s">
        <v>287</v>
      </c>
      <c r="D132" s="2">
        <v>37707374</v>
      </c>
      <c r="E132" s="2" t="s">
        <v>149</v>
      </c>
      <c r="F132" s="1" t="s">
        <v>12</v>
      </c>
      <c r="G132" s="1">
        <v>587</v>
      </c>
      <c r="H132" s="1" t="s">
        <v>949</v>
      </c>
      <c r="I132" s="1" t="s">
        <v>924</v>
      </c>
      <c r="J132" s="8">
        <v>0.75</v>
      </c>
      <c r="K132" s="30">
        <v>0.75</v>
      </c>
      <c r="L132" s="14">
        <v>2.4444444444444442E-2</v>
      </c>
      <c r="M132" s="3">
        <v>2</v>
      </c>
      <c r="N132" s="3">
        <v>0</v>
      </c>
      <c r="O132" s="14">
        <v>0.75</v>
      </c>
      <c r="P132" s="14">
        <v>0.74444444444444446</v>
      </c>
      <c r="Q132" s="14">
        <v>0.75555555555555554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2.0833333333333332E-2</v>
      </c>
      <c r="BC132" s="4">
        <v>3.6111111111111114E-3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</row>
    <row r="133" spans="2:65" x14ac:dyDescent="0.25">
      <c r="B133">
        <v>32862</v>
      </c>
      <c r="C133" s="2" t="s">
        <v>891</v>
      </c>
      <c r="D133" s="2">
        <v>25885343</v>
      </c>
      <c r="E133" s="2" t="s">
        <v>95</v>
      </c>
      <c r="F133" s="1" t="s">
        <v>6</v>
      </c>
      <c r="G133" s="1">
        <v>920</v>
      </c>
      <c r="H133" s="1" t="s">
        <v>930</v>
      </c>
      <c r="I133" s="1" t="s">
        <v>924</v>
      </c>
      <c r="J133" s="8">
        <v>0.47916666666666669</v>
      </c>
      <c r="K133" s="30">
        <v>0.5</v>
      </c>
      <c r="L133" s="14">
        <v>2.0925925925925928E-2</v>
      </c>
      <c r="M133" s="3">
        <v>2</v>
      </c>
      <c r="N133" s="3">
        <v>1</v>
      </c>
      <c r="O133" s="14">
        <v>0.5</v>
      </c>
      <c r="P133" s="14">
        <v>0.47361111111111115</v>
      </c>
      <c r="Q133" s="14">
        <v>0.48472222222222222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1.9432870370370371E-2</v>
      </c>
      <c r="AQ133" s="4">
        <v>1.4930555555555556E-3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</row>
    <row r="134" spans="2:65" x14ac:dyDescent="0.25">
      <c r="B134">
        <v>32863</v>
      </c>
      <c r="C134" s="2" t="s">
        <v>623</v>
      </c>
      <c r="D134" s="2">
        <v>39040334</v>
      </c>
      <c r="E134" s="2" t="s">
        <v>86</v>
      </c>
      <c r="F134" s="1" t="s">
        <v>6</v>
      </c>
      <c r="G134" s="1">
        <v>920</v>
      </c>
      <c r="H134" s="1" t="s">
        <v>930</v>
      </c>
      <c r="I134" s="1" t="s">
        <v>924</v>
      </c>
      <c r="J134" s="8">
        <v>0.64583333333333337</v>
      </c>
      <c r="K134" s="30">
        <v>0.66666666666666663</v>
      </c>
      <c r="L134" s="14">
        <v>2.449074074074074E-2</v>
      </c>
      <c r="M134" s="3">
        <v>2</v>
      </c>
      <c r="N134" s="3">
        <v>1</v>
      </c>
      <c r="O134" s="14">
        <v>0.66666666666666663</v>
      </c>
      <c r="P134" s="14">
        <v>0.64027777777777783</v>
      </c>
      <c r="Q134" s="14">
        <v>0.65138888888888891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2.0358796296296295E-2</v>
      </c>
      <c r="AY134" s="4">
        <v>4.1319444444444442E-3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</row>
    <row r="135" spans="2:65" x14ac:dyDescent="0.25">
      <c r="B135">
        <v>32866</v>
      </c>
      <c r="C135" s="2" t="s">
        <v>806</v>
      </c>
      <c r="D135" s="2">
        <v>30899621</v>
      </c>
      <c r="E135" s="2" t="s">
        <v>138</v>
      </c>
      <c r="F135" s="1" t="s">
        <v>16</v>
      </c>
      <c r="G135" s="1">
        <v>440</v>
      </c>
      <c r="H135" s="1" t="s">
        <v>936</v>
      </c>
      <c r="I135" s="1" t="s">
        <v>924</v>
      </c>
      <c r="J135" s="8">
        <v>0.39583333333333331</v>
      </c>
      <c r="K135" s="30">
        <v>0.39583333333333331</v>
      </c>
      <c r="L135" s="14">
        <v>2.0659722222222222E-2</v>
      </c>
      <c r="M135" s="3">
        <v>2</v>
      </c>
      <c r="N135" s="3">
        <v>0</v>
      </c>
      <c r="O135" s="14">
        <v>0.39583333333333331</v>
      </c>
      <c r="P135" s="14">
        <v>0.39027777777777778</v>
      </c>
      <c r="Q135" s="14">
        <v>0.40138888888888885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1.3993055555555555E-2</v>
      </c>
      <c r="AL135" s="4">
        <v>6.6666666666666671E-3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</row>
    <row r="136" spans="2:65" x14ac:dyDescent="0.25">
      <c r="B136">
        <v>32869</v>
      </c>
      <c r="C136" s="2" t="s">
        <v>679</v>
      </c>
      <c r="D136" s="2">
        <v>35531587</v>
      </c>
      <c r="E136" s="2" t="s">
        <v>138</v>
      </c>
      <c r="F136" s="1" t="s">
        <v>16</v>
      </c>
      <c r="G136" s="1">
        <v>440</v>
      </c>
      <c r="H136" s="1" t="s">
        <v>936</v>
      </c>
      <c r="I136" s="1" t="s">
        <v>924</v>
      </c>
      <c r="J136" s="8">
        <v>0.47916666666666669</v>
      </c>
      <c r="K136" s="30">
        <v>0.47916666666666669</v>
      </c>
      <c r="L136" s="14">
        <v>2.0868055555555556E-2</v>
      </c>
      <c r="M136" s="3">
        <v>2</v>
      </c>
      <c r="N136" s="3">
        <v>0</v>
      </c>
      <c r="O136" s="14">
        <v>0.47916666666666669</v>
      </c>
      <c r="P136" s="14">
        <v>0.47361111111111115</v>
      </c>
      <c r="Q136" s="14">
        <v>0.48472222222222222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1.9953703703703706E-2</v>
      </c>
      <c r="AP136" s="4">
        <v>9.1435185185185185E-4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</row>
    <row r="137" spans="2:65" x14ac:dyDescent="0.25">
      <c r="B137">
        <v>32871</v>
      </c>
      <c r="C137" s="2" t="s">
        <v>489</v>
      </c>
      <c r="D137" s="2">
        <v>32828102</v>
      </c>
      <c r="E137" s="2" t="s">
        <v>24</v>
      </c>
      <c r="F137" s="1" t="s">
        <v>3</v>
      </c>
      <c r="G137" s="1">
        <v>914</v>
      </c>
      <c r="H137" s="1" t="s">
        <v>953</v>
      </c>
      <c r="I137" s="1" t="s">
        <v>924</v>
      </c>
      <c r="J137" s="8">
        <v>0.66666666666666663</v>
      </c>
      <c r="K137" s="30">
        <v>0.66666666666666663</v>
      </c>
      <c r="L137" s="14">
        <v>1.7280092592592593E-2</v>
      </c>
      <c r="M137" s="3">
        <v>2</v>
      </c>
      <c r="N137" s="3">
        <v>0</v>
      </c>
      <c r="O137" s="14">
        <v>0.66666666666666663</v>
      </c>
      <c r="P137" s="14">
        <v>0.66111111111111109</v>
      </c>
      <c r="Q137" s="14">
        <v>0.67222222222222217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1.1145833333333334E-2</v>
      </c>
      <c r="AY137" s="4">
        <v>6.1342592592592594E-3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</row>
    <row r="138" spans="2:65" x14ac:dyDescent="0.25">
      <c r="B138">
        <v>32872</v>
      </c>
      <c r="C138" s="2" t="s">
        <v>256</v>
      </c>
      <c r="D138" s="2">
        <v>26030953</v>
      </c>
      <c r="E138" s="2" t="s">
        <v>233</v>
      </c>
      <c r="F138" s="1" t="s">
        <v>6</v>
      </c>
      <c r="G138" s="1">
        <v>923</v>
      </c>
      <c r="H138" s="1" t="s">
        <v>931</v>
      </c>
      <c r="I138" s="1" t="s">
        <v>924</v>
      </c>
      <c r="J138" s="8">
        <v>0.5625</v>
      </c>
      <c r="K138" s="30">
        <v>0.5625</v>
      </c>
      <c r="L138" s="14">
        <v>2.0810185185185185E-2</v>
      </c>
      <c r="M138" s="3">
        <v>2</v>
      </c>
      <c r="N138" s="3">
        <v>0</v>
      </c>
      <c r="O138" s="14">
        <v>0.5625</v>
      </c>
      <c r="P138" s="14">
        <v>0.55694444444444446</v>
      </c>
      <c r="Q138" s="14">
        <v>0.56805555555555554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1.8553240740740742E-2</v>
      </c>
      <c r="AT138" s="4">
        <v>2.2569444444444447E-3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</row>
    <row r="139" spans="2:65" x14ac:dyDescent="0.25">
      <c r="B139">
        <v>32873</v>
      </c>
      <c r="C139" s="2" t="s">
        <v>696</v>
      </c>
      <c r="D139" s="2">
        <v>26031365</v>
      </c>
      <c r="E139" s="2" t="s">
        <v>86</v>
      </c>
      <c r="F139" s="1" t="s">
        <v>6</v>
      </c>
      <c r="G139" s="1">
        <v>920</v>
      </c>
      <c r="H139" s="1" t="s">
        <v>930</v>
      </c>
      <c r="I139" s="1" t="s">
        <v>924</v>
      </c>
      <c r="J139" s="8">
        <v>0.6875</v>
      </c>
      <c r="K139" s="30">
        <v>0.70833333333333337</v>
      </c>
      <c r="L139" s="14">
        <v>2.087962962962963E-2</v>
      </c>
      <c r="M139" s="3">
        <v>2</v>
      </c>
      <c r="N139" s="3">
        <v>1</v>
      </c>
      <c r="O139" s="14">
        <v>0.70833333333333337</v>
      </c>
      <c r="P139" s="14">
        <v>0.68194444444444446</v>
      </c>
      <c r="Q139" s="14">
        <v>0.69305555555555554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1.6134259259259261E-2</v>
      </c>
      <c r="BA139" s="4">
        <v>4.7453703703703703E-3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</row>
    <row r="140" spans="2:65" x14ac:dyDescent="0.25">
      <c r="B140">
        <v>32875</v>
      </c>
      <c r="C140" s="2" t="s">
        <v>770</v>
      </c>
      <c r="D140" s="2">
        <v>33697891</v>
      </c>
      <c r="E140" s="2" t="s">
        <v>182</v>
      </c>
      <c r="F140" s="1" t="s">
        <v>3</v>
      </c>
      <c r="G140" s="1">
        <v>925</v>
      </c>
      <c r="H140" s="1" t="s">
        <v>931</v>
      </c>
      <c r="I140" s="1" t="s">
        <v>924</v>
      </c>
      <c r="J140" s="8">
        <v>0.625</v>
      </c>
      <c r="K140" s="30">
        <v>0.625</v>
      </c>
      <c r="L140" s="14">
        <v>2.0752314814814814E-2</v>
      </c>
      <c r="M140" s="3">
        <v>2</v>
      </c>
      <c r="N140" s="3">
        <v>0</v>
      </c>
      <c r="O140" s="14">
        <v>0.625</v>
      </c>
      <c r="P140" s="14">
        <v>0.61944444444444446</v>
      </c>
      <c r="Q140" s="14">
        <v>0.63055555555555554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1.6342592592592593E-2</v>
      </c>
      <c r="AW140" s="4">
        <v>4.409722222222222E-3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</row>
    <row r="141" spans="2:65" x14ac:dyDescent="0.25">
      <c r="B141">
        <v>32876</v>
      </c>
      <c r="C141" s="2" t="s">
        <v>815</v>
      </c>
      <c r="D141" s="2">
        <v>26289452</v>
      </c>
      <c r="E141" s="2" t="s">
        <v>95</v>
      </c>
      <c r="F141" s="1" t="s">
        <v>6</v>
      </c>
      <c r="G141" s="1">
        <v>920</v>
      </c>
      <c r="H141" s="1" t="s">
        <v>930</v>
      </c>
      <c r="I141" s="1" t="s">
        <v>924</v>
      </c>
      <c r="J141" s="8">
        <v>0.39583333333333331</v>
      </c>
      <c r="K141" s="30">
        <v>0.41666666666666669</v>
      </c>
      <c r="L141" s="14">
        <v>1.4247685185185184E-2</v>
      </c>
      <c r="M141" s="3">
        <v>1</v>
      </c>
      <c r="N141" s="3">
        <v>1</v>
      </c>
      <c r="O141" s="14">
        <v>0.41666666666666669</v>
      </c>
      <c r="P141" s="14">
        <v>0.39027777777777778</v>
      </c>
      <c r="Q141" s="14">
        <v>0.40138888888888885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1.4247685185185184E-2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</row>
    <row r="142" spans="2:65" x14ac:dyDescent="0.25">
      <c r="B142">
        <v>32877</v>
      </c>
      <c r="C142" s="2" t="s">
        <v>334</v>
      </c>
      <c r="D142" s="2">
        <v>26696811</v>
      </c>
      <c r="E142" s="2" t="s">
        <v>119</v>
      </c>
      <c r="F142" s="1" t="s">
        <v>6</v>
      </c>
      <c r="G142" s="1">
        <v>418</v>
      </c>
      <c r="H142" s="1" t="s">
        <v>934</v>
      </c>
      <c r="I142" s="1" t="s">
        <v>924</v>
      </c>
      <c r="J142" s="8">
        <v>0.45833333333333331</v>
      </c>
      <c r="K142" s="30">
        <v>0</v>
      </c>
      <c r="L142" s="14">
        <v>0</v>
      </c>
      <c r="M142" s="3">
        <v>0</v>
      </c>
      <c r="N142" s="3">
        <v>0</v>
      </c>
      <c r="O142" s="14">
        <v>0</v>
      </c>
      <c r="P142" s="14">
        <v>0.45277777777777778</v>
      </c>
      <c r="Q142" s="14">
        <v>0.46388888888888885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</row>
    <row r="143" spans="2:65" x14ac:dyDescent="0.25">
      <c r="B143">
        <v>32878</v>
      </c>
      <c r="C143" s="2" t="s">
        <v>602</v>
      </c>
      <c r="D143" s="2">
        <v>26701781</v>
      </c>
      <c r="E143" s="2" t="s">
        <v>135</v>
      </c>
      <c r="F143" s="1" t="s">
        <v>6</v>
      </c>
      <c r="G143" s="1">
        <v>431</v>
      </c>
      <c r="H143" s="1" t="s">
        <v>929</v>
      </c>
      <c r="I143" s="1" t="s">
        <v>925</v>
      </c>
      <c r="J143" s="8">
        <v>0.39583333333333331</v>
      </c>
      <c r="K143" s="30">
        <v>0</v>
      </c>
      <c r="L143" s="14">
        <v>0</v>
      </c>
      <c r="M143" s="3">
        <v>0</v>
      </c>
      <c r="N143" s="3">
        <v>0</v>
      </c>
      <c r="O143" s="14">
        <v>0</v>
      </c>
      <c r="P143" s="14">
        <v>0.39027777777777778</v>
      </c>
      <c r="Q143" s="14">
        <v>0.40138888888888885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</row>
    <row r="144" spans="2:65" x14ac:dyDescent="0.25">
      <c r="B144">
        <v>32883</v>
      </c>
      <c r="C144" s="2" t="s">
        <v>818</v>
      </c>
      <c r="D144" s="2">
        <v>26853722</v>
      </c>
      <c r="E144" s="2" t="s">
        <v>81</v>
      </c>
      <c r="F144" s="1" t="s">
        <v>6</v>
      </c>
      <c r="G144" s="1">
        <v>920</v>
      </c>
      <c r="H144" s="1" t="s">
        <v>935</v>
      </c>
      <c r="I144" s="1" t="s">
        <v>924</v>
      </c>
      <c r="J144" s="8">
        <v>0.64583333333333337</v>
      </c>
      <c r="K144" s="30">
        <v>0.64583333333333337</v>
      </c>
      <c r="L144" s="14">
        <v>2.2812499999999999E-2</v>
      </c>
      <c r="M144" s="3">
        <v>2</v>
      </c>
      <c r="N144" s="3">
        <v>0</v>
      </c>
      <c r="O144" s="14">
        <v>0.64583333333333337</v>
      </c>
      <c r="P144" s="14">
        <v>0.64027777777777783</v>
      </c>
      <c r="Q144" s="14">
        <v>0.65138888888888891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1.9074074074074073E-2</v>
      </c>
      <c r="AX144" s="4">
        <v>3.7384259259259263E-3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</row>
    <row r="145" spans="2:65" x14ac:dyDescent="0.25">
      <c r="B145">
        <v>32884</v>
      </c>
      <c r="C145" s="2" t="s">
        <v>465</v>
      </c>
      <c r="D145" s="2">
        <v>26898929</v>
      </c>
      <c r="E145" s="2" t="s">
        <v>95</v>
      </c>
      <c r="F145" s="1" t="s">
        <v>6</v>
      </c>
      <c r="G145" s="1">
        <v>920</v>
      </c>
      <c r="H145" s="1" t="s">
        <v>930</v>
      </c>
      <c r="I145" s="1" t="s">
        <v>924</v>
      </c>
      <c r="J145" s="8">
        <v>0.45833333333333331</v>
      </c>
      <c r="K145" s="30">
        <v>0.52083333333333337</v>
      </c>
      <c r="L145" s="14">
        <v>2.0833333333333336E-2</v>
      </c>
      <c r="M145" s="3">
        <v>2</v>
      </c>
      <c r="N145" s="3">
        <v>1</v>
      </c>
      <c r="O145" s="14">
        <v>0.52083333333333337</v>
      </c>
      <c r="P145" s="14">
        <v>0.45277777777777778</v>
      </c>
      <c r="Q145" s="14">
        <v>0.46388888888888885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1.744212962962963E-2</v>
      </c>
      <c r="AR145" s="4">
        <v>3.391203703703704E-3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</row>
    <row r="146" spans="2:65" x14ac:dyDescent="0.25">
      <c r="B146">
        <v>32885</v>
      </c>
      <c r="C146" s="2" t="s">
        <v>894</v>
      </c>
      <c r="D146" s="2">
        <v>26899645</v>
      </c>
      <c r="E146" s="2" t="s">
        <v>116</v>
      </c>
      <c r="F146" s="1" t="s">
        <v>6</v>
      </c>
      <c r="G146" s="1">
        <v>923</v>
      </c>
      <c r="H146" s="1" t="s">
        <v>931</v>
      </c>
      <c r="I146" s="1" t="s">
        <v>924</v>
      </c>
      <c r="J146" s="8">
        <v>0.54166666666666663</v>
      </c>
      <c r="K146" s="30">
        <v>0.54166666666666663</v>
      </c>
      <c r="L146" s="14">
        <v>2.0960648148148148E-2</v>
      </c>
      <c r="M146" s="3">
        <v>2</v>
      </c>
      <c r="N146" s="3">
        <v>0</v>
      </c>
      <c r="O146" s="14">
        <v>0.54166666666666663</v>
      </c>
      <c r="P146" s="14">
        <v>0.53611111111111109</v>
      </c>
      <c r="Q146" s="14">
        <v>0.54722222222222217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1.8807870370370371E-2</v>
      </c>
      <c r="AS146" s="4">
        <v>2.1527777777777778E-3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</row>
    <row r="147" spans="2:65" x14ac:dyDescent="0.25">
      <c r="B147">
        <v>32890</v>
      </c>
      <c r="C147" s="2" t="s">
        <v>898</v>
      </c>
      <c r="D147" s="2">
        <v>27701464</v>
      </c>
      <c r="E147" s="2" t="s">
        <v>81</v>
      </c>
      <c r="F147" s="1" t="s">
        <v>6</v>
      </c>
      <c r="G147" s="1">
        <v>918</v>
      </c>
      <c r="H147" s="1" t="s">
        <v>935</v>
      </c>
      <c r="I147" s="1" t="s">
        <v>924</v>
      </c>
      <c r="J147" s="8">
        <v>0.70833333333333337</v>
      </c>
      <c r="K147" s="30">
        <v>0</v>
      </c>
      <c r="L147" s="14">
        <v>0</v>
      </c>
      <c r="M147" s="3">
        <v>0</v>
      </c>
      <c r="N147" s="3">
        <v>0</v>
      </c>
      <c r="O147" s="14">
        <v>0</v>
      </c>
      <c r="P147" s="14">
        <v>0.70277777777777783</v>
      </c>
      <c r="Q147" s="14">
        <v>0.71388888888888891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</row>
    <row r="148" spans="2:65" x14ac:dyDescent="0.25">
      <c r="B148">
        <v>32892</v>
      </c>
      <c r="C148" s="2" t="s">
        <v>865</v>
      </c>
      <c r="D148" s="2">
        <v>33218432</v>
      </c>
      <c r="E148" s="2" t="s">
        <v>103</v>
      </c>
      <c r="F148" s="1" t="s">
        <v>12</v>
      </c>
      <c r="G148" s="1">
        <v>590</v>
      </c>
      <c r="H148" s="1" t="s">
        <v>928</v>
      </c>
      <c r="I148" s="1" t="s">
        <v>924</v>
      </c>
      <c r="J148" s="8">
        <v>0.77083333333333337</v>
      </c>
      <c r="K148" s="30">
        <v>0.77083333333333337</v>
      </c>
      <c r="L148" s="14">
        <v>1.8506944444444444E-2</v>
      </c>
      <c r="M148" s="3">
        <v>1</v>
      </c>
      <c r="N148" s="3">
        <v>0</v>
      </c>
      <c r="O148" s="14">
        <v>0.77083333333333337</v>
      </c>
      <c r="P148" s="14">
        <v>0.76527777777777783</v>
      </c>
      <c r="Q148" s="14">
        <v>0.77638888888888891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1.8506944444444444E-2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</row>
    <row r="149" spans="2:65" x14ac:dyDescent="0.25">
      <c r="B149">
        <v>32894</v>
      </c>
      <c r="C149" s="2" t="s">
        <v>260</v>
      </c>
      <c r="D149" s="2">
        <v>27132029</v>
      </c>
      <c r="E149" s="2" t="s">
        <v>95</v>
      </c>
      <c r="F149" s="1" t="s">
        <v>6</v>
      </c>
      <c r="G149" s="1">
        <v>920</v>
      </c>
      <c r="H149" s="1" t="s">
        <v>930</v>
      </c>
      <c r="I149" s="1" t="s">
        <v>924</v>
      </c>
      <c r="J149" s="8">
        <v>0.5625</v>
      </c>
      <c r="K149" s="30">
        <v>0.5625</v>
      </c>
      <c r="L149" s="14">
        <v>2.4421296296296299E-2</v>
      </c>
      <c r="M149" s="3">
        <v>2</v>
      </c>
      <c r="N149" s="3">
        <v>0</v>
      </c>
      <c r="O149" s="14">
        <v>0.5625</v>
      </c>
      <c r="P149" s="14">
        <v>0.55694444444444446</v>
      </c>
      <c r="Q149" s="14">
        <v>0.56805555555555554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2.0694444444444446E-2</v>
      </c>
      <c r="AT149" s="4">
        <v>3.7268518518518514E-3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</row>
    <row r="150" spans="2:65" x14ac:dyDescent="0.25">
      <c r="B150">
        <v>32896</v>
      </c>
      <c r="C150" s="2" t="s">
        <v>262</v>
      </c>
      <c r="D150" s="2">
        <v>27973791</v>
      </c>
      <c r="E150" s="2" t="s">
        <v>119</v>
      </c>
      <c r="F150" s="1" t="s">
        <v>6</v>
      </c>
      <c r="G150" s="1">
        <v>418</v>
      </c>
      <c r="H150" s="1" t="s">
        <v>934</v>
      </c>
      <c r="I150" s="1" t="s">
        <v>924</v>
      </c>
      <c r="J150" s="8">
        <v>0.39583333333333331</v>
      </c>
      <c r="K150" s="30">
        <v>0.39583333333333331</v>
      </c>
      <c r="L150" s="14">
        <v>2.0868055555555553E-2</v>
      </c>
      <c r="M150" s="3">
        <v>2</v>
      </c>
      <c r="N150" s="3">
        <v>0</v>
      </c>
      <c r="O150" s="14">
        <v>0.39583333333333331</v>
      </c>
      <c r="P150" s="14">
        <v>0.39027777777777778</v>
      </c>
      <c r="Q150" s="14">
        <v>0.40138888888888885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1.9895833333333331E-2</v>
      </c>
      <c r="AL150" s="4">
        <v>9.7222222222222209E-4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</row>
    <row r="151" spans="2:65" x14ac:dyDescent="0.25">
      <c r="B151">
        <v>32899</v>
      </c>
      <c r="C151" s="2" t="s">
        <v>721</v>
      </c>
      <c r="D151" s="2">
        <v>40437711</v>
      </c>
      <c r="E151" s="2" t="s">
        <v>946</v>
      </c>
      <c r="F151" s="1" t="s">
        <v>3</v>
      </c>
      <c r="G151" s="1">
        <v>589</v>
      </c>
      <c r="H151" s="1" t="s">
        <v>942</v>
      </c>
      <c r="I151" s="1" t="s">
        <v>924</v>
      </c>
      <c r="J151" s="8">
        <v>0.35416666666666669</v>
      </c>
      <c r="K151" s="30">
        <v>0.35416666666666669</v>
      </c>
      <c r="L151" s="14">
        <v>2.0497685185185185E-2</v>
      </c>
      <c r="M151" s="3">
        <v>2</v>
      </c>
      <c r="N151" s="3">
        <v>0</v>
      </c>
      <c r="O151" s="14">
        <v>0.35416666666666669</v>
      </c>
      <c r="P151" s="14">
        <v>0.34861111111111115</v>
      </c>
      <c r="Q151" s="14">
        <v>0.35972222222222222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1.7118055555555556E-2</v>
      </c>
      <c r="AJ151" s="4">
        <v>3.3796296296296296E-3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</row>
    <row r="152" spans="2:65" x14ac:dyDescent="0.25">
      <c r="B152">
        <v>32900</v>
      </c>
      <c r="C152" s="2" t="s">
        <v>263</v>
      </c>
      <c r="D152" s="2">
        <v>28167873</v>
      </c>
      <c r="E152" s="2" t="s">
        <v>95</v>
      </c>
      <c r="F152" s="1" t="s">
        <v>6</v>
      </c>
      <c r="G152" s="1">
        <v>920</v>
      </c>
      <c r="H152" s="1" t="s">
        <v>930</v>
      </c>
      <c r="I152" s="1" t="s">
        <v>924</v>
      </c>
      <c r="J152" s="8">
        <v>0.41666666666666669</v>
      </c>
      <c r="K152" s="30">
        <v>0.5</v>
      </c>
      <c r="L152" s="14">
        <v>2.1805555555555557E-2</v>
      </c>
      <c r="M152" s="3">
        <v>2</v>
      </c>
      <c r="N152" s="3">
        <v>1</v>
      </c>
      <c r="O152" s="14">
        <v>0.5</v>
      </c>
      <c r="P152" s="14">
        <v>0.41111111111111115</v>
      </c>
      <c r="Q152" s="14">
        <v>0.42222222222222222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1.5659722222222224E-2</v>
      </c>
      <c r="AQ152" s="4">
        <v>6.145833333333333E-3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</row>
    <row r="153" spans="2:65" x14ac:dyDescent="0.25">
      <c r="B153">
        <v>32902</v>
      </c>
      <c r="C153" s="2" t="s">
        <v>702</v>
      </c>
      <c r="D153" s="2">
        <v>28514650</v>
      </c>
      <c r="E153" s="2" t="s">
        <v>116</v>
      </c>
      <c r="F153" s="1" t="s">
        <v>6</v>
      </c>
      <c r="G153" s="1">
        <v>925</v>
      </c>
      <c r="H153" s="1" t="s">
        <v>931</v>
      </c>
      <c r="I153" s="1" t="s">
        <v>924</v>
      </c>
      <c r="J153" s="8">
        <v>0.52083333333333337</v>
      </c>
      <c r="K153" s="30">
        <v>0.52083333333333337</v>
      </c>
      <c r="L153" s="14">
        <v>2.0844907407407409E-2</v>
      </c>
      <c r="M153" s="3">
        <v>2</v>
      </c>
      <c r="N153" s="3">
        <v>0</v>
      </c>
      <c r="O153" s="14">
        <v>0.52083333333333337</v>
      </c>
      <c r="P153" s="14">
        <v>0.51527777777777783</v>
      </c>
      <c r="Q153" s="14">
        <v>0.52638888888888891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5.8912037037037032E-3</v>
      </c>
      <c r="AR153" s="4">
        <v>1.4953703703703705E-2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</row>
    <row r="154" spans="2:65" x14ac:dyDescent="0.25">
      <c r="B154">
        <v>32903</v>
      </c>
      <c r="C154" s="2" t="s">
        <v>475</v>
      </c>
      <c r="D154" s="2">
        <v>28612996</v>
      </c>
      <c r="E154" s="2" t="s">
        <v>5</v>
      </c>
      <c r="F154" s="1" t="s">
        <v>6</v>
      </c>
      <c r="G154" s="1">
        <v>925</v>
      </c>
      <c r="H154" s="1" t="s">
        <v>931</v>
      </c>
      <c r="I154" s="1" t="s">
        <v>924</v>
      </c>
      <c r="J154" s="8">
        <v>0.72916666666666663</v>
      </c>
      <c r="K154" s="30">
        <v>0.72916666666666663</v>
      </c>
      <c r="L154" s="14">
        <v>2.1296296296296296E-2</v>
      </c>
      <c r="M154" s="3">
        <v>2</v>
      </c>
      <c r="N154" s="3">
        <v>0</v>
      </c>
      <c r="O154" s="14">
        <v>0.72916666666666663</v>
      </c>
      <c r="P154" s="14">
        <v>0.72361111111111109</v>
      </c>
      <c r="Q154" s="14">
        <v>0.73472222222222217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1.5428240740740741E-2</v>
      </c>
      <c r="BB154" s="4">
        <v>5.8680555555555543E-3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</row>
    <row r="155" spans="2:65" x14ac:dyDescent="0.25">
      <c r="B155">
        <v>32911</v>
      </c>
      <c r="C155" s="2" t="s">
        <v>120</v>
      </c>
      <c r="D155" s="2">
        <v>27732345</v>
      </c>
      <c r="E155" s="2" t="s">
        <v>26</v>
      </c>
      <c r="F155" s="1" t="s">
        <v>3</v>
      </c>
      <c r="G155" s="1">
        <v>914</v>
      </c>
      <c r="H155" s="1" t="s">
        <v>953</v>
      </c>
      <c r="I155" s="1" t="s">
        <v>924</v>
      </c>
      <c r="J155" s="8">
        <v>0.85416666666666663</v>
      </c>
      <c r="K155" s="30">
        <v>0.85416666666666663</v>
      </c>
      <c r="L155" s="14">
        <v>1.8958333333333334E-2</v>
      </c>
      <c r="M155" s="3">
        <v>1</v>
      </c>
      <c r="N155" s="3">
        <v>0</v>
      </c>
      <c r="O155" s="14">
        <v>0.85416666666666663</v>
      </c>
      <c r="P155" s="14">
        <v>0.84861111111111109</v>
      </c>
      <c r="Q155" s="14">
        <v>0.85972222222222217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1.8958333333333334E-2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</row>
    <row r="156" spans="2:65" x14ac:dyDescent="0.25">
      <c r="B156">
        <v>32920</v>
      </c>
      <c r="C156" s="2" t="s">
        <v>705</v>
      </c>
      <c r="D156" s="2">
        <v>28804252</v>
      </c>
      <c r="E156" s="2" t="s">
        <v>50</v>
      </c>
      <c r="F156" s="1" t="s">
        <v>6</v>
      </c>
      <c r="G156" s="1">
        <v>417</v>
      </c>
      <c r="H156" s="1" t="s">
        <v>934</v>
      </c>
      <c r="I156" s="1" t="s">
        <v>924</v>
      </c>
      <c r="J156" s="8">
        <v>0.52083333333333337</v>
      </c>
      <c r="K156" s="30">
        <v>0.5</v>
      </c>
      <c r="L156" s="14">
        <v>1.863425925925926E-2</v>
      </c>
      <c r="M156" s="3">
        <v>2</v>
      </c>
      <c r="N156" s="3">
        <v>1</v>
      </c>
      <c r="O156" s="14">
        <v>0.5</v>
      </c>
      <c r="P156" s="14">
        <v>0.51527777777777783</v>
      </c>
      <c r="Q156" s="14">
        <v>0.52638888888888891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1.8518518518518521E-2</v>
      </c>
      <c r="AQ156" s="4">
        <v>1.1574074074074073E-4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</row>
    <row r="157" spans="2:65" x14ac:dyDescent="0.25">
      <c r="B157">
        <v>32926</v>
      </c>
      <c r="C157" s="2" t="s">
        <v>303</v>
      </c>
      <c r="D157" s="2">
        <v>40727667</v>
      </c>
      <c r="E157" s="2" t="s">
        <v>64</v>
      </c>
      <c r="F157" s="1" t="s">
        <v>3</v>
      </c>
      <c r="G157" s="1">
        <v>905</v>
      </c>
      <c r="H157" s="1" t="s">
        <v>940</v>
      </c>
      <c r="I157" s="1" t="s">
        <v>924</v>
      </c>
      <c r="J157" s="8">
        <v>0.35416666666666669</v>
      </c>
      <c r="K157" s="30">
        <v>0.35416666666666669</v>
      </c>
      <c r="L157" s="14">
        <v>2.0486111111111108E-2</v>
      </c>
      <c r="M157" s="3">
        <v>2</v>
      </c>
      <c r="N157" s="3">
        <v>0</v>
      </c>
      <c r="O157" s="14">
        <v>0.35416666666666669</v>
      </c>
      <c r="P157" s="14">
        <v>0.34861111111111115</v>
      </c>
      <c r="Q157" s="14">
        <v>0.35972222222222222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4.9421296296296288E-3</v>
      </c>
      <c r="AJ157" s="4">
        <v>1.554398148148148E-2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</row>
    <row r="158" spans="2:65" x14ac:dyDescent="0.25">
      <c r="B158">
        <v>32932</v>
      </c>
      <c r="C158" s="2" t="s">
        <v>132</v>
      </c>
      <c r="D158" s="2">
        <v>29335963</v>
      </c>
      <c r="E158" s="2" t="s">
        <v>5</v>
      </c>
      <c r="F158" s="1" t="s">
        <v>6</v>
      </c>
      <c r="G158" s="1">
        <v>925</v>
      </c>
      <c r="H158" s="1" t="s">
        <v>931</v>
      </c>
      <c r="I158" s="1" t="s">
        <v>924</v>
      </c>
      <c r="J158" s="8">
        <v>0.64583333333333337</v>
      </c>
      <c r="K158" s="30">
        <v>0.66666666666666663</v>
      </c>
      <c r="L158" s="14">
        <v>2.2314814814814815E-2</v>
      </c>
      <c r="M158" s="3">
        <v>2</v>
      </c>
      <c r="N158" s="3">
        <v>1</v>
      </c>
      <c r="O158" s="14">
        <v>0.66666666666666663</v>
      </c>
      <c r="P158" s="14">
        <v>0.64027777777777783</v>
      </c>
      <c r="Q158" s="14">
        <v>0.65138888888888891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2.0347222222222221E-2</v>
      </c>
      <c r="AY158" s="4">
        <v>1.9675925925925928E-3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</row>
    <row r="159" spans="2:65" x14ac:dyDescent="0.25">
      <c r="B159">
        <v>32934</v>
      </c>
      <c r="C159" s="2" t="s">
        <v>611</v>
      </c>
      <c r="D159" s="2">
        <v>29570747</v>
      </c>
      <c r="E159" s="2" t="s">
        <v>58</v>
      </c>
      <c r="F159" s="1" t="s">
        <v>6</v>
      </c>
      <c r="G159" s="1">
        <v>418</v>
      </c>
      <c r="H159" s="1" t="s">
        <v>934</v>
      </c>
      <c r="I159" s="1" t="s">
        <v>924</v>
      </c>
      <c r="J159" s="8">
        <v>0.79166666666666663</v>
      </c>
      <c r="K159" s="30">
        <v>0.79166666666666663</v>
      </c>
      <c r="L159" s="14">
        <v>2.1099537037037035E-2</v>
      </c>
      <c r="M159" s="3">
        <v>2</v>
      </c>
      <c r="N159" s="3">
        <v>0</v>
      </c>
      <c r="O159" s="14">
        <v>0.79166666666666663</v>
      </c>
      <c r="P159" s="14">
        <v>0.78611111111111109</v>
      </c>
      <c r="Q159" s="14">
        <v>0.79722222222222217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1.298611111111111E-2</v>
      </c>
      <c r="BE159" s="4">
        <v>8.113425925925925E-3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</row>
    <row r="160" spans="2:65" x14ac:dyDescent="0.25">
      <c r="B160">
        <v>32938</v>
      </c>
      <c r="C160" s="2" t="s">
        <v>301</v>
      </c>
      <c r="D160" s="2">
        <v>40434753</v>
      </c>
      <c r="E160" s="2" t="s">
        <v>26</v>
      </c>
      <c r="F160" s="1" t="s">
        <v>3</v>
      </c>
      <c r="G160" s="1">
        <v>914</v>
      </c>
      <c r="H160" s="1" t="s">
        <v>953</v>
      </c>
      <c r="I160" s="1" t="s">
        <v>924</v>
      </c>
      <c r="J160" s="8">
        <v>0.83333333333333337</v>
      </c>
      <c r="K160" s="30">
        <v>0.83333333333333337</v>
      </c>
      <c r="L160" s="14">
        <v>2.1562499999999998E-2</v>
      </c>
      <c r="M160" s="3">
        <v>2</v>
      </c>
      <c r="N160" s="3">
        <v>0</v>
      </c>
      <c r="O160" s="14">
        <v>0.83333333333333337</v>
      </c>
      <c r="P160" s="14">
        <v>0.82777777777777783</v>
      </c>
      <c r="Q160" s="14">
        <v>0.83888888888888891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1.4282407407407409E-2</v>
      </c>
      <c r="BG160" s="4">
        <v>7.2800925925925915E-3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</row>
    <row r="161" spans="2:65" x14ac:dyDescent="0.25">
      <c r="B161">
        <v>32947</v>
      </c>
      <c r="C161" s="2" t="s">
        <v>426</v>
      </c>
      <c r="D161" s="2">
        <v>37419374</v>
      </c>
      <c r="E161" s="2" t="s">
        <v>57</v>
      </c>
      <c r="F161" s="1" t="s">
        <v>6</v>
      </c>
      <c r="G161" s="1">
        <v>417</v>
      </c>
      <c r="H161" s="1" t="s">
        <v>934</v>
      </c>
      <c r="I161" s="1" t="s">
        <v>924</v>
      </c>
      <c r="J161" s="8">
        <v>0.6875</v>
      </c>
      <c r="K161" s="30">
        <v>0.6875</v>
      </c>
      <c r="L161" s="14">
        <v>2.0590277777777777E-2</v>
      </c>
      <c r="M161" s="3">
        <v>1</v>
      </c>
      <c r="N161" s="3">
        <v>0</v>
      </c>
      <c r="O161" s="14">
        <v>0.6875</v>
      </c>
      <c r="P161" s="14">
        <v>0.68194444444444446</v>
      </c>
      <c r="Q161" s="14">
        <v>0.69305555555555554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2.0590277777777777E-2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</row>
    <row r="162" spans="2:65" x14ac:dyDescent="0.25">
      <c r="B162">
        <v>32949</v>
      </c>
      <c r="C162" s="2" t="s">
        <v>710</v>
      </c>
      <c r="D162" s="2">
        <v>29737429</v>
      </c>
      <c r="E162" s="2" t="s">
        <v>55</v>
      </c>
      <c r="F162" s="1" t="s">
        <v>6</v>
      </c>
      <c r="G162" s="1">
        <v>418</v>
      </c>
      <c r="H162" s="1" t="s">
        <v>934</v>
      </c>
      <c r="I162" s="1" t="s">
        <v>924</v>
      </c>
      <c r="J162" s="8">
        <v>0.5625</v>
      </c>
      <c r="K162" s="30">
        <v>0.5625</v>
      </c>
      <c r="L162" s="14">
        <v>2.0266203703703703E-2</v>
      </c>
      <c r="M162" s="3">
        <v>2</v>
      </c>
      <c r="N162" s="3">
        <v>0</v>
      </c>
      <c r="O162" s="14">
        <v>0.5625</v>
      </c>
      <c r="P162" s="14">
        <v>0.55694444444444446</v>
      </c>
      <c r="Q162" s="14">
        <v>0.56805555555555554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1.3229166666666667E-2</v>
      </c>
      <c r="AT162" s="4">
        <v>7.037037037037037E-3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</row>
    <row r="163" spans="2:65" x14ac:dyDescent="0.25">
      <c r="B163">
        <v>32955</v>
      </c>
      <c r="C163" s="2" t="s">
        <v>366</v>
      </c>
      <c r="D163" s="2">
        <v>32416027</v>
      </c>
      <c r="E163" s="2" t="s">
        <v>26</v>
      </c>
      <c r="F163" s="1" t="s">
        <v>3</v>
      </c>
      <c r="G163" s="1">
        <v>914</v>
      </c>
      <c r="H163" s="1" t="s">
        <v>953</v>
      </c>
      <c r="I163" s="1" t="s">
        <v>924</v>
      </c>
      <c r="J163" s="8">
        <v>0.875</v>
      </c>
      <c r="K163" s="30">
        <v>0</v>
      </c>
      <c r="L163" s="14">
        <v>4.1805555555555561E-2</v>
      </c>
      <c r="M163" s="3">
        <v>4</v>
      </c>
      <c r="N163" s="3">
        <v>1</v>
      </c>
      <c r="O163" s="14">
        <v>0</v>
      </c>
      <c r="P163" s="14">
        <v>0.86944444444444446</v>
      </c>
      <c r="Q163" s="14">
        <v>0.88055555555555554</v>
      </c>
      <c r="R163" s="4">
        <v>1.8506944444444444E-2</v>
      </c>
      <c r="S163" s="4">
        <v>2.476851851851852E-3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1.9282407407407408E-2</v>
      </c>
      <c r="BI163" s="4">
        <v>1.5393518518518519E-3</v>
      </c>
      <c r="BJ163" s="4">
        <v>0</v>
      </c>
      <c r="BK163" s="4">
        <v>0</v>
      </c>
      <c r="BL163" s="4">
        <v>0</v>
      </c>
      <c r="BM163" s="4">
        <v>0</v>
      </c>
    </row>
    <row r="164" spans="2:65" x14ac:dyDescent="0.25">
      <c r="B164">
        <v>32957</v>
      </c>
      <c r="C164" s="2" t="s">
        <v>443</v>
      </c>
      <c r="D164" s="2">
        <v>29737490</v>
      </c>
      <c r="E164" s="2" t="s">
        <v>233</v>
      </c>
      <c r="F164" s="1" t="s">
        <v>6</v>
      </c>
      <c r="G164" s="1">
        <v>925</v>
      </c>
      <c r="H164" s="1" t="s">
        <v>931</v>
      </c>
      <c r="I164" s="1" t="s">
        <v>924</v>
      </c>
      <c r="J164" s="8">
        <v>0.375</v>
      </c>
      <c r="K164" s="30">
        <v>0.29166666666666669</v>
      </c>
      <c r="L164" s="14">
        <v>2.4340277777777777E-2</v>
      </c>
      <c r="M164" s="3">
        <v>4</v>
      </c>
      <c r="N164" s="3">
        <v>1</v>
      </c>
      <c r="O164" s="14">
        <v>0.29166666666666669</v>
      </c>
      <c r="P164" s="14">
        <v>0.36944444444444446</v>
      </c>
      <c r="Q164" s="14">
        <v>0.38055555555555554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1.1574074074074073E-5</v>
      </c>
      <c r="AG164" s="4">
        <v>0</v>
      </c>
      <c r="AH164" s="4">
        <v>0</v>
      </c>
      <c r="AI164" s="4">
        <v>0</v>
      </c>
      <c r="AJ164" s="4">
        <v>1.4930555555555556E-3</v>
      </c>
      <c r="AK164" s="4">
        <v>2.0833333333333332E-2</v>
      </c>
      <c r="AL164" s="4">
        <v>2.0023148148148148E-3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</row>
    <row r="165" spans="2:65" x14ac:dyDescent="0.25">
      <c r="B165">
        <v>32963</v>
      </c>
      <c r="C165" s="2" t="s">
        <v>271</v>
      </c>
      <c r="D165" s="2">
        <v>29737848</v>
      </c>
      <c r="E165" s="2" t="s">
        <v>119</v>
      </c>
      <c r="F165" s="1" t="s">
        <v>6</v>
      </c>
      <c r="G165" s="1">
        <v>418</v>
      </c>
      <c r="H165" s="1" t="s">
        <v>934</v>
      </c>
      <c r="I165" s="1" t="s">
        <v>924</v>
      </c>
      <c r="J165" s="8">
        <v>0.47916666666666669</v>
      </c>
      <c r="K165" s="30">
        <v>0.47916666666666669</v>
      </c>
      <c r="L165" s="14">
        <v>2.056712962962963E-2</v>
      </c>
      <c r="M165" s="3">
        <v>2</v>
      </c>
      <c r="N165" s="3">
        <v>0</v>
      </c>
      <c r="O165" s="14">
        <v>0.47916666666666669</v>
      </c>
      <c r="P165" s="14">
        <v>0.47361111111111115</v>
      </c>
      <c r="Q165" s="14">
        <v>0.48472222222222222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2.0081018518518519E-2</v>
      </c>
      <c r="AP165" s="4">
        <v>4.8611111111111104E-4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</row>
    <row r="166" spans="2:65" x14ac:dyDescent="0.25">
      <c r="B166">
        <v>32968</v>
      </c>
      <c r="C166" s="2" t="s">
        <v>908</v>
      </c>
      <c r="D166" s="2">
        <v>29737959</v>
      </c>
      <c r="E166" s="2" t="s">
        <v>58</v>
      </c>
      <c r="F166" s="1" t="s">
        <v>6</v>
      </c>
      <c r="G166" s="1">
        <v>418</v>
      </c>
      <c r="H166" s="1" t="s">
        <v>934</v>
      </c>
      <c r="I166" s="1" t="s">
        <v>924</v>
      </c>
      <c r="J166" s="8">
        <v>0.70833333333333337</v>
      </c>
      <c r="K166" s="30">
        <v>0.70833333333333337</v>
      </c>
      <c r="L166" s="14">
        <v>2.0821759259259259E-2</v>
      </c>
      <c r="M166" s="3">
        <v>2</v>
      </c>
      <c r="N166" s="3">
        <v>0</v>
      </c>
      <c r="O166" s="14">
        <v>0.70833333333333337</v>
      </c>
      <c r="P166" s="14">
        <v>0.70277777777777783</v>
      </c>
      <c r="Q166" s="14">
        <v>0.71388888888888891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2.028935185185185E-2</v>
      </c>
      <c r="BA166" s="4">
        <v>5.3240740740740744E-4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</row>
    <row r="167" spans="2:65" x14ac:dyDescent="0.25">
      <c r="B167">
        <v>32970</v>
      </c>
      <c r="C167" s="2" t="s">
        <v>43</v>
      </c>
      <c r="D167" s="2">
        <v>34455203</v>
      </c>
      <c r="E167" s="2" t="s">
        <v>44</v>
      </c>
      <c r="F167" s="1" t="s">
        <v>16</v>
      </c>
      <c r="G167" s="1">
        <v>440</v>
      </c>
      <c r="H167" s="1" t="s">
        <v>936</v>
      </c>
      <c r="I167" s="1" t="s">
        <v>924</v>
      </c>
      <c r="J167" s="8">
        <v>0.6875</v>
      </c>
      <c r="K167" s="30">
        <v>0.6875</v>
      </c>
      <c r="L167" s="14">
        <v>1.7048611111111112E-2</v>
      </c>
      <c r="M167" s="3">
        <v>1</v>
      </c>
      <c r="N167" s="3">
        <v>0</v>
      </c>
      <c r="O167" s="14">
        <v>0.6875</v>
      </c>
      <c r="P167" s="14">
        <v>0.68194444444444446</v>
      </c>
      <c r="Q167" s="14">
        <v>0.69305555555555554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1.7048611111111112E-2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</row>
    <row r="168" spans="2:65" x14ac:dyDescent="0.25">
      <c r="B168">
        <v>32971</v>
      </c>
      <c r="C168" s="2" t="s">
        <v>49</v>
      </c>
      <c r="D168" s="2">
        <v>29738815</v>
      </c>
      <c r="E168" s="2" t="s">
        <v>167</v>
      </c>
      <c r="F168" s="1" t="s">
        <v>6</v>
      </c>
      <c r="G168" s="1">
        <v>918</v>
      </c>
      <c r="H168" s="1" t="s">
        <v>935</v>
      </c>
      <c r="I168" s="1" t="s">
        <v>924</v>
      </c>
      <c r="J168" s="8">
        <v>0.41666666666666669</v>
      </c>
      <c r="K168" s="30">
        <v>0.41666666666666669</v>
      </c>
      <c r="L168" s="14">
        <v>2.1249999999999998E-2</v>
      </c>
      <c r="M168" s="3">
        <v>2</v>
      </c>
      <c r="N168" s="3">
        <v>0</v>
      </c>
      <c r="O168" s="14">
        <v>0.41666666666666669</v>
      </c>
      <c r="P168" s="14">
        <v>0.41111111111111115</v>
      </c>
      <c r="Q168" s="14">
        <v>0.42222222222222222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1.554398148148148E-2</v>
      </c>
      <c r="AM168" s="4">
        <v>5.7060185185185191E-3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</row>
    <row r="169" spans="2:65" x14ac:dyDescent="0.25">
      <c r="B169">
        <v>32975</v>
      </c>
      <c r="C169" s="2" t="s">
        <v>711</v>
      </c>
      <c r="D169" s="2">
        <v>29805014</v>
      </c>
      <c r="E169" s="2" t="s">
        <v>60</v>
      </c>
      <c r="F169" s="1" t="s">
        <v>6</v>
      </c>
      <c r="G169" s="1">
        <v>418</v>
      </c>
      <c r="H169" s="1" t="s">
        <v>934</v>
      </c>
      <c r="I169" s="1" t="s">
        <v>924</v>
      </c>
      <c r="J169" s="8">
        <v>0.64583333333333337</v>
      </c>
      <c r="K169" s="30">
        <v>0.64583333333333337</v>
      </c>
      <c r="L169" s="14">
        <v>1.9675925925925927E-2</v>
      </c>
      <c r="M169" s="3">
        <v>1</v>
      </c>
      <c r="N169" s="3">
        <v>0</v>
      </c>
      <c r="O169" s="14">
        <v>0.64583333333333337</v>
      </c>
      <c r="P169" s="14">
        <v>0.64027777777777783</v>
      </c>
      <c r="Q169" s="14">
        <v>0.65138888888888891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1.9675925925925927E-2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</row>
    <row r="170" spans="2:65" x14ac:dyDescent="0.25">
      <c r="B170">
        <v>32980</v>
      </c>
      <c r="C170" s="2" t="s">
        <v>799</v>
      </c>
      <c r="D170" s="2">
        <v>29915043</v>
      </c>
      <c r="E170" s="2" t="s">
        <v>91</v>
      </c>
      <c r="F170" s="1" t="s">
        <v>6</v>
      </c>
      <c r="G170" s="1">
        <v>418</v>
      </c>
      <c r="H170" s="1" t="s">
        <v>934</v>
      </c>
      <c r="I170" s="1" t="s">
        <v>924</v>
      </c>
      <c r="J170" s="8">
        <v>0.5</v>
      </c>
      <c r="K170" s="30">
        <v>0.5</v>
      </c>
      <c r="L170" s="14">
        <v>1.7534722222222222E-2</v>
      </c>
      <c r="M170" s="3">
        <v>2</v>
      </c>
      <c r="N170" s="3">
        <v>0</v>
      </c>
      <c r="O170" s="14">
        <v>0.5</v>
      </c>
      <c r="P170" s="14">
        <v>0.49444444444444446</v>
      </c>
      <c r="Q170" s="14">
        <v>0.50555555555555554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1.5983796296296295E-2</v>
      </c>
      <c r="AQ170" s="4">
        <v>1.5509259259259261E-3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</row>
    <row r="171" spans="2:65" x14ac:dyDescent="0.25">
      <c r="B171">
        <v>32991</v>
      </c>
      <c r="C171" s="2" t="s">
        <v>492</v>
      </c>
      <c r="D171" s="2">
        <v>33046877</v>
      </c>
      <c r="E171" s="2" t="s">
        <v>69</v>
      </c>
      <c r="F171" s="1" t="s">
        <v>6</v>
      </c>
      <c r="G171" s="1">
        <v>418</v>
      </c>
      <c r="H171" s="1" t="s">
        <v>934</v>
      </c>
      <c r="I171" s="1" t="s">
        <v>924</v>
      </c>
      <c r="J171" s="8">
        <v>0.39583333333333331</v>
      </c>
      <c r="K171" s="30">
        <v>0.39583333333333331</v>
      </c>
      <c r="L171" s="14">
        <v>1.7418981481481483E-2</v>
      </c>
      <c r="M171" s="3">
        <v>2</v>
      </c>
      <c r="N171" s="3">
        <v>0</v>
      </c>
      <c r="O171" s="14">
        <v>0.39583333333333331</v>
      </c>
      <c r="P171" s="14">
        <v>0.39027777777777778</v>
      </c>
      <c r="Q171" s="14">
        <v>0.40138888888888885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3.4027777777777784E-3</v>
      </c>
      <c r="AL171" s="4">
        <v>1.4016203703703704E-2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</row>
    <row r="172" spans="2:65" x14ac:dyDescent="0.25">
      <c r="B172">
        <v>32996</v>
      </c>
      <c r="C172" s="2" t="s">
        <v>909</v>
      </c>
      <c r="D172" s="2">
        <v>30235091</v>
      </c>
      <c r="E172" s="2" t="s">
        <v>221</v>
      </c>
      <c r="F172" s="1" t="s">
        <v>6</v>
      </c>
      <c r="G172" s="1">
        <v>909</v>
      </c>
      <c r="H172" s="1" t="s">
        <v>927</v>
      </c>
      <c r="I172" s="1" t="s">
        <v>924</v>
      </c>
      <c r="J172" s="8">
        <v>0.45833333333333331</v>
      </c>
      <c r="K172" s="30">
        <v>0.45833333333333331</v>
      </c>
      <c r="L172" s="14">
        <v>2.4756944444444443E-2</v>
      </c>
      <c r="M172" s="3">
        <v>2</v>
      </c>
      <c r="N172" s="3">
        <v>0</v>
      </c>
      <c r="O172" s="14">
        <v>0.45833333333333331</v>
      </c>
      <c r="P172" s="14">
        <v>0.45277777777777778</v>
      </c>
      <c r="Q172" s="14">
        <v>0.46388888888888885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7.5347222222222213E-3</v>
      </c>
      <c r="AO172" s="4">
        <v>1.7222222222222222E-2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</row>
    <row r="173" spans="2:65" x14ac:dyDescent="0.25">
      <c r="B173">
        <v>33007</v>
      </c>
      <c r="C173" s="2" t="s">
        <v>662</v>
      </c>
      <c r="D173" s="2">
        <v>32846967</v>
      </c>
      <c r="E173" s="2" t="s">
        <v>34</v>
      </c>
      <c r="F173" s="1" t="s">
        <v>3</v>
      </c>
      <c r="G173" s="1">
        <v>918</v>
      </c>
      <c r="H173" s="1" t="s">
        <v>935</v>
      </c>
      <c r="I173" s="1" t="s">
        <v>924</v>
      </c>
      <c r="J173" s="8">
        <v>0.375</v>
      </c>
      <c r="K173" s="30">
        <v>0.375</v>
      </c>
      <c r="L173" s="14">
        <v>2.0833333333333336E-2</v>
      </c>
      <c r="M173" s="3">
        <v>2</v>
      </c>
      <c r="N173" s="3">
        <v>0</v>
      </c>
      <c r="O173" s="14">
        <v>0.375</v>
      </c>
      <c r="P173" s="14">
        <v>0.36944444444444446</v>
      </c>
      <c r="Q173" s="14">
        <v>0.38055555555555554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1.6909722222222225E-2</v>
      </c>
      <c r="AK173" s="4">
        <v>3.9236111111111112E-3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</row>
    <row r="174" spans="2:65" x14ac:dyDescent="0.25">
      <c r="B174">
        <v>33016</v>
      </c>
      <c r="C174" s="2" t="s">
        <v>152</v>
      </c>
      <c r="D174" s="2">
        <v>30636615</v>
      </c>
      <c r="E174" s="2" t="s">
        <v>86</v>
      </c>
      <c r="F174" s="1" t="s">
        <v>6</v>
      </c>
      <c r="G174" s="1">
        <v>920</v>
      </c>
      <c r="H174" s="1" t="s">
        <v>930</v>
      </c>
      <c r="I174" s="1" t="s">
        <v>924</v>
      </c>
      <c r="J174" s="8">
        <v>0.6875</v>
      </c>
      <c r="K174" s="30">
        <v>0.6875</v>
      </c>
      <c r="L174" s="14">
        <v>2.3993055555555556E-2</v>
      </c>
      <c r="M174" s="3">
        <v>2</v>
      </c>
      <c r="N174" s="3">
        <v>0</v>
      </c>
      <c r="O174" s="14">
        <v>0.6875</v>
      </c>
      <c r="P174" s="14">
        <v>0.68194444444444446</v>
      </c>
      <c r="Q174" s="14">
        <v>0.69305555555555554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2.0381944444444446E-2</v>
      </c>
      <c r="AZ174" s="4">
        <v>3.6111111111111114E-3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</row>
    <row r="175" spans="2:65" x14ac:dyDescent="0.25">
      <c r="B175">
        <v>33030</v>
      </c>
      <c r="C175" s="2" t="s">
        <v>542</v>
      </c>
      <c r="D175" s="2">
        <v>33383937</v>
      </c>
      <c r="E175" s="2" t="s">
        <v>196</v>
      </c>
      <c r="F175" s="1" t="s">
        <v>12</v>
      </c>
      <c r="G175" s="1">
        <v>909</v>
      </c>
      <c r="H175" s="1" t="s">
        <v>927</v>
      </c>
      <c r="I175" s="1" t="s">
        <v>924</v>
      </c>
      <c r="J175" s="8">
        <v>0.85416666666666663</v>
      </c>
      <c r="K175" s="30">
        <v>0.85416666666666663</v>
      </c>
      <c r="L175" s="14">
        <v>2.0381944444444446E-2</v>
      </c>
      <c r="M175" s="3">
        <v>2</v>
      </c>
      <c r="N175" s="3">
        <v>0</v>
      </c>
      <c r="O175" s="14">
        <v>0.85416666666666663</v>
      </c>
      <c r="P175" s="14">
        <v>0.84861111111111109</v>
      </c>
      <c r="Q175" s="14">
        <v>0.85972222222222217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1.6307870370370372E-2</v>
      </c>
      <c r="BH175" s="4">
        <v>4.0740740740740737E-3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</row>
    <row r="176" spans="2:65" x14ac:dyDescent="0.25">
      <c r="B176">
        <v>33031</v>
      </c>
      <c r="C176" s="2" t="s">
        <v>610</v>
      </c>
      <c r="D176" s="2">
        <v>29120136</v>
      </c>
      <c r="E176" s="2" t="s">
        <v>221</v>
      </c>
      <c r="F176" s="1" t="s">
        <v>6</v>
      </c>
      <c r="G176" s="1">
        <v>925</v>
      </c>
      <c r="H176" s="1" t="s">
        <v>928</v>
      </c>
      <c r="I176" s="1" t="s">
        <v>924</v>
      </c>
      <c r="J176" s="8">
        <v>0.5625</v>
      </c>
      <c r="K176" s="30">
        <v>0.5625</v>
      </c>
      <c r="L176" s="14">
        <v>1.4016203703703704E-2</v>
      </c>
      <c r="M176" s="3">
        <v>1</v>
      </c>
      <c r="N176" s="3">
        <v>0</v>
      </c>
      <c r="O176" s="14">
        <v>0.5625</v>
      </c>
      <c r="P176" s="14">
        <v>0.55694444444444446</v>
      </c>
      <c r="Q176" s="14">
        <v>0.56805555555555554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1.4016203703703704E-2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</row>
    <row r="177" spans="2:65" x14ac:dyDescent="0.25">
      <c r="B177">
        <v>33040</v>
      </c>
      <c r="C177" s="2" t="s">
        <v>809</v>
      </c>
      <c r="D177" s="2">
        <v>31173836</v>
      </c>
      <c r="E177" s="2" t="s">
        <v>116</v>
      </c>
      <c r="F177" s="1" t="s">
        <v>6</v>
      </c>
      <c r="G177" s="1">
        <v>925</v>
      </c>
      <c r="H177" s="1" t="s">
        <v>931</v>
      </c>
      <c r="I177" s="1" t="s">
        <v>924</v>
      </c>
      <c r="J177" s="8">
        <v>0</v>
      </c>
      <c r="K177" s="30">
        <v>0.58333333333333337</v>
      </c>
      <c r="L177" s="14">
        <v>2.0868055555555556E-2</v>
      </c>
      <c r="M177" s="3">
        <v>2</v>
      </c>
      <c r="N177" s="3">
        <v>0</v>
      </c>
      <c r="O177" s="14">
        <v>0.58333333333333337</v>
      </c>
      <c r="P177" s="14">
        <v>-5.5555555555555558E-3</v>
      </c>
      <c r="Q177" s="14">
        <v>5.5555555555555558E-3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1.9282407407407408E-2</v>
      </c>
      <c r="AU177" s="4">
        <v>1.5856481481481479E-3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</row>
    <row r="178" spans="2:65" x14ac:dyDescent="0.25">
      <c r="B178">
        <v>33042</v>
      </c>
      <c r="C178" s="2" t="s">
        <v>873</v>
      </c>
      <c r="D178" s="2">
        <v>34285490</v>
      </c>
      <c r="E178" s="2" t="s">
        <v>238</v>
      </c>
      <c r="F178" s="1" t="s">
        <v>3</v>
      </c>
      <c r="G178" s="1">
        <v>590</v>
      </c>
      <c r="H178" s="1" t="s">
        <v>928</v>
      </c>
      <c r="I178" s="1" t="s">
        <v>924</v>
      </c>
      <c r="J178" s="8">
        <v>0.72916666666666663</v>
      </c>
      <c r="K178" s="30">
        <v>0.72916666666666663</v>
      </c>
      <c r="L178" s="14">
        <v>2.4189814814814817E-2</v>
      </c>
      <c r="M178" s="3">
        <v>2</v>
      </c>
      <c r="N178" s="3">
        <v>0</v>
      </c>
      <c r="O178" s="14">
        <v>0.72916666666666663</v>
      </c>
      <c r="P178" s="14">
        <v>0.72361111111111109</v>
      </c>
      <c r="Q178" s="14">
        <v>0.73472222222222217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1.9490740740740743E-2</v>
      </c>
      <c r="BB178" s="4">
        <v>4.6990740740740743E-3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</row>
    <row r="179" spans="2:65" x14ac:dyDescent="0.25">
      <c r="B179">
        <v>33043</v>
      </c>
      <c r="C179" s="2" t="s">
        <v>478</v>
      </c>
      <c r="D179" s="2">
        <v>31193638</v>
      </c>
      <c r="E179" s="2" t="s">
        <v>90</v>
      </c>
      <c r="F179" s="1" t="s">
        <v>6</v>
      </c>
      <c r="G179" s="1">
        <v>590</v>
      </c>
      <c r="H179" s="1" t="s">
        <v>928</v>
      </c>
      <c r="I179" s="1" t="s">
        <v>924</v>
      </c>
      <c r="J179" s="8">
        <v>0.45833333333333331</v>
      </c>
      <c r="K179" s="30">
        <v>0.47916666666666669</v>
      </c>
      <c r="L179" s="14">
        <v>2.0659722222222222E-2</v>
      </c>
      <c r="M179" s="3">
        <v>2</v>
      </c>
      <c r="N179" s="3">
        <v>1</v>
      </c>
      <c r="O179" s="14">
        <v>0.47916666666666669</v>
      </c>
      <c r="P179" s="14">
        <v>0.45277777777777778</v>
      </c>
      <c r="Q179" s="14">
        <v>0.46388888888888885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1.861111111111111E-2</v>
      </c>
      <c r="AP179" s="4">
        <v>2.0486111111111113E-3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</row>
    <row r="180" spans="2:65" x14ac:dyDescent="0.25">
      <c r="B180">
        <v>33048</v>
      </c>
      <c r="C180" s="2" t="s">
        <v>913</v>
      </c>
      <c r="D180" s="2">
        <v>31228186</v>
      </c>
      <c r="E180" s="2" t="s">
        <v>119</v>
      </c>
      <c r="F180" s="1" t="s">
        <v>6</v>
      </c>
      <c r="G180" s="1">
        <v>418</v>
      </c>
      <c r="H180" s="1" t="s">
        <v>934</v>
      </c>
      <c r="I180" s="1" t="s">
        <v>924</v>
      </c>
      <c r="J180" s="8">
        <v>0.45833333333333331</v>
      </c>
      <c r="K180" s="30">
        <v>0</v>
      </c>
      <c r="L180" s="14">
        <v>0</v>
      </c>
      <c r="M180" s="3">
        <v>0</v>
      </c>
      <c r="N180" s="3">
        <v>0</v>
      </c>
      <c r="O180" s="14">
        <v>0</v>
      </c>
      <c r="P180" s="14">
        <v>0.45277777777777778</v>
      </c>
      <c r="Q180" s="14">
        <v>0.46388888888888885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</row>
    <row r="181" spans="2:65" x14ac:dyDescent="0.25">
      <c r="B181">
        <v>33054</v>
      </c>
      <c r="C181" s="2" t="s">
        <v>102</v>
      </c>
      <c r="D181" s="2">
        <v>43369184</v>
      </c>
      <c r="E181" s="2" t="s">
        <v>93</v>
      </c>
      <c r="F181" s="1" t="s">
        <v>16</v>
      </c>
      <c r="G181" s="1">
        <v>590</v>
      </c>
      <c r="H181" s="1" t="s">
        <v>928</v>
      </c>
      <c r="I181" s="1" t="s">
        <v>924</v>
      </c>
      <c r="J181" s="8">
        <v>0.39583333333333331</v>
      </c>
      <c r="K181" s="30">
        <v>0.39583333333333331</v>
      </c>
      <c r="L181" s="14">
        <v>2.1898148148148149E-2</v>
      </c>
      <c r="M181" s="3">
        <v>2</v>
      </c>
      <c r="N181" s="3">
        <v>0</v>
      </c>
      <c r="O181" s="14">
        <v>0.39583333333333331</v>
      </c>
      <c r="P181" s="14">
        <v>0.39027777777777778</v>
      </c>
      <c r="Q181" s="14">
        <v>0.40138888888888885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1.4548611111111111E-2</v>
      </c>
      <c r="AL181" s="4">
        <v>7.3495370370370372E-3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</row>
    <row r="182" spans="2:65" x14ac:dyDescent="0.25">
      <c r="B182">
        <v>33060</v>
      </c>
      <c r="C182" s="2" t="s">
        <v>752</v>
      </c>
      <c r="D182" s="2">
        <v>31338783</v>
      </c>
      <c r="E182" s="2" t="s">
        <v>86</v>
      </c>
      <c r="F182" s="1" t="s">
        <v>6</v>
      </c>
      <c r="G182" s="1">
        <v>920</v>
      </c>
      <c r="H182" s="1" t="s">
        <v>930</v>
      </c>
      <c r="I182" s="1" t="s">
        <v>924</v>
      </c>
      <c r="J182" s="8">
        <v>0.6875</v>
      </c>
      <c r="K182" s="30">
        <v>0</v>
      </c>
      <c r="L182" s="14">
        <v>0</v>
      </c>
      <c r="M182" s="3">
        <v>0</v>
      </c>
      <c r="N182" s="3">
        <v>0</v>
      </c>
      <c r="O182" s="14">
        <v>0</v>
      </c>
      <c r="P182" s="14">
        <v>0.68194444444444446</v>
      </c>
      <c r="Q182" s="14">
        <v>0.69305555555555554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</row>
    <row r="183" spans="2:65" x14ac:dyDescent="0.25">
      <c r="B183">
        <v>33072</v>
      </c>
      <c r="C183" s="2" t="s">
        <v>591</v>
      </c>
      <c r="D183" s="2">
        <v>21319668</v>
      </c>
      <c r="E183" s="2" t="s">
        <v>116</v>
      </c>
      <c r="F183" s="1" t="s">
        <v>6</v>
      </c>
      <c r="G183" s="1">
        <v>923</v>
      </c>
      <c r="H183" s="1" t="s">
        <v>931</v>
      </c>
      <c r="I183" s="1" t="s">
        <v>924</v>
      </c>
      <c r="J183" s="8">
        <v>0.4375</v>
      </c>
      <c r="K183" s="30">
        <v>0.4375</v>
      </c>
      <c r="L183" s="14">
        <v>1.4444444444444444E-2</v>
      </c>
      <c r="M183" s="3">
        <v>2</v>
      </c>
      <c r="N183" s="3">
        <v>0</v>
      </c>
      <c r="O183" s="14">
        <v>0.4375</v>
      </c>
      <c r="P183" s="14">
        <v>0.43194444444444446</v>
      </c>
      <c r="Q183" s="14">
        <v>0.44305555555555554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1.4074074074074074E-2</v>
      </c>
      <c r="AN183" s="4">
        <v>3.7037037037037035E-4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</row>
    <row r="184" spans="2:65" x14ac:dyDescent="0.25">
      <c r="B184">
        <v>33075</v>
      </c>
      <c r="C184" s="2" t="s">
        <v>910</v>
      </c>
      <c r="D184" s="2">
        <v>30498274</v>
      </c>
      <c r="E184" s="2" t="s">
        <v>200</v>
      </c>
      <c r="F184" s="1" t="s">
        <v>3</v>
      </c>
      <c r="G184" s="1">
        <v>925</v>
      </c>
      <c r="H184" s="1" t="s">
        <v>931</v>
      </c>
      <c r="I184" s="1" t="s">
        <v>924</v>
      </c>
      <c r="J184" s="8">
        <v>0.625</v>
      </c>
      <c r="K184" s="30">
        <v>0.625</v>
      </c>
      <c r="L184" s="14">
        <v>2.0949074074074071E-2</v>
      </c>
      <c r="M184" s="3">
        <v>2</v>
      </c>
      <c r="N184" s="3">
        <v>0</v>
      </c>
      <c r="O184" s="14">
        <v>0.625</v>
      </c>
      <c r="P184" s="14">
        <v>0.61944444444444446</v>
      </c>
      <c r="Q184" s="14">
        <v>0.63055555555555554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2.0046296296296295E-2</v>
      </c>
      <c r="AW184" s="4">
        <v>9.0277777777777784E-4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</row>
    <row r="185" spans="2:65" x14ac:dyDescent="0.25">
      <c r="B185">
        <v>33079</v>
      </c>
      <c r="C185" s="2" t="s">
        <v>657</v>
      </c>
      <c r="D185" s="2">
        <v>31948057</v>
      </c>
      <c r="E185" s="2" t="s">
        <v>5</v>
      </c>
      <c r="F185" s="1" t="s">
        <v>6</v>
      </c>
      <c r="G185" s="1">
        <v>923</v>
      </c>
      <c r="H185" s="1" t="s">
        <v>931</v>
      </c>
      <c r="I185" s="1" t="s">
        <v>924</v>
      </c>
      <c r="J185" s="8">
        <v>0.70833333333333337</v>
      </c>
      <c r="K185" s="30">
        <v>0.70833333333333337</v>
      </c>
      <c r="L185" s="14">
        <v>1.3425925925925924E-2</v>
      </c>
      <c r="M185" s="3">
        <v>1</v>
      </c>
      <c r="N185" s="3">
        <v>0</v>
      </c>
      <c r="O185" s="14">
        <v>0.70833333333333337</v>
      </c>
      <c r="P185" s="14">
        <v>0.70277777777777783</v>
      </c>
      <c r="Q185" s="14">
        <v>0.71388888888888891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1.3425925925925924E-2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</row>
    <row r="186" spans="2:65" x14ac:dyDescent="0.25">
      <c r="B186">
        <v>33084</v>
      </c>
      <c r="C186" s="2" t="s">
        <v>851</v>
      </c>
      <c r="D186" s="2">
        <v>31949407</v>
      </c>
      <c r="E186" s="2" t="s">
        <v>19</v>
      </c>
      <c r="F186" s="1" t="s">
        <v>6</v>
      </c>
      <c r="G186" s="1">
        <v>590</v>
      </c>
      <c r="H186" s="1" t="s">
        <v>928</v>
      </c>
      <c r="I186" s="1" t="s">
        <v>924</v>
      </c>
      <c r="J186" s="8">
        <v>0.8125</v>
      </c>
      <c r="K186" s="30">
        <v>0.8125</v>
      </c>
      <c r="L186" s="14">
        <v>2.087962962962963E-2</v>
      </c>
      <c r="M186" s="3">
        <v>2</v>
      </c>
      <c r="N186" s="3">
        <v>0</v>
      </c>
      <c r="O186" s="14">
        <v>0.8125</v>
      </c>
      <c r="P186" s="14">
        <v>0.80694444444444446</v>
      </c>
      <c r="Q186" s="14">
        <v>0.81805555555555554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2.0405092592592593E-2</v>
      </c>
      <c r="BF186" s="4">
        <v>4.7453703703703704E-4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</row>
    <row r="187" spans="2:65" x14ac:dyDescent="0.25">
      <c r="B187">
        <v>33097</v>
      </c>
      <c r="C187" s="2" t="s">
        <v>758</v>
      </c>
      <c r="D187" s="2">
        <v>32365394</v>
      </c>
      <c r="E187" s="2" t="s">
        <v>81</v>
      </c>
      <c r="F187" s="1" t="s">
        <v>6</v>
      </c>
      <c r="G187" s="1">
        <v>918</v>
      </c>
      <c r="H187" s="1" t="s">
        <v>935</v>
      </c>
      <c r="I187" s="1" t="s">
        <v>924</v>
      </c>
      <c r="J187" s="8">
        <v>0.83333333333333337</v>
      </c>
      <c r="K187" s="30">
        <v>0.83333333333333337</v>
      </c>
      <c r="L187" s="14">
        <v>1.6712962962962961E-2</v>
      </c>
      <c r="M187" s="3">
        <v>1</v>
      </c>
      <c r="N187" s="3">
        <v>0</v>
      </c>
      <c r="O187" s="14">
        <v>0.83333333333333337</v>
      </c>
      <c r="P187" s="14">
        <v>0.82777777777777783</v>
      </c>
      <c r="Q187" s="14">
        <v>0.83888888888888891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1.6712962962962961E-2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</row>
    <row r="188" spans="2:65" x14ac:dyDescent="0.25">
      <c r="B188">
        <v>33098</v>
      </c>
      <c r="C188" s="2" t="s">
        <v>759</v>
      </c>
      <c r="D188" s="2">
        <v>32365596</v>
      </c>
      <c r="E188" s="2" t="s">
        <v>69</v>
      </c>
      <c r="F188" s="1" t="s">
        <v>6</v>
      </c>
      <c r="G188" s="1">
        <v>418</v>
      </c>
      <c r="H188" s="1" t="s">
        <v>934</v>
      </c>
      <c r="I188" s="1" t="s">
        <v>924</v>
      </c>
      <c r="J188" s="8">
        <v>0.39583333333333331</v>
      </c>
      <c r="K188" s="30">
        <v>0.39583333333333331</v>
      </c>
      <c r="L188" s="14">
        <v>2.19212962962963E-2</v>
      </c>
      <c r="M188" s="3">
        <v>2</v>
      </c>
      <c r="N188" s="3">
        <v>0</v>
      </c>
      <c r="O188" s="14">
        <v>0.39583333333333331</v>
      </c>
      <c r="P188" s="14">
        <v>0.39027777777777778</v>
      </c>
      <c r="Q188" s="14">
        <v>0.40138888888888885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5.3009259259259268E-3</v>
      </c>
      <c r="AL188" s="4">
        <v>1.6620370370370372E-2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</row>
    <row r="189" spans="2:65" x14ac:dyDescent="0.25">
      <c r="B189">
        <v>33099</v>
      </c>
      <c r="C189" s="2" t="s">
        <v>252</v>
      </c>
      <c r="D189" s="2">
        <v>23353116</v>
      </c>
      <c r="E189" s="2" t="s">
        <v>95</v>
      </c>
      <c r="F189" s="1" t="s">
        <v>6</v>
      </c>
      <c r="G189" s="1">
        <v>920</v>
      </c>
      <c r="H189" s="1" t="s">
        <v>930</v>
      </c>
      <c r="I189" s="1" t="s">
        <v>924</v>
      </c>
      <c r="J189" s="8">
        <v>0.5625</v>
      </c>
      <c r="K189" s="30">
        <v>0.5625</v>
      </c>
      <c r="L189" s="14">
        <v>2.5879629629629627E-2</v>
      </c>
      <c r="M189" s="3">
        <v>2</v>
      </c>
      <c r="N189" s="3">
        <v>0</v>
      </c>
      <c r="O189" s="14">
        <v>0.5625</v>
      </c>
      <c r="P189" s="14">
        <v>0.55694444444444446</v>
      </c>
      <c r="Q189" s="14">
        <v>0.56805555555555554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1.6423611111111111E-2</v>
      </c>
      <c r="AT189" s="4">
        <v>9.4560185185185181E-3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</row>
    <row r="190" spans="2:65" x14ac:dyDescent="0.25">
      <c r="B190">
        <v>33100</v>
      </c>
      <c r="C190" s="2" t="s">
        <v>239</v>
      </c>
      <c r="D190" s="2">
        <v>36017811</v>
      </c>
      <c r="E190" s="2" t="s">
        <v>113</v>
      </c>
      <c r="F190" s="1" t="s">
        <v>12</v>
      </c>
      <c r="G190" s="1">
        <v>504</v>
      </c>
      <c r="H190" s="1" t="s">
        <v>945</v>
      </c>
      <c r="I190" s="1" t="s">
        <v>924</v>
      </c>
      <c r="J190" s="8">
        <v>0.75</v>
      </c>
      <c r="K190" s="30">
        <v>0.75</v>
      </c>
      <c r="L190" s="14">
        <v>2.087962962962963E-2</v>
      </c>
      <c r="M190" s="3">
        <v>2</v>
      </c>
      <c r="N190" s="3">
        <v>0</v>
      </c>
      <c r="O190" s="14">
        <v>0.75</v>
      </c>
      <c r="P190" s="14">
        <v>0.74444444444444446</v>
      </c>
      <c r="Q190" s="14">
        <v>0.75555555555555554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1.8171296296296297E-2</v>
      </c>
      <c r="BC190" s="4">
        <v>2.7083333333333334E-3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</row>
    <row r="191" spans="2:65" x14ac:dyDescent="0.25">
      <c r="B191">
        <v>33105</v>
      </c>
      <c r="C191" s="2" t="s">
        <v>139</v>
      </c>
      <c r="D191" s="2">
        <v>41179504</v>
      </c>
      <c r="E191" s="2" t="s">
        <v>135</v>
      </c>
      <c r="F191" s="1" t="s">
        <v>6</v>
      </c>
      <c r="G191" s="1">
        <v>431</v>
      </c>
      <c r="H191" s="1" t="s">
        <v>929</v>
      </c>
      <c r="I191" s="1" t="s">
        <v>925</v>
      </c>
      <c r="J191" s="8">
        <v>0.58333333333333337</v>
      </c>
      <c r="K191" s="30">
        <v>0</v>
      </c>
      <c r="L191" s="14">
        <v>0</v>
      </c>
      <c r="M191" s="3">
        <v>0</v>
      </c>
      <c r="N191" s="3">
        <v>0</v>
      </c>
      <c r="O191" s="14">
        <v>0</v>
      </c>
      <c r="P191" s="14">
        <v>0.57777777777777783</v>
      </c>
      <c r="Q191" s="14">
        <v>0.58888888888888891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</row>
    <row r="192" spans="2:65" x14ac:dyDescent="0.25">
      <c r="B192">
        <v>33108</v>
      </c>
      <c r="C192" s="2" t="s">
        <v>661</v>
      </c>
      <c r="D192" s="2">
        <v>32630265</v>
      </c>
      <c r="E192" s="2" t="s">
        <v>233</v>
      </c>
      <c r="F192" s="1" t="s">
        <v>6</v>
      </c>
      <c r="G192" s="1">
        <v>925</v>
      </c>
      <c r="H192" s="1" t="s">
        <v>931</v>
      </c>
      <c r="I192" s="1" t="s">
        <v>924</v>
      </c>
      <c r="J192" s="8">
        <v>0.375</v>
      </c>
      <c r="K192" s="30">
        <v>0.375</v>
      </c>
      <c r="L192" s="14">
        <v>2.1666666666666667E-2</v>
      </c>
      <c r="M192" s="3">
        <v>2</v>
      </c>
      <c r="N192" s="3">
        <v>0</v>
      </c>
      <c r="O192" s="14">
        <v>0.375</v>
      </c>
      <c r="P192" s="14">
        <v>0.36944444444444446</v>
      </c>
      <c r="Q192" s="14">
        <v>0.38055555555555554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1.9953703703703706E-2</v>
      </c>
      <c r="AK192" s="4">
        <v>1.712962962962963E-3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</row>
    <row r="193" spans="2:65" x14ac:dyDescent="0.25">
      <c r="B193">
        <v>33122</v>
      </c>
      <c r="C193" s="2" t="s">
        <v>400</v>
      </c>
      <c r="D193" s="2">
        <v>40974584</v>
      </c>
      <c r="E193" s="2" t="s">
        <v>131</v>
      </c>
      <c r="F193" s="1" t="s">
        <v>12</v>
      </c>
      <c r="G193" s="1">
        <v>504</v>
      </c>
      <c r="H193" s="1" t="s">
        <v>945</v>
      </c>
      <c r="I193" s="1" t="s">
        <v>924</v>
      </c>
      <c r="J193" s="8">
        <v>0.85416666666666663</v>
      </c>
      <c r="K193" s="30">
        <v>0.85416666666666663</v>
      </c>
      <c r="L193" s="14">
        <v>2.4305555555555556E-2</v>
      </c>
      <c r="M193" s="3">
        <v>2</v>
      </c>
      <c r="N193" s="3">
        <v>0</v>
      </c>
      <c r="O193" s="14">
        <v>0.85416666666666663</v>
      </c>
      <c r="P193" s="14">
        <v>0.84861111111111109</v>
      </c>
      <c r="Q193" s="14">
        <v>0.85972222222222217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2.0347222222222221E-2</v>
      </c>
      <c r="BH193" s="4">
        <v>3.9583333333333337E-3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</row>
    <row r="194" spans="2:65" x14ac:dyDescent="0.25">
      <c r="B194">
        <v>33124</v>
      </c>
      <c r="C194" s="2" t="s">
        <v>488</v>
      </c>
      <c r="D194" s="2">
        <v>32804611</v>
      </c>
      <c r="E194" s="2" t="s">
        <v>55</v>
      </c>
      <c r="F194" s="1" t="s">
        <v>6</v>
      </c>
      <c r="G194" s="1">
        <v>418</v>
      </c>
      <c r="H194" s="1" t="s">
        <v>934</v>
      </c>
      <c r="I194" s="1" t="s">
        <v>924</v>
      </c>
      <c r="J194" s="8">
        <v>0.39583333333333331</v>
      </c>
      <c r="K194" s="30">
        <v>0.39583333333333331</v>
      </c>
      <c r="L194" s="14">
        <v>1.4537037037037038E-2</v>
      </c>
      <c r="M194" s="3">
        <v>1</v>
      </c>
      <c r="N194" s="3">
        <v>0</v>
      </c>
      <c r="O194" s="14">
        <v>0.39583333333333331</v>
      </c>
      <c r="P194" s="14">
        <v>0.39027777777777778</v>
      </c>
      <c r="Q194" s="14">
        <v>0.40138888888888885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1.4537037037037038E-2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</row>
    <row r="195" spans="2:65" x14ac:dyDescent="0.25">
      <c r="B195">
        <v>33126</v>
      </c>
      <c r="C195" s="2" t="s">
        <v>140</v>
      </c>
      <c r="D195" s="2">
        <v>27173096</v>
      </c>
      <c r="E195" s="2" t="s">
        <v>84</v>
      </c>
      <c r="F195" s="1" t="s">
        <v>16</v>
      </c>
      <c r="G195" s="1">
        <v>582</v>
      </c>
      <c r="H195" s="1" t="s">
        <v>937</v>
      </c>
      <c r="I195" s="1" t="s">
        <v>924</v>
      </c>
      <c r="J195" s="8">
        <v>0.39583333333333331</v>
      </c>
      <c r="K195" s="30">
        <v>0.39583333333333331</v>
      </c>
      <c r="L195" s="14">
        <v>1.3726851851851851E-2</v>
      </c>
      <c r="M195" s="3">
        <v>2</v>
      </c>
      <c r="N195" s="3">
        <v>0</v>
      </c>
      <c r="O195" s="14">
        <v>0.39583333333333331</v>
      </c>
      <c r="P195" s="14">
        <v>0.39027777777777778</v>
      </c>
      <c r="Q195" s="14">
        <v>0.40138888888888885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1.005787037037037E-2</v>
      </c>
      <c r="AL195" s="4">
        <v>3.6689814814814814E-3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</row>
    <row r="196" spans="2:65" x14ac:dyDescent="0.25">
      <c r="B196">
        <v>33129</v>
      </c>
      <c r="C196" s="2" t="s">
        <v>375</v>
      </c>
      <c r="D196" s="2">
        <v>33753859</v>
      </c>
      <c r="E196" s="2" t="s">
        <v>19</v>
      </c>
      <c r="F196" s="1" t="s">
        <v>6</v>
      </c>
      <c r="G196" s="1">
        <v>909</v>
      </c>
      <c r="H196" s="1" t="s">
        <v>927</v>
      </c>
      <c r="I196" s="1" t="s">
        <v>924</v>
      </c>
      <c r="J196" s="8">
        <v>0.64583333333333337</v>
      </c>
      <c r="K196" s="30">
        <v>0.64583333333333337</v>
      </c>
      <c r="L196" s="14">
        <v>2.4409722222222222E-2</v>
      </c>
      <c r="M196" s="3">
        <v>2</v>
      </c>
      <c r="N196" s="3">
        <v>0</v>
      </c>
      <c r="O196" s="14">
        <v>0.64583333333333337</v>
      </c>
      <c r="P196" s="14">
        <v>0.64027777777777783</v>
      </c>
      <c r="Q196" s="14">
        <v>0.65138888888888891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1.5555555555555553E-2</v>
      </c>
      <c r="AX196" s="4">
        <v>8.8541666666666664E-3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</row>
    <row r="197" spans="2:65" x14ac:dyDescent="0.25">
      <c r="B197">
        <v>33139</v>
      </c>
      <c r="C197" s="2" t="s">
        <v>904</v>
      </c>
      <c r="D197" s="2">
        <v>29063210</v>
      </c>
      <c r="E197" s="2" t="s">
        <v>44</v>
      </c>
      <c r="F197" s="1" t="s">
        <v>16</v>
      </c>
      <c r="G197" s="1">
        <v>440</v>
      </c>
      <c r="H197" s="1" t="s">
        <v>936</v>
      </c>
      <c r="I197" s="1" t="s">
        <v>924</v>
      </c>
      <c r="J197" s="8">
        <v>0.70833333333333337</v>
      </c>
      <c r="K197" s="30">
        <v>0.72916666666666663</v>
      </c>
      <c r="L197" s="14">
        <v>2.3969907407407405E-2</v>
      </c>
      <c r="M197" s="3">
        <v>2</v>
      </c>
      <c r="N197" s="3">
        <v>1</v>
      </c>
      <c r="O197" s="14">
        <v>0.72916666666666663</v>
      </c>
      <c r="P197" s="14">
        <v>0.70277777777777783</v>
      </c>
      <c r="Q197" s="14">
        <v>0.71388888888888891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1.5706018518518518E-2</v>
      </c>
      <c r="BB197" s="4">
        <v>8.2638888888888883E-3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</row>
    <row r="198" spans="2:65" x14ac:dyDescent="0.25">
      <c r="B198">
        <v>33142</v>
      </c>
      <c r="C198" s="2" t="s">
        <v>840</v>
      </c>
      <c r="D198" s="2">
        <v>40605623</v>
      </c>
      <c r="E198" s="2" t="s">
        <v>36</v>
      </c>
      <c r="F198" s="1" t="s">
        <v>12</v>
      </c>
      <c r="G198" s="1">
        <v>589</v>
      </c>
      <c r="H198" s="1" t="s">
        <v>942</v>
      </c>
      <c r="I198" s="1" t="s">
        <v>924</v>
      </c>
      <c r="J198" s="8">
        <v>0.66666666666666663</v>
      </c>
      <c r="K198" s="30">
        <v>0.66666666666666663</v>
      </c>
      <c r="L198" s="14">
        <v>2.4236111111111111E-2</v>
      </c>
      <c r="M198" s="3">
        <v>2</v>
      </c>
      <c r="N198" s="3">
        <v>0</v>
      </c>
      <c r="O198" s="14">
        <v>0.66666666666666663</v>
      </c>
      <c r="P198" s="14">
        <v>0.66111111111111109</v>
      </c>
      <c r="Q198" s="14">
        <v>0.67222222222222217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2.0474537037037038E-2</v>
      </c>
      <c r="AY198" s="4">
        <v>3.7615740740740739E-3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</row>
    <row r="199" spans="2:65" x14ac:dyDescent="0.25">
      <c r="B199">
        <v>33144</v>
      </c>
      <c r="C199" s="2" t="s">
        <v>713</v>
      </c>
      <c r="D199" s="2">
        <v>29967786</v>
      </c>
      <c r="E199" s="2" t="s">
        <v>20</v>
      </c>
      <c r="F199" s="1" t="s">
        <v>6</v>
      </c>
      <c r="G199" s="1">
        <v>431</v>
      </c>
      <c r="H199" s="1" t="s">
        <v>929</v>
      </c>
      <c r="I199" s="1" t="s">
        <v>925</v>
      </c>
      <c r="J199" s="8">
        <v>0.70833333333333337</v>
      </c>
      <c r="K199" s="30">
        <v>0</v>
      </c>
      <c r="L199" s="14">
        <v>0</v>
      </c>
      <c r="M199" s="3">
        <v>0</v>
      </c>
      <c r="N199" s="3">
        <v>0</v>
      </c>
      <c r="O199" s="14">
        <v>0</v>
      </c>
      <c r="P199" s="14">
        <v>0.70277777777777783</v>
      </c>
      <c r="Q199" s="14">
        <v>0.71388888888888891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</row>
    <row r="200" spans="2:65" x14ac:dyDescent="0.25">
      <c r="B200">
        <v>33148</v>
      </c>
      <c r="C200" s="2" t="s">
        <v>232</v>
      </c>
      <c r="D200" s="2">
        <v>35477392</v>
      </c>
      <c r="E200" s="2" t="s">
        <v>116</v>
      </c>
      <c r="F200" s="1" t="s">
        <v>6</v>
      </c>
      <c r="G200" s="1">
        <v>925</v>
      </c>
      <c r="H200" s="1" t="s">
        <v>931</v>
      </c>
      <c r="I200" s="1" t="s">
        <v>924</v>
      </c>
      <c r="J200" s="8">
        <v>0.625</v>
      </c>
      <c r="K200" s="30">
        <v>0.625</v>
      </c>
      <c r="L200" s="14">
        <v>2.0902777777777777E-2</v>
      </c>
      <c r="M200" s="3">
        <v>2</v>
      </c>
      <c r="N200" s="3">
        <v>0</v>
      </c>
      <c r="O200" s="14">
        <v>0.625</v>
      </c>
      <c r="P200" s="14">
        <v>0.61944444444444446</v>
      </c>
      <c r="Q200" s="14">
        <v>0.63055555555555554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1.4988425925925926E-2</v>
      </c>
      <c r="AW200" s="4">
        <v>5.9143518518518521E-3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</row>
    <row r="201" spans="2:65" x14ac:dyDescent="0.25">
      <c r="B201">
        <v>33157</v>
      </c>
      <c r="C201" s="2" t="s">
        <v>859</v>
      </c>
      <c r="D201" s="2">
        <v>32853238</v>
      </c>
      <c r="E201" s="2" t="s">
        <v>88</v>
      </c>
      <c r="F201" s="1" t="s">
        <v>3</v>
      </c>
      <c r="G201" s="1">
        <v>914</v>
      </c>
      <c r="H201" s="1" t="s">
        <v>953</v>
      </c>
      <c r="I201" s="1" t="s">
        <v>924</v>
      </c>
      <c r="J201" s="8">
        <v>0.85416666666666663</v>
      </c>
      <c r="K201" s="30">
        <v>0.83333333333333337</v>
      </c>
      <c r="L201" s="14">
        <v>2.4050925925925927E-2</v>
      </c>
      <c r="M201" s="3">
        <v>2</v>
      </c>
      <c r="N201" s="3">
        <v>1</v>
      </c>
      <c r="O201" s="14">
        <v>0.83333333333333337</v>
      </c>
      <c r="P201" s="14">
        <v>0.84861111111111109</v>
      </c>
      <c r="Q201" s="14">
        <v>0.85972222222222217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9.6412037037037039E-3</v>
      </c>
      <c r="BG201" s="4">
        <v>1.4409722222222221E-2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</row>
    <row r="202" spans="2:65" x14ac:dyDescent="0.25">
      <c r="B202">
        <v>33169</v>
      </c>
      <c r="C202" s="2" t="s">
        <v>486</v>
      </c>
      <c r="D202" s="2">
        <v>32338039</v>
      </c>
      <c r="E202" s="2" t="s">
        <v>36</v>
      </c>
      <c r="F202" s="1" t="s">
        <v>12</v>
      </c>
      <c r="G202" s="1">
        <v>590</v>
      </c>
      <c r="H202" s="1" t="s">
        <v>928</v>
      </c>
      <c r="I202" s="1" t="s">
        <v>924</v>
      </c>
      <c r="J202" s="8">
        <v>0.5625</v>
      </c>
      <c r="K202" s="30">
        <v>0.5625</v>
      </c>
      <c r="L202" s="14">
        <v>1.9675925925925927E-2</v>
      </c>
      <c r="M202" s="3">
        <v>2</v>
      </c>
      <c r="N202" s="3">
        <v>0</v>
      </c>
      <c r="O202" s="14">
        <v>0.5625</v>
      </c>
      <c r="P202" s="14">
        <v>0.55694444444444446</v>
      </c>
      <c r="Q202" s="14">
        <v>0.56805555555555554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1.9155092592592592E-2</v>
      </c>
      <c r="AT202" s="4">
        <v>5.2083333333333333E-4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</row>
    <row r="203" spans="2:65" x14ac:dyDescent="0.25">
      <c r="B203">
        <v>33170</v>
      </c>
      <c r="C203" s="2" t="s">
        <v>213</v>
      </c>
      <c r="D203" s="2">
        <v>33762009</v>
      </c>
      <c r="E203" s="2" t="s">
        <v>95</v>
      </c>
      <c r="F203" s="1" t="s">
        <v>6</v>
      </c>
      <c r="G203" s="1">
        <v>920</v>
      </c>
      <c r="H203" s="1" t="s">
        <v>930</v>
      </c>
      <c r="I203" s="1" t="s">
        <v>924</v>
      </c>
      <c r="J203" s="8">
        <v>0.41666666666666669</v>
      </c>
      <c r="K203" s="30">
        <v>0</v>
      </c>
      <c r="L203" s="14">
        <v>0</v>
      </c>
      <c r="M203" s="3">
        <v>0</v>
      </c>
      <c r="N203" s="3">
        <v>0</v>
      </c>
      <c r="O203" s="14">
        <v>0</v>
      </c>
      <c r="P203" s="14">
        <v>0.41111111111111115</v>
      </c>
      <c r="Q203" s="14">
        <v>0.42222222222222222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</row>
    <row r="204" spans="2:65" x14ac:dyDescent="0.25">
      <c r="B204">
        <v>33180</v>
      </c>
      <c r="C204" s="2" t="s">
        <v>392</v>
      </c>
      <c r="D204" s="2">
        <v>36390477</v>
      </c>
      <c r="E204" s="2" t="s">
        <v>99</v>
      </c>
      <c r="F204" s="1" t="s">
        <v>12</v>
      </c>
      <c r="G204" s="1">
        <v>905</v>
      </c>
      <c r="H204" s="1" t="s">
        <v>940</v>
      </c>
      <c r="I204" s="1" t="s">
        <v>924</v>
      </c>
      <c r="J204" s="8">
        <v>0.47916666666666669</v>
      </c>
      <c r="K204" s="30">
        <v>0</v>
      </c>
      <c r="L204" s="14">
        <v>0</v>
      </c>
      <c r="M204" s="3">
        <v>0</v>
      </c>
      <c r="N204" s="3">
        <v>0</v>
      </c>
      <c r="O204" s="14">
        <v>0</v>
      </c>
      <c r="P204" s="14">
        <v>0.47361111111111115</v>
      </c>
      <c r="Q204" s="14">
        <v>0.48472222222222222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</row>
    <row r="205" spans="2:65" x14ac:dyDescent="0.25">
      <c r="B205">
        <v>33189</v>
      </c>
      <c r="C205" s="2" t="s">
        <v>157</v>
      </c>
      <c r="D205" s="2">
        <v>33871253</v>
      </c>
      <c r="E205" s="2" t="s">
        <v>48</v>
      </c>
      <c r="F205" s="1" t="s">
        <v>12</v>
      </c>
      <c r="G205" s="1">
        <v>590</v>
      </c>
      <c r="H205" s="1" t="s">
        <v>928</v>
      </c>
      <c r="I205" s="1" t="s">
        <v>924</v>
      </c>
      <c r="J205" s="8">
        <v>0.52083333333333337</v>
      </c>
      <c r="K205" s="30">
        <v>0.52083333333333337</v>
      </c>
      <c r="L205" s="14">
        <v>2.0613425925925927E-2</v>
      </c>
      <c r="M205" s="3">
        <v>2</v>
      </c>
      <c r="N205" s="3">
        <v>0</v>
      </c>
      <c r="O205" s="14">
        <v>0.52083333333333337</v>
      </c>
      <c r="P205" s="14">
        <v>0.51527777777777783</v>
      </c>
      <c r="Q205" s="14">
        <v>0.52638888888888891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1.9606481481481482E-2</v>
      </c>
      <c r="AR205" s="4">
        <v>1.0069444444444444E-3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</row>
    <row r="206" spans="2:65" x14ac:dyDescent="0.25">
      <c r="B206">
        <v>33196</v>
      </c>
      <c r="C206" s="2" t="s">
        <v>608</v>
      </c>
      <c r="D206" s="2">
        <v>28884986</v>
      </c>
      <c r="E206" s="2" t="s">
        <v>61</v>
      </c>
      <c r="F206" s="1" t="s">
        <v>3</v>
      </c>
      <c r="G206" s="1">
        <v>925</v>
      </c>
      <c r="H206" s="1" t="s">
        <v>931</v>
      </c>
      <c r="I206" s="1" t="s">
        <v>924</v>
      </c>
      <c r="J206" s="8">
        <v>0.54166666666666663</v>
      </c>
      <c r="K206" s="30">
        <v>0.52083333333333337</v>
      </c>
      <c r="L206" s="14">
        <v>2.4259259259259258E-2</v>
      </c>
      <c r="M206" s="3">
        <v>3</v>
      </c>
      <c r="N206" s="3">
        <v>1</v>
      </c>
      <c r="O206" s="14">
        <v>0.52083333333333337</v>
      </c>
      <c r="P206" s="14">
        <v>0.53611111111111109</v>
      </c>
      <c r="Q206" s="14">
        <v>0.54722222222222217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3.4722222222222222E-5</v>
      </c>
      <c r="AR206" s="4">
        <v>1.8784722222222223E-2</v>
      </c>
      <c r="AS206" s="4">
        <v>0</v>
      </c>
      <c r="AT206" s="4">
        <v>5.4398148148148149E-3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</row>
    <row r="207" spans="2:65" x14ac:dyDescent="0.25">
      <c r="B207">
        <v>33197</v>
      </c>
      <c r="C207" s="2" t="s">
        <v>46</v>
      </c>
      <c r="D207" s="2">
        <v>36231680</v>
      </c>
      <c r="E207" s="2" t="s">
        <v>30</v>
      </c>
      <c r="F207" s="1" t="s">
        <v>3</v>
      </c>
      <c r="G207" s="1">
        <v>923</v>
      </c>
      <c r="H207" s="1" t="s">
        <v>931</v>
      </c>
      <c r="I207" s="1" t="s">
        <v>924</v>
      </c>
      <c r="J207" s="8">
        <v>0.4375</v>
      </c>
      <c r="K207" s="30">
        <v>0.4375</v>
      </c>
      <c r="L207" s="14">
        <v>2.1006944444444446E-2</v>
      </c>
      <c r="M207" s="3">
        <v>2</v>
      </c>
      <c r="N207" s="3">
        <v>0</v>
      </c>
      <c r="O207" s="14">
        <v>0.4375</v>
      </c>
      <c r="P207" s="14">
        <v>0.43194444444444446</v>
      </c>
      <c r="Q207" s="14">
        <v>0.44305555555555554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1.3761574074074074E-2</v>
      </c>
      <c r="AN207" s="4">
        <v>7.2453703703703708E-3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</row>
    <row r="208" spans="2:65" x14ac:dyDescent="0.25">
      <c r="B208">
        <v>33211</v>
      </c>
      <c r="C208" s="2" t="s">
        <v>109</v>
      </c>
      <c r="D208" s="2">
        <v>43337366</v>
      </c>
      <c r="E208" s="2" t="s">
        <v>86</v>
      </c>
      <c r="F208" s="1" t="s">
        <v>6</v>
      </c>
      <c r="G208" s="1">
        <v>920</v>
      </c>
      <c r="H208" s="1" t="s">
        <v>930</v>
      </c>
      <c r="I208" s="1" t="s">
        <v>924</v>
      </c>
      <c r="J208" s="8">
        <v>0.70833333333333337</v>
      </c>
      <c r="K208" s="30">
        <v>0.77083333333333337</v>
      </c>
      <c r="L208" s="14">
        <v>2.4270833333333335E-2</v>
      </c>
      <c r="M208" s="3">
        <v>2</v>
      </c>
      <c r="N208" s="3">
        <v>1</v>
      </c>
      <c r="O208" s="14">
        <v>0.77083333333333337</v>
      </c>
      <c r="P208" s="14">
        <v>0.70277777777777783</v>
      </c>
      <c r="Q208" s="14">
        <v>0.71388888888888891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1.9039351851851852E-2</v>
      </c>
      <c r="BD208" s="4">
        <v>5.2314814814814819E-3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</row>
    <row r="209" spans="2:65" x14ac:dyDescent="0.25">
      <c r="B209">
        <v>33212</v>
      </c>
      <c r="C209" s="2" t="s">
        <v>228</v>
      </c>
      <c r="D209" s="2">
        <v>35049526</v>
      </c>
      <c r="E209" s="2" t="s">
        <v>119</v>
      </c>
      <c r="F209" s="1" t="s">
        <v>6</v>
      </c>
      <c r="G209" s="1">
        <v>418</v>
      </c>
      <c r="H209" s="1" t="s">
        <v>934</v>
      </c>
      <c r="I209" s="1" t="s">
        <v>924</v>
      </c>
      <c r="J209" s="8">
        <v>0.41666666666666669</v>
      </c>
      <c r="K209" s="30">
        <v>0.5625</v>
      </c>
      <c r="L209" s="14">
        <v>2.0555555555555556E-2</v>
      </c>
      <c r="M209" s="3">
        <v>2</v>
      </c>
      <c r="N209" s="3">
        <v>1</v>
      </c>
      <c r="O209" s="14">
        <v>0.5625</v>
      </c>
      <c r="P209" s="14">
        <v>0.41111111111111115</v>
      </c>
      <c r="Q209" s="14">
        <v>0.42222222222222222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1.2534722222222223E-2</v>
      </c>
      <c r="AT209" s="4">
        <v>8.0208333333333329E-3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</row>
    <row r="210" spans="2:65" x14ac:dyDescent="0.25">
      <c r="B210">
        <v>33223</v>
      </c>
      <c r="C210" s="2" t="s">
        <v>285</v>
      </c>
      <c r="D210" s="2">
        <v>37469301</v>
      </c>
      <c r="E210" s="2" t="s">
        <v>196</v>
      </c>
      <c r="F210" s="1" t="s">
        <v>12</v>
      </c>
      <c r="G210" s="1">
        <v>909</v>
      </c>
      <c r="H210" s="1" t="s">
        <v>927</v>
      </c>
      <c r="I210" s="1" t="s">
        <v>924</v>
      </c>
      <c r="J210" s="8">
        <v>0.8125</v>
      </c>
      <c r="K210" s="30">
        <v>0.8125</v>
      </c>
      <c r="L210" s="14">
        <v>1.8136574074074076E-2</v>
      </c>
      <c r="M210" s="3">
        <v>2</v>
      </c>
      <c r="N210" s="3">
        <v>0</v>
      </c>
      <c r="O210" s="14">
        <v>0.8125</v>
      </c>
      <c r="P210" s="14">
        <v>0.80694444444444446</v>
      </c>
      <c r="Q210" s="14">
        <v>0.81805555555555554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6.8981481481481489E-3</v>
      </c>
      <c r="BF210" s="4">
        <v>1.1238425925925928E-2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</row>
    <row r="211" spans="2:65" x14ac:dyDescent="0.25">
      <c r="B211">
        <v>33226</v>
      </c>
      <c r="C211" s="2" t="s">
        <v>878</v>
      </c>
      <c r="D211" s="2">
        <v>35264356</v>
      </c>
      <c r="E211" s="2" t="s">
        <v>81</v>
      </c>
      <c r="F211" s="1" t="s">
        <v>6</v>
      </c>
      <c r="G211" s="1">
        <v>418</v>
      </c>
      <c r="H211" s="1" t="s">
        <v>934</v>
      </c>
      <c r="I211" s="1" t="s">
        <v>924</v>
      </c>
      <c r="J211" s="8">
        <v>0.8125</v>
      </c>
      <c r="K211" s="30">
        <v>0</v>
      </c>
      <c r="L211" s="14">
        <v>0</v>
      </c>
      <c r="M211" s="3">
        <v>0</v>
      </c>
      <c r="N211" s="3">
        <v>0</v>
      </c>
      <c r="O211" s="14">
        <v>0</v>
      </c>
      <c r="P211" s="14">
        <v>0.80694444444444446</v>
      </c>
      <c r="Q211" s="14">
        <v>0.81805555555555554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</row>
    <row r="212" spans="2:65" x14ac:dyDescent="0.25">
      <c r="B212">
        <v>33228</v>
      </c>
      <c r="C212" s="2" t="s">
        <v>184</v>
      </c>
      <c r="D212" s="2">
        <v>41338373</v>
      </c>
      <c r="E212" s="2" t="s">
        <v>131</v>
      </c>
      <c r="F212" s="1" t="s">
        <v>12</v>
      </c>
      <c r="G212" s="1">
        <v>504</v>
      </c>
      <c r="H212" s="1" t="s">
        <v>945</v>
      </c>
      <c r="I212" s="1" t="s">
        <v>924</v>
      </c>
      <c r="J212" s="8">
        <v>0.64583333333333337</v>
      </c>
      <c r="K212" s="30">
        <v>0.64583333333333337</v>
      </c>
      <c r="L212" s="14">
        <v>2.0798611111111111E-2</v>
      </c>
      <c r="M212" s="3">
        <v>2</v>
      </c>
      <c r="N212" s="3">
        <v>0</v>
      </c>
      <c r="O212" s="14">
        <v>0.64583333333333337</v>
      </c>
      <c r="P212" s="14">
        <v>0.64027777777777783</v>
      </c>
      <c r="Q212" s="14">
        <v>0.65138888888888891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1.9212962962962963E-2</v>
      </c>
      <c r="AX212" s="4">
        <v>1.5856481481481479E-3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</row>
    <row r="213" spans="2:65" x14ac:dyDescent="0.25">
      <c r="B213">
        <v>33232</v>
      </c>
      <c r="C213" s="2" t="s">
        <v>277</v>
      </c>
      <c r="D213" s="2">
        <v>30766847</v>
      </c>
      <c r="E213" s="2" t="s">
        <v>30</v>
      </c>
      <c r="F213" s="1" t="s">
        <v>3</v>
      </c>
      <c r="G213" s="1">
        <v>925</v>
      </c>
      <c r="H213" s="1" t="s">
        <v>931</v>
      </c>
      <c r="I213" s="1" t="s">
        <v>924</v>
      </c>
      <c r="J213" s="8">
        <v>0.375</v>
      </c>
      <c r="K213" s="30">
        <v>0.375</v>
      </c>
      <c r="L213" s="14">
        <v>2.0983796296296299E-2</v>
      </c>
      <c r="M213" s="3">
        <v>2</v>
      </c>
      <c r="N213" s="3">
        <v>0</v>
      </c>
      <c r="O213" s="14">
        <v>0.375</v>
      </c>
      <c r="P213" s="14">
        <v>0.36944444444444446</v>
      </c>
      <c r="Q213" s="14">
        <v>0.38055555555555554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1.4791666666666668E-2</v>
      </c>
      <c r="AK213" s="4">
        <v>6.1921296296296299E-3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</row>
    <row r="214" spans="2:65" x14ac:dyDescent="0.25">
      <c r="B214">
        <v>33240</v>
      </c>
      <c r="C214" s="2" t="s">
        <v>181</v>
      </c>
      <c r="D214" s="2">
        <v>40520449</v>
      </c>
      <c r="E214" s="2" t="s">
        <v>73</v>
      </c>
      <c r="F214" s="1" t="s">
        <v>12</v>
      </c>
      <c r="G214" s="1">
        <v>590</v>
      </c>
      <c r="H214" s="1" t="s">
        <v>928</v>
      </c>
      <c r="I214" s="1" t="s">
        <v>924</v>
      </c>
      <c r="J214" s="8">
        <v>2.0833333333333332E-2</v>
      </c>
      <c r="K214" s="30">
        <v>0.10416666666666667</v>
      </c>
      <c r="L214" s="14">
        <v>2.6655092592592595E-2</v>
      </c>
      <c r="M214" s="3">
        <v>2</v>
      </c>
      <c r="N214" s="3">
        <v>1</v>
      </c>
      <c r="O214" s="14">
        <v>0.10416666666666667</v>
      </c>
      <c r="P214" s="14">
        <v>1.5277777777777776E-2</v>
      </c>
      <c r="Q214" s="14">
        <v>2.6388888888888889E-2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1.9814814814814816E-2</v>
      </c>
      <c r="X214" s="4">
        <v>6.8402777777777776E-3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</row>
    <row r="215" spans="2:65" x14ac:dyDescent="0.25">
      <c r="B215">
        <v>33242</v>
      </c>
      <c r="C215" s="2" t="s">
        <v>454</v>
      </c>
      <c r="D215" s="2">
        <v>31079920</v>
      </c>
      <c r="E215" s="2" t="s">
        <v>116</v>
      </c>
      <c r="F215" s="1" t="s">
        <v>6</v>
      </c>
      <c r="G215" s="1">
        <v>925</v>
      </c>
      <c r="H215" s="1" t="s">
        <v>931</v>
      </c>
      <c r="I215" s="1" t="s">
        <v>924</v>
      </c>
      <c r="J215" s="8">
        <v>0.39583333333333331</v>
      </c>
      <c r="K215" s="30">
        <v>0.64583333333333337</v>
      </c>
      <c r="L215" s="14">
        <v>2.0775462962962961E-2</v>
      </c>
      <c r="M215" s="3">
        <v>2</v>
      </c>
      <c r="N215" s="3">
        <v>1</v>
      </c>
      <c r="O215" s="14">
        <v>0.64583333333333337</v>
      </c>
      <c r="P215" s="14">
        <v>0.39027777777777778</v>
      </c>
      <c r="Q215" s="14">
        <v>0.40138888888888885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2.0520833333333332E-2</v>
      </c>
      <c r="AX215" s="4">
        <v>2.5462962962962961E-4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</row>
    <row r="216" spans="2:65" x14ac:dyDescent="0.25">
      <c r="B216">
        <v>33247</v>
      </c>
      <c r="C216" s="2" t="s">
        <v>210</v>
      </c>
      <c r="D216" s="2">
        <v>33553795</v>
      </c>
      <c r="E216" s="2" t="s">
        <v>920</v>
      </c>
      <c r="F216" s="1" t="s">
        <v>3</v>
      </c>
      <c r="G216" s="1">
        <v>914</v>
      </c>
      <c r="H216" s="1" t="s">
        <v>953</v>
      </c>
      <c r="I216" s="1" t="s">
        <v>924</v>
      </c>
      <c r="J216" s="8">
        <v>0.54166666666666663</v>
      </c>
      <c r="K216" s="30">
        <v>0</v>
      </c>
      <c r="L216" s="14">
        <v>0</v>
      </c>
      <c r="M216" s="3">
        <v>0</v>
      </c>
      <c r="N216" s="3">
        <v>0</v>
      </c>
      <c r="O216" s="14">
        <v>0</v>
      </c>
      <c r="P216" s="14">
        <v>0.53611111111111109</v>
      </c>
      <c r="Q216" s="14">
        <v>0.54722222222222217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</row>
    <row r="217" spans="2:65" x14ac:dyDescent="0.25">
      <c r="B217">
        <v>33258</v>
      </c>
      <c r="C217" s="2" t="s">
        <v>727</v>
      </c>
      <c r="D217" s="2">
        <v>41950798</v>
      </c>
      <c r="E217" s="2" t="s">
        <v>182</v>
      </c>
      <c r="F217" s="1" t="s">
        <v>3</v>
      </c>
      <c r="G217" s="1">
        <v>923</v>
      </c>
      <c r="H217" s="1" t="s">
        <v>931</v>
      </c>
      <c r="I217" s="1" t="s">
        <v>924</v>
      </c>
      <c r="J217" s="8">
        <v>0.77083333333333337</v>
      </c>
      <c r="K217" s="30">
        <v>0.77083333333333337</v>
      </c>
      <c r="L217" s="14">
        <v>2.074074074074074E-2</v>
      </c>
      <c r="M217" s="3">
        <v>1</v>
      </c>
      <c r="N217" s="3">
        <v>0</v>
      </c>
      <c r="O217" s="14">
        <v>0.77083333333333337</v>
      </c>
      <c r="P217" s="14">
        <v>0.76527777777777783</v>
      </c>
      <c r="Q217" s="14">
        <v>0.77638888888888891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2.074074074074074E-2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</row>
    <row r="218" spans="2:65" x14ac:dyDescent="0.25">
      <c r="B218">
        <v>33259</v>
      </c>
      <c r="C218" s="2" t="s">
        <v>328</v>
      </c>
      <c r="D218" s="2">
        <v>19046588</v>
      </c>
      <c r="E218" s="2" t="s">
        <v>19</v>
      </c>
      <c r="F218" s="1" t="s">
        <v>6</v>
      </c>
      <c r="G218" s="1">
        <v>590</v>
      </c>
      <c r="H218" s="1" t="s">
        <v>928</v>
      </c>
      <c r="I218" s="1" t="s">
        <v>924</v>
      </c>
      <c r="J218" s="8">
        <v>0.77083333333333337</v>
      </c>
      <c r="K218" s="30">
        <v>0.75</v>
      </c>
      <c r="L218" s="14">
        <v>2.0821759259259259E-2</v>
      </c>
      <c r="M218" s="3">
        <v>2</v>
      </c>
      <c r="N218" s="3">
        <v>1</v>
      </c>
      <c r="O218" s="14">
        <v>0.75</v>
      </c>
      <c r="P218" s="14">
        <v>0.76527777777777783</v>
      </c>
      <c r="Q218" s="14">
        <v>0.77638888888888891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1.5393518518518519E-3</v>
      </c>
      <c r="BC218" s="4">
        <v>1.9282407407407408E-2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</row>
    <row r="219" spans="2:65" x14ac:dyDescent="0.25">
      <c r="B219">
        <v>33261</v>
      </c>
      <c r="C219" s="2" t="s">
        <v>620</v>
      </c>
      <c r="D219" s="2">
        <v>31194226</v>
      </c>
      <c r="E219" s="2" t="s">
        <v>116</v>
      </c>
      <c r="F219" s="1" t="s">
        <v>6</v>
      </c>
      <c r="G219" s="1">
        <v>925</v>
      </c>
      <c r="H219" s="1" t="s">
        <v>931</v>
      </c>
      <c r="I219" s="1" t="s">
        <v>924</v>
      </c>
      <c r="J219" s="8">
        <v>0.45833333333333331</v>
      </c>
      <c r="K219" s="30">
        <v>0.45833333333333331</v>
      </c>
      <c r="L219" s="14">
        <v>2.207175925925926E-2</v>
      </c>
      <c r="M219" s="3">
        <v>2</v>
      </c>
      <c r="N219" s="3">
        <v>0</v>
      </c>
      <c r="O219" s="14">
        <v>0.45833333333333331</v>
      </c>
      <c r="P219" s="14">
        <v>0.45277777777777778</v>
      </c>
      <c r="Q219" s="14">
        <v>0.46388888888888885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1.4224537037037037E-2</v>
      </c>
      <c r="AO219" s="4">
        <v>7.8472222222222224E-3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</row>
    <row r="220" spans="2:65" x14ac:dyDescent="0.25">
      <c r="B220">
        <v>33262</v>
      </c>
      <c r="C220" s="2" t="s">
        <v>296</v>
      </c>
      <c r="D220" s="2">
        <v>37926121</v>
      </c>
      <c r="E220" s="2" t="s">
        <v>96</v>
      </c>
      <c r="F220" s="1" t="s">
        <v>16</v>
      </c>
      <c r="G220" s="1">
        <v>590</v>
      </c>
      <c r="H220" s="1" t="s">
        <v>928</v>
      </c>
      <c r="I220" s="1" t="s">
        <v>924</v>
      </c>
      <c r="J220" s="8">
        <v>0.5625</v>
      </c>
      <c r="K220" s="30">
        <v>0.47916666666666669</v>
      </c>
      <c r="L220" s="14">
        <v>2.2245370370370367E-2</v>
      </c>
      <c r="M220" s="3">
        <v>3</v>
      </c>
      <c r="N220" s="3">
        <v>1</v>
      </c>
      <c r="O220" s="14">
        <v>0.47916666666666669</v>
      </c>
      <c r="P220" s="14">
        <v>0.55694444444444446</v>
      </c>
      <c r="Q220" s="14">
        <v>0.56805555555555554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4.1666666666666669E-4</v>
      </c>
      <c r="AP220" s="4">
        <v>2.0833333333333332E-2</v>
      </c>
      <c r="AQ220" s="4">
        <v>9.9537037037037042E-4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</row>
    <row r="221" spans="2:65" x14ac:dyDescent="0.25">
      <c r="B221">
        <v>33264</v>
      </c>
      <c r="C221" s="2" t="s">
        <v>585</v>
      </c>
      <c r="D221" s="2">
        <v>36130731</v>
      </c>
      <c r="E221" s="2" t="s">
        <v>116</v>
      </c>
      <c r="F221" s="1" t="s">
        <v>6</v>
      </c>
      <c r="G221" s="1">
        <v>925</v>
      </c>
      <c r="H221" s="1" t="s">
        <v>931</v>
      </c>
      <c r="I221" s="1" t="s">
        <v>924</v>
      </c>
      <c r="J221" s="8">
        <v>0.41666666666666669</v>
      </c>
      <c r="K221" s="30">
        <v>0.41666666666666669</v>
      </c>
      <c r="L221" s="14">
        <v>2.041666666666667E-2</v>
      </c>
      <c r="M221" s="3">
        <v>2</v>
      </c>
      <c r="N221" s="3">
        <v>0</v>
      </c>
      <c r="O221" s="14">
        <v>0.41666666666666669</v>
      </c>
      <c r="P221" s="14">
        <v>0.41111111111111115</v>
      </c>
      <c r="Q221" s="14">
        <v>0.42222222222222222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2.0127314814814817E-2</v>
      </c>
      <c r="AM221" s="4">
        <v>2.8935185185185189E-4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</row>
    <row r="222" spans="2:65" x14ac:dyDescent="0.25">
      <c r="B222">
        <v>33269</v>
      </c>
      <c r="C222" s="2" t="s">
        <v>838</v>
      </c>
      <c r="D222" s="2">
        <v>40148472</v>
      </c>
      <c r="E222" s="2" t="s">
        <v>69</v>
      </c>
      <c r="F222" s="1" t="s">
        <v>6</v>
      </c>
      <c r="G222" s="1">
        <v>417</v>
      </c>
      <c r="H222" s="1" t="s">
        <v>934</v>
      </c>
      <c r="I222" s="1" t="s">
        <v>924</v>
      </c>
      <c r="J222" s="8">
        <v>0.4375</v>
      </c>
      <c r="K222" s="30">
        <v>0.4375</v>
      </c>
      <c r="L222" s="14">
        <v>1.9282407407407408E-2</v>
      </c>
      <c r="M222" s="3">
        <v>2</v>
      </c>
      <c r="N222" s="3">
        <v>0</v>
      </c>
      <c r="O222" s="14">
        <v>0.4375</v>
      </c>
      <c r="P222" s="14">
        <v>0.43194444444444446</v>
      </c>
      <c r="Q222" s="14">
        <v>0.44305555555555554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1.8414351851851852E-2</v>
      </c>
      <c r="AN222" s="4">
        <v>8.6805555555555551E-4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</row>
    <row r="223" spans="2:65" x14ac:dyDescent="0.25">
      <c r="B223">
        <v>33276</v>
      </c>
      <c r="C223" s="2" t="s">
        <v>247</v>
      </c>
      <c r="D223" s="2">
        <v>36347151</v>
      </c>
      <c r="E223" s="2" t="s">
        <v>5</v>
      </c>
      <c r="F223" s="1" t="s">
        <v>6</v>
      </c>
      <c r="G223" s="1">
        <v>923</v>
      </c>
      <c r="H223" s="1" t="s">
        <v>931</v>
      </c>
      <c r="I223" s="1" t="s">
        <v>924</v>
      </c>
      <c r="J223" s="8">
        <v>0.70833333333333337</v>
      </c>
      <c r="K223" s="30">
        <v>0.70833333333333337</v>
      </c>
      <c r="L223" s="14">
        <v>7.7777777777777767E-3</v>
      </c>
      <c r="M223" s="3">
        <v>1</v>
      </c>
      <c r="N223" s="3">
        <v>0</v>
      </c>
      <c r="O223" s="14">
        <v>0.70833333333333337</v>
      </c>
      <c r="P223" s="14">
        <v>0.70277777777777783</v>
      </c>
      <c r="Q223" s="14">
        <v>0.71388888888888891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7.7777777777777767E-3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</row>
    <row r="224" spans="2:65" x14ac:dyDescent="0.25">
      <c r="B224">
        <v>33279</v>
      </c>
      <c r="C224" s="2" t="s">
        <v>746</v>
      </c>
      <c r="D224" s="2">
        <v>36934538</v>
      </c>
      <c r="E224" s="2" t="s">
        <v>167</v>
      </c>
      <c r="F224" s="1" t="s">
        <v>6</v>
      </c>
      <c r="G224" s="1">
        <v>918</v>
      </c>
      <c r="H224" s="1" t="s">
        <v>935</v>
      </c>
      <c r="I224" s="1" t="s">
        <v>924</v>
      </c>
      <c r="J224" s="8">
        <v>0.39583333333333331</v>
      </c>
      <c r="K224" s="30">
        <v>0.41666666666666669</v>
      </c>
      <c r="L224" s="14">
        <v>2.0578703703703703E-2</v>
      </c>
      <c r="M224" s="3">
        <v>2</v>
      </c>
      <c r="N224" s="3">
        <v>1</v>
      </c>
      <c r="O224" s="14">
        <v>0.41666666666666669</v>
      </c>
      <c r="P224" s="14">
        <v>0.39027777777777778</v>
      </c>
      <c r="Q224" s="14">
        <v>0.40138888888888885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9.0972222222222218E-3</v>
      </c>
      <c r="AM224" s="4">
        <v>1.1481481481481483E-2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</row>
    <row r="225" spans="2:65" x14ac:dyDescent="0.25">
      <c r="B225">
        <v>33282</v>
      </c>
      <c r="C225" s="2" t="s">
        <v>451</v>
      </c>
      <c r="D225" s="2">
        <v>30907921</v>
      </c>
      <c r="E225" s="2" t="s">
        <v>30</v>
      </c>
      <c r="F225" s="1" t="s">
        <v>3</v>
      </c>
      <c r="G225" s="1">
        <v>925</v>
      </c>
      <c r="H225" s="1" t="s">
        <v>931</v>
      </c>
      <c r="I225" s="1" t="s">
        <v>924</v>
      </c>
      <c r="J225" s="8">
        <v>0.60416666666666663</v>
      </c>
      <c r="K225" s="30">
        <v>0</v>
      </c>
      <c r="L225" s="14">
        <v>0</v>
      </c>
      <c r="M225" s="3">
        <v>0</v>
      </c>
      <c r="N225" s="3">
        <v>0</v>
      </c>
      <c r="O225" s="14">
        <v>0</v>
      </c>
      <c r="P225" s="14">
        <v>0.59861111111111109</v>
      </c>
      <c r="Q225" s="14">
        <v>0.60972222222222217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</row>
    <row r="226" spans="2:65" x14ac:dyDescent="0.25">
      <c r="B226">
        <v>33283</v>
      </c>
      <c r="C226" s="2" t="s">
        <v>246</v>
      </c>
      <c r="D226" s="2">
        <v>36234638</v>
      </c>
      <c r="E226" s="2" t="s">
        <v>138</v>
      </c>
      <c r="F226" s="1" t="s">
        <v>16</v>
      </c>
      <c r="G226" s="1">
        <v>440</v>
      </c>
      <c r="H226" s="1" t="s">
        <v>936</v>
      </c>
      <c r="I226" s="1" t="s">
        <v>924</v>
      </c>
      <c r="J226" s="8">
        <v>0.54166666666666663</v>
      </c>
      <c r="K226" s="30">
        <v>0.54166666666666663</v>
      </c>
      <c r="L226" s="14">
        <v>2.0752314814814817E-2</v>
      </c>
      <c r="M226" s="3">
        <v>2</v>
      </c>
      <c r="N226" s="3">
        <v>0</v>
      </c>
      <c r="O226" s="14">
        <v>0.54166666666666663</v>
      </c>
      <c r="P226" s="14">
        <v>0.53611111111111109</v>
      </c>
      <c r="Q226" s="14">
        <v>0.54722222222222217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1.9479166666666669E-2</v>
      </c>
      <c r="AS226" s="4">
        <v>1.273148148148148E-3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</row>
    <row r="227" spans="2:65" x14ac:dyDescent="0.25">
      <c r="B227">
        <v>33285</v>
      </c>
      <c r="C227" s="2" t="s">
        <v>518</v>
      </c>
      <c r="D227" s="2">
        <v>42052852</v>
      </c>
      <c r="E227" s="2" t="s">
        <v>93</v>
      </c>
      <c r="F227" s="1" t="s">
        <v>16</v>
      </c>
      <c r="G227" s="1">
        <v>590</v>
      </c>
      <c r="H227" s="1" t="s">
        <v>928</v>
      </c>
      <c r="I227" s="1" t="s">
        <v>924</v>
      </c>
      <c r="J227" s="8">
        <v>0.79166666666666663</v>
      </c>
      <c r="K227" s="30">
        <v>0.79166666666666663</v>
      </c>
      <c r="L227" s="14">
        <v>2.1215277777777777E-2</v>
      </c>
      <c r="M227" s="3">
        <v>2</v>
      </c>
      <c r="N227" s="3">
        <v>0</v>
      </c>
      <c r="O227" s="14">
        <v>0.79166666666666663</v>
      </c>
      <c r="P227" s="14">
        <v>0.78611111111111109</v>
      </c>
      <c r="Q227" s="14">
        <v>0.79722222222222217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2.0578703703703703E-2</v>
      </c>
      <c r="BE227" s="4">
        <v>6.3657407407407402E-4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</row>
    <row r="228" spans="2:65" x14ac:dyDescent="0.25">
      <c r="B228">
        <v>33297</v>
      </c>
      <c r="C228" s="2" t="s">
        <v>413</v>
      </c>
      <c r="D228" s="2">
        <v>43478245</v>
      </c>
      <c r="E228" s="2" t="s">
        <v>99</v>
      </c>
      <c r="F228" s="1" t="s">
        <v>12</v>
      </c>
      <c r="G228" s="1">
        <v>905</v>
      </c>
      <c r="H228" s="1" t="s">
        <v>940</v>
      </c>
      <c r="I228" s="1" t="s">
        <v>924</v>
      </c>
      <c r="J228" s="8">
        <v>0.625</v>
      </c>
      <c r="K228" s="30">
        <v>0.625</v>
      </c>
      <c r="L228" s="14">
        <v>2.4432870370370372E-2</v>
      </c>
      <c r="M228" s="3">
        <v>2</v>
      </c>
      <c r="N228" s="3">
        <v>0</v>
      </c>
      <c r="O228" s="14">
        <v>0.625</v>
      </c>
      <c r="P228" s="14">
        <v>0.61944444444444446</v>
      </c>
      <c r="Q228" s="14">
        <v>0.63055555555555554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8.8657407407407417E-3</v>
      </c>
      <c r="AW228" s="4">
        <v>1.556712962962963E-2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</row>
    <row r="229" spans="2:65" x14ac:dyDescent="0.25">
      <c r="B229">
        <v>33299</v>
      </c>
      <c r="C229" s="2" t="s">
        <v>217</v>
      </c>
      <c r="D229" s="2">
        <v>34097616</v>
      </c>
      <c r="E229" s="2" t="s">
        <v>58</v>
      </c>
      <c r="F229" s="1" t="s">
        <v>6</v>
      </c>
      <c r="G229" s="1">
        <v>418</v>
      </c>
      <c r="H229" s="1" t="s">
        <v>934</v>
      </c>
      <c r="I229" s="1" t="s">
        <v>924</v>
      </c>
      <c r="J229" s="8">
        <v>0.8125</v>
      </c>
      <c r="K229" s="30">
        <v>0.79166666666666663</v>
      </c>
      <c r="L229" s="14">
        <v>2.1493055555555553E-2</v>
      </c>
      <c r="M229" s="3">
        <v>2</v>
      </c>
      <c r="N229" s="3">
        <v>1</v>
      </c>
      <c r="O229" s="14">
        <v>0.79166666666666663</v>
      </c>
      <c r="P229" s="14">
        <v>0.80694444444444446</v>
      </c>
      <c r="Q229" s="14">
        <v>0.81805555555555554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1.2962962962962963E-3</v>
      </c>
      <c r="BE229" s="4">
        <v>2.0196759259259258E-2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</row>
    <row r="230" spans="2:65" x14ac:dyDescent="0.25">
      <c r="B230">
        <v>33300</v>
      </c>
      <c r="C230" s="2" t="s">
        <v>854</v>
      </c>
      <c r="D230" s="2">
        <v>32266790</v>
      </c>
      <c r="E230" s="2" t="s">
        <v>31</v>
      </c>
      <c r="F230" s="1" t="s">
        <v>12</v>
      </c>
      <c r="G230" s="1">
        <v>590</v>
      </c>
      <c r="H230" s="1" t="s">
        <v>927</v>
      </c>
      <c r="I230" s="1" t="s">
        <v>924</v>
      </c>
      <c r="J230" s="8">
        <v>0.5</v>
      </c>
      <c r="K230" s="30">
        <v>0.5</v>
      </c>
      <c r="L230" s="14">
        <v>2.2349537037037036E-2</v>
      </c>
      <c r="M230" s="3">
        <v>2</v>
      </c>
      <c r="N230" s="3">
        <v>0</v>
      </c>
      <c r="O230" s="14">
        <v>0.5</v>
      </c>
      <c r="P230" s="14">
        <v>0.49444444444444446</v>
      </c>
      <c r="Q230" s="14">
        <v>0.50555555555555554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7.6736111111111111E-3</v>
      </c>
      <c r="AQ230" s="4">
        <v>1.4675925925925926E-2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</row>
    <row r="231" spans="2:65" x14ac:dyDescent="0.25">
      <c r="B231">
        <v>33301</v>
      </c>
      <c r="C231" s="2" t="s">
        <v>347</v>
      </c>
      <c r="D231" s="2">
        <v>29786465</v>
      </c>
      <c r="E231" s="2" t="s">
        <v>88</v>
      </c>
      <c r="F231" s="1" t="s">
        <v>3</v>
      </c>
      <c r="G231" s="1">
        <v>914</v>
      </c>
      <c r="H231" s="1" t="s">
        <v>953</v>
      </c>
      <c r="I231" s="1" t="s">
        <v>924</v>
      </c>
      <c r="J231" s="8">
        <v>0.72916666666666663</v>
      </c>
      <c r="K231" s="30">
        <v>0.75</v>
      </c>
      <c r="L231" s="14">
        <v>1.7754629629629631E-2</v>
      </c>
      <c r="M231" s="3">
        <v>1</v>
      </c>
      <c r="N231" s="3">
        <v>1</v>
      </c>
      <c r="O231" s="14">
        <v>0.75</v>
      </c>
      <c r="P231" s="14">
        <v>0.72361111111111109</v>
      </c>
      <c r="Q231" s="14">
        <v>0.73472222222222217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1.7754629629629631E-2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</row>
    <row r="232" spans="2:65" x14ac:dyDescent="0.25">
      <c r="B232">
        <v>33313</v>
      </c>
      <c r="C232" s="2" t="s">
        <v>814</v>
      </c>
      <c r="D232" s="2">
        <v>24981592</v>
      </c>
      <c r="E232" s="2" t="s">
        <v>22</v>
      </c>
      <c r="F232" s="1" t="s">
        <v>3</v>
      </c>
      <c r="G232" s="1">
        <v>918</v>
      </c>
      <c r="H232" s="1" t="s">
        <v>935</v>
      </c>
      <c r="I232" s="1" t="s">
        <v>924</v>
      </c>
      <c r="J232" s="8">
        <v>0.4375</v>
      </c>
      <c r="K232" s="30">
        <v>0.4375</v>
      </c>
      <c r="L232" s="14">
        <v>2.431712962962963E-2</v>
      </c>
      <c r="M232" s="3">
        <v>2</v>
      </c>
      <c r="N232" s="3">
        <v>0</v>
      </c>
      <c r="O232" s="14">
        <v>0.4375</v>
      </c>
      <c r="P232" s="14">
        <v>0.43194444444444446</v>
      </c>
      <c r="Q232" s="14">
        <v>0.44305555555555554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1.4351851851851852E-2</v>
      </c>
      <c r="AN232" s="4">
        <v>9.9652777777777778E-3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</row>
    <row r="233" spans="2:65" x14ac:dyDescent="0.25">
      <c r="B233">
        <v>33324</v>
      </c>
      <c r="C233" s="2" t="s">
        <v>379</v>
      </c>
      <c r="D233" s="2">
        <v>35108257</v>
      </c>
      <c r="E233" s="2" t="s">
        <v>106</v>
      </c>
      <c r="F233" s="1" t="s">
        <v>16</v>
      </c>
      <c r="G233" s="1">
        <v>582</v>
      </c>
      <c r="H233" s="1" t="s">
        <v>937</v>
      </c>
      <c r="I233" s="1" t="s">
        <v>924</v>
      </c>
      <c r="J233" s="8">
        <v>0.4375</v>
      </c>
      <c r="K233" s="30">
        <v>0.4375</v>
      </c>
      <c r="L233" s="14">
        <v>2.0231481481481482E-2</v>
      </c>
      <c r="M233" s="3">
        <v>1</v>
      </c>
      <c r="N233" s="3">
        <v>0</v>
      </c>
      <c r="O233" s="14">
        <v>0.4375</v>
      </c>
      <c r="P233" s="14">
        <v>0.43194444444444446</v>
      </c>
      <c r="Q233" s="14">
        <v>0.44305555555555554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2.0231481481481482E-2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</row>
    <row r="234" spans="2:65" x14ac:dyDescent="0.25">
      <c r="B234">
        <v>33334</v>
      </c>
      <c r="C234" s="2" t="s">
        <v>754</v>
      </c>
      <c r="D234" s="2">
        <v>31809700</v>
      </c>
      <c r="E234" s="2" t="s">
        <v>26</v>
      </c>
      <c r="F234" s="1" t="s">
        <v>3</v>
      </c>
      <c r="G234" s="1">
        <v>914</v>
      </c>
      <c r="H234" s="1" t="s">
        <v>953</v>
      </c>
      <c r="I234" s="1" t="s">
        <v>924</v>
      </c>
      <c r="J234" s="8">
        <v>0</v>
      </c>
      <c r="K234" s="30">
        <v>0</v>
      </c>
      <c r="L234" s="14">
        <v>0</v>
      </c>
      <c r="M234" s="3">
        <v>0</v>
      </c>
      <c r="N234" s="3">
        <v>0</v>
      </c>
      <c r="O234" s="14">
        <v>0</v>
      </c>
      <c r="P234" s="14">
        <v>-5.5555555555555558E-3</v>
      </c>
      <c r="Q234" s="14">
        <v>5.5555555555555558E-3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</row>
    <row r="235" spans="2:65" x14ac:dyDescent="0.25">
      <c r="B235">
        <v>33342</v>
      </c>
      <c r="C235" s="2" t="s">
        <v>761</v>
      </c>
      <c r="D235" s="2">
        <v>32413384</v>
      </c>
      <c r="E235" s="2" t="s">
        <v>129</v>
      </c>
      <c r="F235" s="1" t="s">
        <v>3</v>
      </c>
      <c r="G235" s="1">
        <v>918</v>
      </c>
      <c r="H235" s="1" t="s">
        <v>935</v>
      </c>
      <c r="I235" s="1" t="s">
        <v>924</v>
      </c>
      <c r="J235" s="8">
        <v>0.8125</v>
      </c>
      <c r="K235" s="30">
        <v>0.8125</v>
      </c>
      <c r="L235" s="14">
        <v>2.0358796296296298E-2</v>
      </c>
      <c r="M235" s="3">
        <v>2</v>
      </c>
      <c r="N235" s="3">
        <v>0</v>
      </c>
      <c r="O235" s="14">
        <v>0.8125</v>
      </c>
      <c r="P235" s="14">
        <v>0.80694444444444446</v>
      </c>
      <c r="Q235" s="14">
        <v>0.81805555555555554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1.8784722222222223E-2</v>
      </c>
      <c r="BF235" s="4">
        <v>1.5740740740740741E-3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</row>
    <row r="236" spans="2:65" x14ac:dyDescent="0.25">
      <c r="B236">
        <v>33346</v>
      </c>
      <c r="C236" s="2" t="s">
        <v>534</v>
      </c>
      <c r="D236" s="2">
        <v>38651430</v>
      </c>
      <c r="E236" s="2" t="s">
        <v>38</v>
      </c>
      <c r="F236" s="1" t="s">
        <v>6</v>
      </c>
      <c r="G236" s="1">
        <v>925</v>
      </c>
      <c r="H236" s="1" t="s">
        <v>931</v>
      </c>
      <c r="I236" s="1" t="s">
        <v>924</v>
      </c>
      <c r="J236" s="8">
        <v>0.6875</v>
      </c>
      <c r="K236" s="30">
        <v>0.6875</v>
      </c>
      <c r="L236" s="14">
        <v>2.0995370370370369E-2</v>
      </c>
      <c r="M236" s="3">
        <v>2</v>
      </c>
      <c r="N236" s="3">
        <v>0</v>
      </c>
      <c r="O236" s="14">
        <v>0.6875</v>
      </c>
      <c r="P236" s="14">
        <v>0.68194444444444446</v>
      </c>
      <c r="Q236" s="14">
        <v>0.69305555555555554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1.7245370370370369E-2</v>
      </c>
      <c r="AZ236" s="4">
        <v>3.7500000000000003E-3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</row>
    <row r="237" spans="2:65" x14ac:dyDescent="0.25">
      <c r="B237">
        <v>33352</v>
      </c>
      <c r="C237" s="2" t="s">
        <v>393</v>
      </c>
      <c r="D237" s="2">
        <v>36802622</v>
      </c>
      <c r="E237" s="2" t="s">
        <v>55</v>
      </c>
      <c r="F237" s="1" t="s">
        <v>6</v>
      </c>
      <c r="G237" s="1">
        <v>418</v>
      </c>
      <c r="H237" s="1" t="s">
        <v>934</v>
      </c>
      <c r="I237" s="1" t="s">
        <v>924</v>
      </c>
      <c r="J237" s="8">
        <v>0.39583333333333331</v>
      </c>
      <c r="K237" s="30">
        <v>0.39583333333333331</v>
      </c>
      <c r="L237" s="14">
        <v>2.4363425925925927E-2</v>
      </c>
      <c r="M237" s="3">
        <v>2</v>
      </c>
      <c r="N237" s="3">
        <v>0</v>
      </c>
      <c r="O237" s="14">
        <v>0.39583333333333331</v>
      </c>
      <c r="P237" s="14">
        <v>0.39027777777777778</v>
      </c>
      <c r="Q237" s="14">
        <v>0.40138888888888885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2.0127314814814817E-2</v>
      </c>
      <c r="AL237" s="4">
        <v>4.2361111111111106E-3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</row>
    <row r="238" spans="2:65" x14ac:dyDescent="0.25">
      <c r="B238">
        <v>33353</v>
      </c>
      <c r="C238" s="2" t="s">
        <v>323</v>
      </c>
      <c r="D238" s="2">
        <v>39361057</v>
      </c>
      <c r="E238" s="2" t="s">
        <v>233</v>
      </c>
      <c r="F238" s="1" t="s">
        <v>6</v>
      </c>
      <c r="G238" s="1">
        <v>923</v>
      </c>
      <c r="H238" s="1" t="s">
        <v>931</v>
      </c>
      <c r="I238" s="1" t="s">
        <v>924</v>
      </c>
      <c r="J238" s="8">
        <v>0.625</v>
      </c>
      <c r="K238" s="30">
        <v>0.60416666666666663</v>
      </c>
      <c r="L238" s="14">
        <v>1.4548611111111111E-2</v>
      </c>
      <c r="M238" s="3">
        <v>2</v>
      </c>
      <c r="N238" s="3">
        <v>1</v>
      </c>
      <c r="O238" s="14">
        <v>0.60416666666666663</v>
      </c>
      <c r="P238" s="14">
        <v>0.61944444444444446</v>
      </c>
      <c r="Q238" s="14">
        <v>0.63055555555555554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3.4722222222222222E-5</v>
      </c>
      <c r="AV238" s="4">
        <v>1.4513888888888889E-2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</row>
    <row r="239" spans="2:65" x14ac:dyDescent="0.25">
      <c r="B239">
        <v>33364</v>
      </c>
      <c r="C239" s="2" t="s">
        <v>839</v>
      </c>
      <c r="D239" s="2">
        <v>40467921</v>
      </c>
      <c r="E239" s="2" t="s">
        <v>5</v>
      </c>
      <c r="F239" s="1" t="s">
        <v>6</v>
      </c>
      <c r="G239" s="1">
        <v>925</v>
      </c>
      <c r="H239" s="1" t="s">
        <v>931</v>
      </c>
      <c r="I239" s="1" t="s">
        <v>924</v>
      </c>
      <c r="J239" s="8">
        <v>0.64583333333333337</v>
      </c>
      <c r="K239" s="30">
        <v>0.66666666666666663</v>
      </c>
      <c r="L239" s="14">
        <v>2.1064814814814814E-2</v>
      </c>
      <c r="M239" s="3">
        <v>2</v>
      </c>
      <c r="N239" s="3">
        <v>1</v>
      </c>
      <c r="O239" s="14">
        <v>0.66666666666666663</v>
      </c>
      <c r="P239" s="14">
        <v>0.64027777777777783</v>
      </c>
      <c r="Q239" s="14">
        <v>0.65138888888888891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1.5983796296296295E-2</v>
      </c>
      <c r="AY239" s="4">
        <v>5.0810185185185186E-3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</row>
    <row r="240" spans="2:65" x14ac:dyDescent="0.25">
      <c r="B240">
        <v>33374</v>
      </c>
      <c r="C240" s="2" t="s">
        <v>447</v>
      </c>
      <c r="D240" s="2">
        <v>30522714</v>
      </c>
      <c r="E240" s="2" t="s">
        <v>186</v>
      </c>
      <c r="F240" s="1" t="s">
        <v>12</v>
      </c>
      <c r="G240" s="1">
        <v>1215</v>
      </c>
      <c r="H240" s="1" t="s">
        <v>941</v>
      </c>
      <c r="I240" s="1" t="s">
        <v>924</v>
      </c>
      <c r="J240" s="8">
        <v>0.52083333333333337</v>
      </c>
      <c r="K240" s="30">
        <v>0.52083333333333337</v>
      </c>
      <c r="L240" s="14">
        <v>2.4641203703703707E-2</v>
      </c>
      <c r="M240" s="3">
        <v>2</v>
      </c>
      <c r="N240" s="3">
        <v>0</v>
      </c>
      <c r="O240" s="14">
        <v>0.52083333333333337</v>
      </c>
      <c r="P240" s="14">
        <v>0.51527777777777783</v>
      </c>
      <c r="Q240" s="14">
        <v>0.52638888888888891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2.0706018518518519E-2</v>
      </c>
      <c r="AR240" s="4">
        <v>3.9351851851851857E-3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</row>
    <row r="241" spans="2:65" x14ac:dyDescent="0.25">
      <c r="B241">
        <v>33381</v>
      </c>
      <c r="C241" s="2" t="s">
        <v>846</v>
      </c>
      <c r="D241" s="2">
        <v>37602341</v>
      </c>
      <c r="E241" s="2" t="s">
        <v>221</v>
      </c>
      <c r="F241" s="1" t="s">
        <v>6</v>
      </c>
      <c r="G241" s="1">
        <v>590</v>
      </c>
      <c r="H241" s="1" t="s">
        <v>928</v>
      </c>
      <c r="I241" s="1" t="s">
        <v>924</v>
      </c>
      <c r="J241" s="8">
        <v>0.4375</v>
      </c>
      <c r="K241" s="30">
        <v>0.4375</v>
      </c>
      <c r="L241" s="14">
        <v>2.326388888888889E-2</v>
      </c>
      <c r="M241" s="3">
        <v>2</v>
      </c>
      <c r="N241" s="3">
        <v>0</v>
      </c>
      <c r="O241" s="14">
        <v>0.4375</v>
      </c>
      <c r="P241" s="14">
        <v>0.43194444444444446</v>
      </c>
      <c r="Q241" s="14">
        <v>0.44305555555555554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1.5358796296296296E-2</v>
      </c>
      <c r="AN241" s="4">
        <v>7.905092592592592E-3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</row>
    <row r="242" spans="2:65" x14ac:dyDescent="0.25">
      <c r="B242">
        <v>33382</v>
      </c>
      <c r="C242" s="2" t="s">
        <v>459</v>
      </c>
      <c r="D242" s="2">
        <v>24802592</v>
      </c>
      <c r="E242" s="2" t="s">
        <v>238</v>
      </c>
      <c r="F242" s="1" t="s">
        <v>3</v>
      </c>
      <c r="G242" s="1">
        <v>589</v>
      </c>
      <c r="H242" s="1" t="s">
        <v>942</v>
      </c>
      <c r="I242" s="1" t="s">
        <v>924</v>
      </c>
      <c r="J242" s="8">
        <v>0.79166666666666663</v>
      </c>
      <c r="K242" s="30">
        <v>0.79166666666666663</v>
      </c>
      <c r="L242" s="14">
        <v>2.0798611111111111E-2</v>
      </c>
      <c r="M242" s="3">
        <v>2</v>
      </c>
      <c r="N242" s="3">
        <v>0</v>
      </c>
      <c r="O242" s="14">
        <v>0.79166666666666663</v>
      </c>
      <c r="P242" s="14">
        <v>0.78611111111111109</v>
      </c>
      <c r="Q242" s="14">
        <v>0.79722222222222217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1.8298611111111113E-2</v>
      </c>
      <c r="BE242" s="4">
        <v>2.5000000000000001E-3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</row>
    <row r="243" spans="2:65" x14ac:dyDescent="0.25">
      <c r="B243">
        <v>33383</v>
      </c>
      <c r="C243" s="2" t="s">
        <v>509</v>
      </c>
      <c r="D243" s="2">
        <v>36801957</v>
      </c>
      <c r="E243" s="2" t="s">
        <v>167</v>
      </c>
      <c r="F243" s="1" t="s">
        <v>6</v>
      </c>
      <c r="G243" s="1">
        <v>918</v>
      </c>
      <c r="H243" s="1" t="s">
        <v>935</v>
      </c>
      <c r="I243" s="1" t="s">
        <v>924</v>
      </c>
      <c r="J243" s="8">
        <v>0.45833333333333331</v>
      </c>
      <c r="K243" s="30">
        <v>0.45833333333333331</v>
      </c>
      <c r="L243" s="14">
        <v>1.666666666666667E-2</v>
      </c>
      <c r="M243" s="3">
        <v>2</v>
      </c>
      <c r="N243" s="3">
        <v>0</v>
      </c>
      <c r="O243" s="14">
        <v>0.45833333333333331</v>
      </c>
      <c r="P243" s="14">
        <v>0.45277777777777778</v>
      </c>
      <c r="Q243" s="14">
        <v>0.46388888888888885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1.6435185185185188E-2</v>
      </c>
      <c r="AO243" s="4">
        <v>2.3148148148148146E-4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</row>
    <row r="244" spans="2:65" x14ac:dyDescent="0.25">
      <c r="B244">
        <v>33392</v>
      </c>
      <c r="C244" s="2" t="s">
        <v>282</v>
      </c>
      <c r="D244" s="2">
        <v>37232231</v>
      </c>
      <c r="E244" s="2" t="s">
        <v>233</v>
      </c>
      <c r="F244" s="1" t="s">
        <v>6</v>
      </c>
      <c r="G244" s="1">
        <v>923</v>
      </c>
      <c r="H244" s="1" t="s">
        <v>931</v>
      </c>
      <c r="I244" s="1" t="s">
        <v>924</v>
      </c>
      <c r="J244" s="8">
        <v>0.41666666666666669</v>
      </c>
      <c r="K244" s="30">
        <v>0.41666666666666669</v>
      </c>
      <c r="L244" s="14">
        <v>2.2129629629629631E-2</v>
      </c>
      <c r="M244" s="3">
        <v>2</v>
      </c>
      <c r="N244" s="3">
        <v>0</v>
      </c>
      <c r="O244" s="14">
        <v>0.41666666666666669</v>
      </c>
      <c r="P244" s="14">
        <v>0.41111111111111115</v>
      </c>
      <c r="Q244" s="14">
        <v>0.42222222222222222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1.0069444444444445E-2</v>
      </c>
      <c r="AM244" s="4">
        <v>1.2060185185185186E-2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</row>
    <row r="245" spans="2:65" x14ac:dyDescent="0.25">
      <c r="B245">
        <v>33393</v>
      </c>
      <c r="C245" s="2" t="s">
        <v>599</v>
      </c>
      <c r="D245" s="2">
        <v>24981596</v>
      </c>
      <c r="E245" s="2" t="s">
        <v>182</v>
      </c>
      <c r="F245" s="1" t="s">
        <v>3</v>
      </c>
      <c r="G245" s="1">
        <v>925</v>
      </c>
      <c r="H245" s="1" t="s">
        <v>931</v>
      </c>
      <c r="I245" s="1" t="s">
        <v>924</v>
      </c>
      <c r="J245" s="8">
        <v>0.6875</v>
      </c>
      <c r="K245" s="30">
        <v>0.6875</v>
      </c>
      <c r="L245" s="14">
        <v>2.1516203703703704E-2</v>
      </c>
      <c r="M245" s="3">
        <v>2</v>
      </c>
      <c r="N245" s="3">
        <v>0</v>
      </c>
      <c r="O245" s="14">
        <v>0.6875</v>
      </c>
      <c r="P245" s="14">
        <v>0.68194444444444446</v>
      </c>
      <c r="Q245" s="14">
        <v>0.69305555555555554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1.2442129629629629E-2</v>
      </c>
      <c r="AZ245" s="4">
        <v>9.0740740740740729E-3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</row>
    <row r="246" spans="2:65" x14ac:dyDescent="0.25">
      <c r="B246">
        <v>33394</v>
      </c>
      <c r="C246" s="2" t="s">
        <v>331</v>
      </c>
      <c r="D246" s="2">
        <v>25255615</v>
      </c>
      <c r="E246" s="2" t="s">
        <v>201</v>
      </c>
      <c r="F246" s="1" t="s">
        <v>3</v>
      </c>
      <c r="G246" s="1">
        <v>925</v>
      </c>
      <c r="H246" s="1" t="s">
        <v>931</v>
      </c>
      <c r="I246" s="1" t="s">
        <v>924</v>
      </c>
      <c r="J246" s="8">
        <v>0.85416666666666663</v>
      </c>
      <c r="K246" s="30">
        <v>0.85416666666666663</v>
      </c>
      <c r="L246" s="14">
        <v>2.0821759259259262E-2</v>
      </c>
      <c r="M246" s="3">
        <v>2</v>
      </c>
      <c r="N246" s="3">
        <v>0</v>
      </c>
      <c r="O246" s="14">
        <v>0.85416666666666663</v>
      </c>
      <c r="P246" s="14">
        <v>0.84861111111111109</v>
      </c>
      <c r="Q246" s="14">
        <v>0.85972222222222217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1.4317129629629631E-2</v>
      </c>
      <c r="BH246" s="4">
        <v>6.5046296296296302E-3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</row>
    <row r="247" spans="2:65" x14ac:dyDescent="0.25">
      <c r="B247">
        <v>33396</v>
      </c>
      <c r="C247" s="2" t="s">
        <v>124</v>
      </c>
      <c r="D247" s="2">
        <v>36033023</v>
      </c>
      <c r="E247" s="2" t="s">
        <v>93</v>
      </c>
      <c r="F247" s="1" t="s">
        <v>16</v>
      </c>
      <c r="G247" s="1">
        <v>590</v>
      </c>
      <c r="H247" s="1" t="s">
        <v>928</v>
      </c>
      <c r="I247" s="1" t="s">
        <v>924</v>
      </c>
      <c r="J247" s="8">
        <v>0.70833333333333337</v>
      </c>
      <c r="K247" s="30">
        <v>0.70833333333333337</v>
      </c>
      <c r="L247" s="14">
        <v>2.0844907407407406E-2</v>
      </c>
      <c r="M247" s="3">
        <v>2</v>
      </c>
      <c r="N247" s="3">
        <v>0</v>
      </c>
      <c r="O247" s="14">
        <v>0.70833333333333337</v>
      </c>
      <c r="P247" s="14">
        <v>0.70277777777777783</v>
      </c>
      <c r="Q247" s="14">
        <v>0.71388888888888891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1.6701388888888887E-2</v>
      </c>
      <c r="BA247" s="4">
        <v>4.1435185185185186E-3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</row>
    <row r="248" spans="2:65" x14ac:dyDescent="0.25">
      <c r="B248">
        <v>33405</v>
      </c>
      <c r="C248" s="2" t="s">
        <v>890</v>
      </c>
      <c r="D248" s="2">
        <v>25800771</v>
      </c>
      <c r="E248" s="2" t="s">
        <v>920</v>
      </c>
      <c r="F248" s="1" t="s">
        <v>3</v>
      </c>
      <c r="G248" s="1">
        <v>914</v>
      </c>
      <c r="H248" s="1" t="s">
        <v>953</v>
      </c>
      <c r="I248" s="1" t="s">
        <v>924</v>
      </c>
      <c r="J248" s="8">
        <v>0.64583333333333337</v>
      </c>
      <c r="K248" s="30">
        <v>0.64583333333333337</v>
      </c>
      <c r="L248" s="14">
        <v>2.0844907407407409E-2</v>
      </c>
      <c r="M248" s="3">
        <v>2</v>
      </c>
      <c r="N248" s="3">
        <v>0</v>
      </c>
      <c r="O248" s="14">
        <v>0.64583333333333337</v>
      </c>
      <c r="P248" s="14">
        <v>0.64027777777777783</v>
      </c>
      <c r="Q248" s="14">
        <v>0.65138888888888891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1.9976851851851853E-2</v>
      </c>
      <c r="AX248" s="4">
        <v>8.6805555555555551E-4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</row>
    <row r="249" spans="2:65" x14ac:dyDescent="0.25">
      <c r="B249">
        <v>33412</v>
      </c>
      <c r="C249" s="2" t="s">
        <v>137</v>
      </c>
      <c r="D249" s="2">
        <v>37314922</v>
      </c>
      <c r="E249" s="2" t="s">
        <v>44</v>
      </c>
      <c r="F249" s="1" t="s">
        <v>16</v>
      </c>
      <c r="G249" s="1">
        <v>440</v>
      </c>
      <c r="H249" s="1" t="s">
        <v>936</v>
      </c>
      <c r="I249" s="1" t="s">
        <v>924</v>
      </c>
      <c r="J249" s="8">
        <v>0.6875</v>
      </c>
      <c r="K249" s="30">
        <v>0.6875</v>
      </c>
      <c r="L249" s="14">
        <v>2.0775462962962961E-2</v>
      </c>
      <c r="M249" s="3">
        <v>3</v>
      </c>
      <c r="N249" s="3">
        <v>0</v>
      </c>
      <c r="O249" s="14">
        <v>0.6875</v>
      </c>
      <c r="P249" s="14">
        <v>0.68194444444444446</v>
      </c>
      <c r="Q249" s="14">
        <v>0.69305555555555554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2.0752314814814814E-2</v>
      </c>
      <c r="AZ249" s="4">
        <v>0</v>
      </c>
      <c r="BA249" s="4">
        <v>0</v>
      </c>
      <c r="BB249" s="4">
        <v>1.1574074074074073E-5</v>
      </c>
      <c r="BC249" s="4">
        <v>0</v>
      </c>
      <c r="BD249" s="4">
        <v>0</v>
      </c>
      <c r="BE249" s="4">
        <v>0</v>
      </c>
      <c r="BF249" s="4">
        <v>1.1574074074074073E-5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</row>
    <row r="250" spans="2:65" x14ac:dyDescent="0.25">
      <c r="B250">
        <v>33426</v>
      </c>
      <c r="C250" s="2" t="s">
        <v>436</v>
      </c>
      <c r="D250" s="2">
        <v>29337595</v>
      </c>
      <c r="E250" s="2" t="s">
        <v>38</v>
      </c>
      <c r="F250" s="1" t="s">
        <v>6</v>
      </c>
      <c r="G250" s="1">
        <v>923</v>
      </c>
      <c r="H250" s="1" t="s">
        <v>931</v>
      </c>
      <c r="I250" s="1" t="s">
        <v>924</v>
      </c>
      <c r="J250" s="8">
        <v>0.72916666666666663</v>
      </c>
      <c r="K250" s="30">
        <v>0.72916666666666663</v>
      </c>
      <c r="L250" s="14">
        <v>1.7511574074074075E-2</v>
      </c>
      <c r="M250" s="3">
        <v>2</v>
      </c>
      <c r="N250" s="3">
        <v>0</v>
      </c>
      <c r="O250" s="14">
        <v>0.72916666666666663</v>
      </c>
      <c r="P250" s="14">
        <v>0.72361111111111109</v>
      </c>
      <c r="Q250" s="14">
        <v>0.73472222222222217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1.5127314814814816E-2</v>
      </c>
      <c r="BB250" s="4">
        <v>2.3842592592592591E-3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</row>
    <row r="251" spans="2:65" x14ac:dyDescent="0.25">
      <c r="B251">
        <v>33431</v>
      </c>
      <c r="C251" s="2" t="s">
        <v>456</v>
      </c>
      <c r="D251" s="2">
        <v>22131176</v>
      </c>
      <c r="E251" s="2" t="s">
        <v>14</v>
      </c>
      <c r="F251" s="1" t="s">
        <v>12</v>
      </c>
      <c r="G251" s="1">
        <v>504</v>
      </c>
      <c r="H251" s="1" t="s">
        <v>945</v>
      </c>
      <c r="I251" s="1" t="s">
        <v>924</v>
      </c>
      <c r="J251" s="8">
        <v>0.75</v>
      </c>
      <c r="K251" s="30">
        <v>0.75</v>
      </c>
      <c r="L251" s="14">
        <v>1.7812499999999998E-2</v>
      </c>
      <c r="M251" s="3">
        <v>1</v>
      </c>
      <c r="N251" s="3">
        <v>0</v>
      </c>
      <c r="O251" s="14">
        <v>0.75</v>
      </c>
      <c r="P251" s="14">
        <v>0.74444444444444446</v>
      </c>
      <c r="Q251" s="14">
        <v>0.75555555555555554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1.7812499999999998E-2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</row>
    <row r="252" spans="2:65" x14ac:dyDescent="0.25">
      <c r="B252">
        <v>33443</v>
      </c>
      <c r="C252" s="2" t="s">
        <v>895</v>
      </c>
      <c r="D252" s="2">
        <v>26992257</v>
      </c>
      <c r="E252" s="2" t="s">
        <v>47</v>
      </c>
      <c r="F252" s="1" t="s">
        <v>3</v>
      </c>
      <c r="G252" s="1">
        <v>914</v>
      </c>
      <c r="H252" s="1" t="s">
        <v>953</v>
      </c>
      <c r="I252" s="1" t="s">
        <v>924</v>
      </c>
      <c r="J252" s="8">
        <v>0.58333333333333337</v>
      </c>
      <c r="K252" s="30">
        <v>0.58333333333333337</v>
      </c>
      <c r="L252" s="14">
        <v>2.0949074074074071E-2</v>
      </c>
      <c r="M252" s="3">
        <v>2</v>
      </c>
      <c r="N252" s="3">
        <v>0</v>
      </c>
      <c r="O252" s="14">
        <v>0.58333333333333337</v>
      </c>
      <c r="P252" s="14">
        <v>0.57777777777777783</v>
      </c>
      <c r="Q252" s="14">
        <v>0.58888888888888891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1.9108796296296294E-2</v>
      </c>
      <c r="AU252" s="4">
        <v>1.8402777777777777E-3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</row>
    <row r="253" spans="2:65" x14ac:dyDescent="0.25">
      <c r="B253">
        <v>33446</v>
      </c>
      <c r="C253" s="2" t="s">
        <v>756</v>
      </c>
      <c r="D253" s="2">
        <v>31853502</v>
      </c>
      <c r="E253" s="2" t="s">
        <v>167</v>
      </c>
      <c r="F253" s="1" t="s">
        <v>6</v>
      </c>
      <c r="G253" s="1">
        <v>918</v>
      </c>
      <c r="H253" s="1" t="s">
        <v>935</v>
      </c>
      <c r="I253" s="1" t="s">
        <v>924</v>
      </c>
      <c r="J253" s="8">
        <v>0.47916666666666669</v>
      </c>
      <c r="K253" s="30">
        <v>0.47916666666666669</v>
      </c>
      <c r="L253" s="14">
        <v>2.0914351851851854E-2</v>
      </c>
      <c r="M253" s="3">
        <v>2</v>
      </c>
      <c r="N253" s="3">
        <v>0</v>
      </c>
      <c r="O253" s="14">
        <v>0.47916666666666669</v>
      </c>
      <c r="P253" s="14">
        <v>0.47361111111111115</v>
      </c>
      <c r="Q253" s="14">
        <v>0.48472222222222222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1.9756944444444445E-2</v>
      </c>
      <c r="AP253" s="4">
        <v>1.1574074074074076E-3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</row>
    <row r="254" spans="2:65" x14ac:dyDescent="0.25">
      <c r="B254">
        <v>33464</v>
      </c>
      <c r="C254" s="2" t="s">
        <v>571</v>
      </c>
      <c r="D254" s="2">
        <v>33685275</v>
      </c>
      <c r="E254" s="2" t="s">
        <v>31</v>
      </c>
      <c r="F254" s="1" t="s">
        <v>12</v>
      </c>
      <c r="G254" s="1">
        <v>909</v>
      </c>
      <c r="H254" s="1" t="s">
        <v>927</v>
      </c>
      <c r="I254" s="1" t="s">
        <v>924</v>
      </c>
      <c r="J254" s="8">
        <v>2.0833333333333332E-2</v>
      </c>
      <c r="K254" s="30">
        <v>0</v>
      </c>
      <c r="L254" s="14">
        <v>0</v>
      </c>
      <c r="M254" s="3">
        <v>0</v>
      </c>
      <c r="N254" s="3">
        <v>0</v>
      </c>
      <c r="O254" s="14">
        <v>0</v>
      </c>
      <c r="P254" s="14">
        <v>1.5277777777777776E-2</v>
      </c>
      <c r="Q254" s="14">
        <v>2.6388888888888889E-2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</row>
    <row r="255" spans="2:65" x14ac:dyDescent="0.25">
      <c r="B255">
        <v>33467</v>
      </c>
      <c r="C255" s="2" t="s">
        <v>669</v>
      </c>
      <c r="D255" s="2">
        <v>33978676</v>
      </c>
      <c r="E255" s="2" t="s">
        <v>88</v>
      </c>
      <c r="F255" s="1" t="s">
        <v>3</v>
      </c>
      <c r="G255" s="1">
        <v>914</v>
      </c>
      <c r="H255" s="1" t="s">
        <v>953</v>
      </c>
      <c r="I255" s="1" t="s">
        <v>924</v>
      </c>
      <c r="J255" s="8">
        <v>0.66666666666666663</v>
      </c>
      <c r="K255" s="30">
        <v>0.66666666666666663</v>
      </c>
      <c r="L255" s="14">
        <v>2.4618055555555556E-2</v>
      </c>
      <c r="M255" s="3">
        <v>2</v>
      </c>
      <c r="N255" s="3">
        <v>0</v>
      </c>
      <c r="O255" s="14">
        <v>0.66666666666666663</v>
      </c>
      <c r="P255" s="14">
        <v>0.66111111111111109</v>
      </c>
      <c r="Q255" s="14">
        <v>0.67222222222222217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1.539351851851852E-2</v>
      </c>
      <c r="AY255" s="4">
        <v>9.2245370370370363E-3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</row>
    <row r="256" spans="2:65" x14ac:dyDescent="0.25">
      <c r="B256">
        <v>33476</v>
      </c>
      <c r="C256" s="2" t="s">
        <v>13</v>
      </c>
      <c r="D256" s="2">
        <v>33218516</v>
      </c>
      <c r="E256" s="2" t="s">
        <v>113</v>
      </c>
      <c r="F256" s="1" t="s">
        <v>12</v>
      </c>
      <c r="G256" s="1">
        <v>504</v>
      </c>
      <c r="H256" s="1" t="s">
        <v>945</v>
      </c>
      <c r="I256" s="1" t="s">
        <v>924</v>
      </c>
      <c r="J256" s="8">
        <v>0.9375</v>
      </c>
      <c r="K256" s="30">
        <v>0.9375</v>
      </c>
      <c r="L256" s="14">
        <v>2.0219907407407409E-2</v>
      </c>
      <c r="M256" s="3">
        <v>2</v>
      </c>
      <c r="N256" s="3">
        <v>0</v>
      </c>
      <c r="O256" s="14">
        <v>0.9375</v>
      </c>
      <c r="P256" s="14">
        <v>0.93194444444444446</v>
      </c>
      <c r="Q256" s="14">
        <v>0.94305555555555554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2.0092592592592592E-2</v>
      </c>
      <c r="BL256" s="4">
        <v>1.273148148148148E-4</v>
      </c>
      <c r="BM256" s="4">
        <v>0</v>
      </c>
    </row>
    <row r="257" spans="2:65" x14ac:dyDescent="0.25">
      <c r="B257">
        <v>33497</v>
      </c>
      <c r="C257" s="2" t="s">
        <v>725</v>
      </c>
      <c r="D257" s="2">
        <v>41338429</v>
      </c>
      <c r="E257" s="2" t="s">
        <v>40</v>
      </c>
      <c r="F257" s="1" t="s">
        <v>12</v>
      </c>
      <c r="G257" s="1">
        <v>587</v>
      </c>
      <c r="H257" s="1" t="s">
        <v>949</v>
      </c>
      <c r="I257" s="1" t="s">
        <v>924</v>
      </c>
      <c r="J257" s="8">
        <v>0.45833333333333331</v>
      </c>
      <c r="K257" s="30">
        <v>0.45833333333333331</v>
      </c>
      <c r="L257" s="14">
        <v>3.1770833333333331E-2</v>
      </c>
      <c r="M257" s="3">
        <v>2</v>
      </c>
      <c r="N257" s="3">
        <v>0</v>
      </c>
      <c r="O257" s="14">
        <v>0.45833333333333331</v>
      </c>
      <c r="P257" s="14">
        <v>0.45277777777777778</v>
      </c>
      <c r="Q257" s="14">
        <v>0.46388888888888885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1.8564814814814815E-2</v>
      </c>
      <c r="AO257" s="4">
        <v>1.3206018518518518E-2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</row>
    <row r="258" spans="2:65" x14ac:dyDescent="0.25">
      <c r="B258">
        <v>33501</v>
      </c>
      <c r="C258" s="2" t="s">
        <v>370</v>
      </c>
      <c r="D258" s="2">
        <v>33382585</v>
      </c>
      <c r="E258" s="2" t="s">
        <v>44</v>
      </c>
      <c r="F258" s="1" t="s">
        <v>16</v>
      </c>
      <c r="G258" s="1">
        <v>440</v>
      </c>
      <c r="H258" s="1" t="s">
        <v>936</v>
      </c>
      <c r="I258" s="1" t="s">
        <v>924</v>
      </c>
      <c r="J258" s="8">
        <v>0.80902777777777779</v>
      </c>
      <c r="K258" s="30">
        <v>0.8125</v>
      </c>
      <c r="L258" s="14">
        <v>2.4328703703703707E-2</v>
      </c>
      <c r="M258" s="3">
        <v>2</v>
      </c>
      <c r="N258" s="3">
        <v>0</v>
      </c>
      <c r="O258" s="14">
        <v>0.8125</v>
      </c>
      <c r="P258" s="14">
        <v>0.80347222222222225</v>
      </c>
      <c r="Q258" s="14">
        <v>0.81458333333333333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2.0428240740740743E-2</v>
      </c>
      <c r="BF258" s="4">
        <v>3.9004629629629628E-3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</row>
    <row r="259" spans="2:65" x14ac:dyDescent="0.25">
      <c r="B259">
        <v>33503</v>
      </c>
      <c r="C259" s="2" t="s">
        <v>880</v>
      </c>
      <c r="D259" s="2">
        <v>35531025</v>
      </c>
      <c r="E259" s="2" t="s">
        <v>84</v>
      </c>
      <c r="F259" s="1" t="s">
        <v>16</v>
      </c>
      <c r="G259" s="1">
        <v>440</v>
      </c>
      <c r="H259" s="1" t="s">
        <v>936</v>
      </c>
      <c r="I259" s="1" t="s">
        <v>924</v>
      </c>
      <c r="J259" s="8">
        <v>0.52083333333333337</v>
      </c>
      <c r="K259" s="30">
        <v>0.52083333333333337</v>
      </c>
      <c r="L259" s="14">
        <v>2.074074074074074E-2</v>
      </c>
      <c r="M259" s="3">
        <v>2</v>
      </c>
      <c r="N259" s="3">
        <v>0</v>
      </c>
      <c r="O259" s="14">
        <v>0.52083333333333337</v>
      </c>
      <c r="P259" s="14">
        <v>0.51527777777777783</v>
      </c>
      <c r="Q259" s="14">
        <v>0.52638888888888891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1.8599537037037036E-2</v>
      </c>
      <c r="AR259" s="4">
        <v>2.1412037037037038E-3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</row>
    <row r="260" spans="2:65" x14ac:dyDescent="0.25">
      <c r="B260">
        <v>33507</v>
      </c>
      <c r="C260" s="2" t="s">
        <v>654</v>
      </c>
      <c r="D260" s="2">
        <v>31426368</v>
      </c>
      <c r="E260" s="2" t="s">
        <v>201</v>
      </c>
      <c r="F260" s="1" t="s">
        <v>3</v>
      </c>
      <c r="G260" s="1">
        <v>925</v>
      </c>
      <c r="H260" s="1" t="s">
        <v>931</v>
      </c>
      <c r="I260" s="1" t="s">
        <v>924</v>
      </c>
      <c r="J260" s="8">
        <v>0.83333333333333337</v>
      </c>
      <c r="K260" s="30">
        <v>0</v>
      </c>
      <c r="L260" s="14">
        <v>0</v>
      </c>
      <c r="M260" s="3">
        <v>0</v>
      </c>
      <c r="N260" s="3">
        <v>0</v>
      </c>
      <c r="O260" s="14">
        <v>0</v>
      </c>
      <c r="P260" s="14">
        <v>0.82777777777777783</v>
      </c>
      <c r="Q260" s="14">
        <v>0.83888888888888891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</row>
    <row r="261" spans="2:65" x14ac:dyDescent="0.25">
      <c r="B261">
        <v>33508</v>
      </c>
      <c r="C261" s="2" t="s">
        <v>700</v>
      </c>
      <c r="D261" s="2">
        <v>28223818</v>
      </c>
      <c r="E261" s="2" t="s">
        <v>71</v>
      </c>
      <c r="F261" s="1" t="s">
        <v>3</v>
      </c>
      <c r="G261" s="1">
        <v>589</v>
      </c>
      <c r="H261" s="1" t="s">
        <v>942</v>
      </c>
      <c r="I261" s="1" t="s">
        <v>924</v>
      </c>
      <c r="J261" s="8">
        <v>0.33333333333333331</v>
      </c>
      <c r="K261" s="30">
        <v>0.33333333333333331</v>
      </c>
      <c r="L261" s="14">
        <v>2.0729166666666667E-2</v>
      </c>
      <c r="M261" s="3">
        <v>2</v>
      </c>
      <c r="N261" s="3">
        <v>0</v>
      </c>
      <c r="O261" s="14">
        <v>0.33333333333333331</v>
      </c>
      <c r="P261" s="14">
        <v>0.32777777777777778</v>
      </c>
      <c r="Q261" s="14">
        <v>0.33888888888888885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2.0648148148148148E-2</v>
      </c>
      <c r="AI261" s="4">
        <v>8.1018518518518516E-5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</row>
    <row r="262" spans="2:65" x14ac:dyDescent="0.25">
      <c r="B262">
        <v>33509</v>
      </c>
      <c r="C262" s="2" t="s">
        <v>383</v>
      </c>
      <c r="D262" s="2">
        <v>35482454</v>
      </c>
      <c r="E262" s="2" t="s">
        <v>95</v>
      </c>
      <c r="F262" s="1" t="s">
        <v>6</v>
      </c>
      <c r="G262" s="1">
        <v>920</v>
      </c>
      <c r="H262" s="1" t="s">
        <v>930</v>
      </c>
      <c r="I262" s="1" t="s">
        <v>924</v>
      </c>
      <c r="J262" s="8">
        <v>0.58333333333333337</v>
      </c>
      <c r="K262" s="30">
        <v>0.58333333333333337</v>
      </c>
      <c r="L262" s="14">
        <v>2.4363425925925927E-2</v>
      </c>
      <c r="M262" s="3">
        <v>2</v>
      </c>
      <c r="N262" s="3">
        <v>0</v>
      </c>
      <c r="O262" s="14">
        <v>0.58333333333333337</v>
      </c>
      <c r="P262" s="14">
        <v>0.57777777777777783</v>
      </c>
      <c r="Q262" s="14">
        <v>0.58888888888888891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1.818287037037037E-2</v>
      </c>
      <c r="AU262" s="4">
        <v>6.1805555555555563E-3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</row>
    <row r="263" spans="2:65" x14ac:dyDescent="0.25">
      <c r="B263">
        <v>33523</v>
      </c>
      <c r="C263" s="2" t="s">
        <v>485</v>
      </c>
      <c r="D263" s="2">
        <v>32165399</v>
      </c>
      <c r="E263" s="2" t="s">
        <v>233</v>
      </c>
      <c r="F263" s="1" t="s">
        <v>6</v>
      </c>
      <c r="G263" s="1">
        <v>925</v>
      </c>
      <c r="H263" s="1" t="s">
        <v>931</v>
      </c>
      <c r="I263" s="1" t="s">
        <v>924</v>
      </c>
      <c r="J263" s="8">
        <v>0.5</v>
      </c>
      <c r="K263" s="30">
        <v>0.5</v>
      </c>
      <c r="L263" s="14">
        <v>1.7361111111111112E-2</v>
      </c>
      <c r="M263" s="3">
        <v>2</v>
      </c>
      <c r="N263" s="3">
        <v>0</v>
      </c>
      <c r="O263" s="14">
        <v>0.5</v>
      </c>
      <c r="P263" s="14">
        <v>0.49444444444444446</v>
      </c>
      <c r="Q263" s="14">
        <v>0.50555555555555554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1.712962962962963E-2</v>
      </c>
      <c r="AQ263" s="4">
        <v>2.3148148148148146E-4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</row>
    <row r="264" spans="2:65" x14ac:dyDescent="0.25">
      <c r="B264">
        <v>33530</v>
      </c>
      <c r="C264" s="2" t="s">
        <v>339</v>
      </c>
      <c r="D264" s="2">
        <v>28721886</v>
      </c>
      <c r="E264" s="2" t="s">
        <v>61</v>
      </c>
      <c r="F264" s="1" t="s">
        <v>3</v>
      </c>
      <c r="G264" s="1">
        <v>923</v>
      </c>
      <c r="H264" s="1" t="s">
        <v>931</v>
      </c>
      <c r="I264" s="1" t="s">
        <v>924</v>
      </c>
      <c r="J264" s="8">
        <v>0.625</v>
      </c>
      <c r="K264" s="30">
        <v>0.625</v>
      </c>
      <c r="L264" s="14">
        <v>2.0844907407407406E-2</v>
      </c>
      <c r="M264" s="3">
        <v>2</v>
      </c>
      <c r="N264" s="3">
        <v>0</v>
      </c>
      <c r="O264" s="14">
        <v>0.625</v>
      </c>
      <c r="P264" s="14">
        <v>0.61944444444444446</v>
      </c>
      <c r="Q264" s="14">
        <v>0.63055555555555554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1.8935185185185183E-2</v>
      </c>
      <c r="AW264" s="4">
        <v>1.9097222222222222E-3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</row>
    <row r="265" spans="2:65" x14ac:dyDescent="0.25">
      <c r="B265">
        <v>33535</v>
      </c>
      <c r="C265" s="2" t="s">
        <v>747</v>
      </c>
      <c r="D265" s="2">
        <v>37419515</v>
      </c>
      <c r="E265" s="2" t="s">
        <v>69</v>
      </c>
      <c r="F265" s="1" t="s">
        <v>6</v>
      </c>
      <c r="G265" s="1">
        <v>418</v>
      </c>
      <c r="H265" s="1" t="s">
        <v>934</v>
      </c>
      <c r="I265" s="1" t="s">
        <v>924</v>
      </c>
      <c r="J265" s="8">
        <v>0.41666666666666669</v>
      </c>
      <c r="K265" s="30">
        <v>0.41666666666666669</v>
      </c>
      <c r="L265" s="14">
        <v>2.101851851851852E-2</v>
      </c>
      <c r="M265" s="3">
        <v>2</v>
      </c>
      <c r="N265" s="3">
        <v>0</v>
      </c>
      <c r="O265" s="14">
        <v>0.41666666666666669</v>
      </c>
      <c r="P265" s="14">
        <v>0.41111111111111115</v>
      </c>
      <c r="Q265" s="14">
        <v>0.42222222222222222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1.8020833333333333E-2</v>
      </c>
      <c r="AM265" s="4">
        <v>2.9976851851851848E-3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</row>
    <row r="266" spans="2:65" x14ac:dyDescent="0.25">
      <c r="B266">
        <v>33536</v>
      </c>
      <c r="C266" s="2" t="s">
        <v>609</v>
      </c>
      <c r="D266" s="2">
        <v>29061363</v>
      </c>
      <c r="E266" s="2" t="s">
        <v>201</v>
      </c>
      <c r="F266" s="1" t="s">
        <v>3</v>
      </c>
      <c r="G266" s="1">
        <v>923</v>
      </c>
      <c r="H266" s="1" t="s">
        <v>931</v>
      </c>
      <c r="I266" s="1" t="s">
        <v>924</v>
      </c>
      <c r="J266" s="8">
        <v>0.6875</v>
      </c>
      <c r="K266" s="30">
        <v>0.6875</v>
      </c>
      <c r="L266" s="14">
        <v>1.8263888888888889E-2</v>
      </c>
      <c r="M266" s="3">
        <v>1</v>
      </c>
      <c r="N266" s="3">
        <v>0</v>
      </c>
      <c r="O266" s="14">
        <v>0.6875</v>
      </c>
      <c r="P266" s="14">
        <v>0.68194444444444446</v>
      </c>
      <c r="Q266" s="14">
        <v>0.69305555555555554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1.8263888888888889E-2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</row>
    <row r="267" spans="2:65" x14ac:dyDescent="0.25">
      <c r="B267">
        <v>33543</v>
      </c>
      <c r="C267" s="2" t="s">
        <v>343</v>
      </c>
      <c r="D267" s="2">
        <v>29102775</v>
      </c>
      <c r="E267" s="2" t="s">
        <v>182</v>
      </c>
      <c r="F267" s="1" t="s">
        <v>3</v>
      </c>
      <c r="G267" s="1">
        <v>925</v>
      </c>
      <c r="H267" s="1" t="s">
        <v>931</v>
      </c>
      <c r="I267" s="1" t="s">
        <v>924</v>
      </c>
      <c r="J267" s="8">
        <v>0.75</v>
      </c>
      <c r="K267" s="30">
        <v>0.75</v>
      </c>
      <c r="L267" s="14">
        <v>2.0787037037037034E-2</v>
      </c>
      <c r="M267" s="3">
        <v>2</v>
      </c>
      <c r="N267" s="3">
        <v>0</v>
      </c>
      <c r="O267" s="14">
        <v>0.75</v>
      </c>
      <c r="P267" s="14">
        <v>0.74444444444444446</v>
      </c>
      <c r="Q267" s="14">
        <v>0.75555555555555554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1.3865740740740739E-2</v>
      </c>
      <c r="BC267" s="4">
        <v>6.9212962962962969E-3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</row>
    <row r="268" spans="2:65" x14ac:dyDescent="0.25">
      <c r="B268">
        <v>33552</v>
      </c>
      <c r="C268" s="2" t="s">
        <v>240</v>
      </c>
      <c r="D268" s="2">
        <v>36041710</v>
      </c>
      <c r="E268" s="2" t="s">
        <v>182</v>
      </c>
      <c r="F268" s="1" t="s">
        <v>3</v>
      </c>
      <c r="G268" s="1">
        <v>925</v>
      </c>
      <c r="H268" s="1" t="s">
        <v>931</v>
      </c>
      <c r="I268" s="1" t="s">
        <v>924</v>
      </c>
      <c r="J268" s="8">
        <v>0.72916666666666663</v>
      </c>
      <c r="K268" s="30">
        <v>0.72916666666666663</v>
      </c>
      <c r="L268" s="14">
        <v>1.7662037037037039E-2</v>
      </c>
      <c r="M268" s="3">
        <v>2</v>
      </c>
      <c r="N268" s="3">
        <v>0</v>
      </c>
      <c r="O268" s="14">
        <v>0.72916666666666663</v>
      </c>
      <c r="P268" s="14">
        <v>0.72361111111111109</v>
      </c>
      <c r="Q268" s="14">
        <v>0.73472222222222217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1.4525462962962964E-2</v>
      </c>
      <c r="BB268" s="4">
        <v>3.1365740740740742E-3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</row>
    <row r="269" spans="2:65" x14ac:dyDescent="0.25">
      <c r="B269">
        <v>33564</v>
      </c>
      <c r="C269" s="2" t="s">
        <v>388</v>
      </c>
      <c r="D269" s="2">
        <v>35906470</v>
      </c>
      <c r="E269" s="2" t="s">
        <v>91</v>
      </c>
      <c r="F269" s="1" t="s">
        <v>6</v>
      </c>
      <c r="G269" s="1">
        <v>417</v>
      </c>
      <c r="H269" s="1" t="s">
        <v>934</v>
      </c>
      <c r="I269" s="1" t="s">
        <v>924</v>
      </c>
      <c r="J269" s="8">
        <v>0.72916666666666663</v>
      </c>
      <c r="K269" s="30">
        <v>0.75</v>
      </c>
      <c r="L269" s="14">
        <v>2.1412037037037035E-2</v>
      </c>
      <c r="M269" s="3">
        <v>2</v>
      </c>
      <c r="N269" s="3">
        <v>1</v>
      </c>
      <c r="O269" s="14">
        <v>0.75</v>
      </c>
      <c r="P269" s="14">
        <v>0.72361111111111109</v>
      </c>
      <c r="Q269" s="14">
        <v>0.73472222222222217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2.0578703703703703E-2</v>
      </c>
      <c r="BC269" s="4">
        <v>8.3333333333333339E-4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</row>
    <row r="270" spans="2:65" x14ac:dyDescent="0.25">
      <c r="B270">
        <v>33572</v>
      </c>
      <c r="C270" s="2" t="s">
        <v>92</v>
      </c>
      <c r="D270" s="2">
        <v>24481774</v>
      </c>
      <c r="E270" s="2" t="s">
        <v>93</v>
      </c>
      <c r="F270" s="1" t="s">
        <v>16</v>
      </c>
      <c r="G270" s="1">
        <v>590</v>
      </c>
      <c r="H270" s="1" t="s">
        <v>928</v>
      </c>
      <c r="I270" s="1" t="s">
        <v>924</v>
      </c>
      <c r="J270" s="8">
        <v>0.79166666666666663</v>
      </c>
      <c r="K270" s="30">
        <v>0.79166666666666663</v>
      </c>
      <c r="L270" s="14">
        <v>2.074074074074074E-2</v>
      </c>
      <c r="M270" s="3">
        <v>2</v>
      </c>
      <c r="N270" s="3">
        <v>0</v>
      </c>
      <c r="O270" s="14">
        <v>0.79166666666666663</v>
      </c>
      <c r="P270" s="14">
        <v>0.78611111111111109</v>
      </c>
      <c r="Q270" s="14">
        <v>0.79722222222222217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0.02</v>
      </c>
      <c r="BE270" s="4">
        <v>7.407407407407407E-4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</row>
    <row r="271" spans="2:65" x14ac:dyDescent="0.25">
      <c r="B271">
        <v>33583</v>
      </c>
      <c r="C271" s="2" t="s">
        <v>893</v>
      </c>
      <c r="D271" s="2">
        <v>26898026</v>
      </c>
      <c r="E271" s="2" t="s">
        <v>86</v>
      </c>
      <c r="F271" s="1" t="s">
        <v>6</v>
      </c>
      <c r="G271" s="1">
        <v>920</v>
      </c>
      <c r="H271" s="1" t="s">
        <v>930</v>
      </c>
      <c r="I271" s="1" t="s">
        <v>924</v>
      </c>
      <c r="J271" s="8">
        <v>0.66666666666666663</v>
      </c>
      <c r="K271" s="30">
        <v>0.66666666666666663</v>
      </c>
      <c r="L271" s="14">
        <v>2.0486111111111111E-2</v>
      </c>
      <c r="M271" s="3">
        <v>1</v>
      </c>
      <c r="N271" s="3">
        <v>0</v>
      </c>
      <c r="O271" s="14">
        <v>0.66666666666666663</v>
      </c>
      <c r="P271" s="14">
        <v>0.66111111111111109</v>
      </c>
      <c r="Q271" s="14">
        <v>0.67222222222222217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2.0486111111111111E-2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</row>
    <row r="272" spans="2:65" x14ac:dyDescent="0.25">
      <c r="B272">
        <v>33591</v>
      </c>
      <c r="C272" s="2" t="s">
        <v>77</v>
      </c>
      <c r="D272" s="2">
        <v>30806271</v>
      </c>
      <c r="E272" s="2" t="s">
        <v>965</v>
      </c>
      <c r="F272" s="1" t="s">
        <v>3</v>
      </c>
      <c r="G272" s="1">
        <v>914</v>
      </c>
      <c r="H272" s="1" t="s">
        <v>953</v>
      </c>
      <c r="I272" s="1" t="s">
        <v>924</v>
      </c>
      <c r="J272" s="8">
        <v>0.58333333333333337</v>
      </c>
      <c r="K272" s="30">
        <v>0.58333333333333337</v>
      </c>
      <c r="L272" s="14">
        <v>1.9594907407407408E-2</v>
      </c>
      <c r="M272" s="3">
        <v>2</v>
      </c>
      <c r="N272" s="3">
        <v>0</v>
      </c>
      <c r="O272" s="14">
        <v>0.58333333333333337</v>
      </c>
      <c r="P272" s="14">
        <v>0.57777777777777783</v>
      </c>
      <c r="Q272" s="14">
        <v>0.58888888888888891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1.9143518518518518E-2</v>
      </c>
      <c r="AU272" s="4">
        <v>4.5138888888888892E-4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</row>
    <row r="273" spans="2:65" x14ac:dyDescent="0.25">
      <c r="B273">
        <v>33594</v>
      </c>
      <c r="C273" s="2" t="s">
        <v>284</v>
      </c>
      <c r="D273" s="2">
        <v>37303364</v>
      </c>
      <c r="E273" s="2" t="s">
        <v>135</v>
      </c>
      <c r="F273" s="1" t="s">
        <v>6</v>
      </c>
      <c r="G273" s="1">
        <v>435</v>
      </c>
      <c r="H273" s="1" t="s">
        <v>932</v>
      </c>
      <c r="I273" s="1" t="s">
        <v>924</v>
      </c>
      <c r="J273" s="8">
        <v>0.45833333333333331</v>
      </c>
      <c r="K273" s="30">
        <v>0.45833333333333331</v>
      </c>
      <c r="L273" s="14">
        <v>2.1006944444444443E-2</v>
      </c>
      <c r="M273" s="3">
        <v>2</v>
      </c>
      <c r="N273" s="3">
        <v>0</v>
      </c>
      <c r="O273" s="14">
        <v>0.45833333333333331</v>
      </c>
      <c r="P273" s="14">
        <v>0.45277777777777778</v>
      </c>
      <c r="Q273" s="14">
        <v>0.46388888888888885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1.7476851851851851E-2</v>
      </c>
      <c r="AO273" s="4">
        <v>3.530092592592592E-3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</row>
    <row r="274" spans="2:65" x14ac:dyDescent="0.25">
      <c r="B274">
        <v>33600</v>
      </c>
      <c r="C274" s="2" t="s">
        <v>215</v>
      </c>
      <c r="D274" s="2">
        <v>33970012</v>
      </c>
      <c r="E274" s="2" t="s">
        <v>221</v>
      </c>
      <c r="F274" s="1" t="s">
        <v>6</v>
      </c>
      <c r="G274" s="1">
        <v>909</v>
      </c>
      <c r="H274" s="1" t="s">
        <v>927</v>
      </c>
      <c r="I274" s="1" t="s">
        <v>924</v>
      </c>
      <c r="J274" s="8">
        <v>0.47916666666666669</v>
      </c>
      <c r="K274" s="30">
        <v>0.4375</v>
      </c>
      <c r="L274" s="14">
        <v>2.0902777777777777E-2</v>
      </c>
      <c r="M274" s="3">
        <v>2</v>
      </c>
      <c r="N274" s="3">
        <v>1</v>
      </c>
      <c r="O274" s="14">
        <v>0.4375</v>
      </c>
      <c r="P274" s="14">
        <v>0.47361111111111115</v>
      </c>
      <c r="Q274" s="14">
        <v>0.48472222222222222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1.5833333333333335E-2</v>
      </c>
      <c r="AN274" s="4">
        <v>5.0694444444444441E-3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</row>
    <row r="275" spans="2:65" x14ac:dyDescent="0.25">
      <c r="B275">
        <v>33605</v>
      </c>
      <c r="C275" s="2" t="s">
        <v>617</v>
      </c>
      <c r="D275" s="2">
        <v>31001147</v>
      </c>
      <c r="E275" s="2" t="s">
        <v>238</v>
      </c>
      <c r="F275" s="1" t="s">
        <v>3</v>
      </c>
      <c r="G275" s="1">
        <v>589</v>
      </c>
      <c r="H275" s="1" t="s">
        <v>942</v>
      </c>
      <c r="I275" s="1" t="s">
        <v>924</v>
      </c>
      <c r="J275" s="8">
        <v>0.77083333333333337</v>
      </c>
      <c r="K275" s="30">
        <v>0.77083333333333337</v>
      </c>
      <c r="L275" s="14">
        <v>2.0891203703703707E-2</v>
      </c>
      <c r="M275" s="3">
        <v>2</v>
      </c>
      <c r="N275" s="3">
        <v>0</v>
      </c>
      <c r="O275" s="14">
        <v>0.77083333333333337</v>
      </c>
      <c r="P275" s="14">
        <v>0.76527777777777783</v>
      </c>
      <c r="Q275" s="14">
        <v>0.77638888888888891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2.0601851851851854E-2</v>
      </c>
      <c r="BD275" s="4">
        <v>2.8935185185185189E-4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</row>
    <row r="276" spans="2:65" x14ac:dyDescent="0.25">
      <c r="B276">
        <v>33614</v>
      </c>
      <c r="C276" s="2" t="s">
        <v>821</v>
      </c>
      <c r="D276" s="2">
        <v>28047666</v>
      </c>
      <c r="E276" s="2" t="s">
        <v>948</v>
      </c>
      <c r="F276" s="1" t="s">
        <v>12</v>
      </c>
      <c r="G276" s="1">
        <v>808</v>
      </c>
      <c r="H276" s="1" t="s">
        <v>941</v>
      </c>
      <c r="I276" s="1" t="s">
        <v>924</v>
      </c>
      <c r="J276" s="8">
        <v>0.70833333333333337</v>
      </c>
      <c r="K276" s="30">
        <v>0</v>
      </c>
      <c r="L276" s="14">
        <v>0</v>
      </c>
      <c r="M276" s="3">
        <v>0</v>
      </c>
      <c r="N276" s="3">
        <v>0</v>
      </c>
      <c r="O276" s="14">
        <v>0</v>
      </c>
      <c r="P276" s="14">
        <v>0.70277777777777783</v>
      </c>
      <c r="Q276" s="14">
        <v>0.71388888888888891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</row>
    <row r="277" spans="2:65" x14ac:dyDescent="0.25">
      <c r="B277">
        <v>33617</v>
      </c>
      <c r="C277" s="2" t="s">
        <v>807</v>
      </c>
      <c r="D277" s="2">
        <v>31040135</v>
      </c>
      <c r="E277" s="2" t="s">
        <v>965</v>
      </c>
      <c r="F277" s="1" t="s">
        <v>3</v>
      </c>
      <c r="G277" s="1">
        <v>914</v>
      </c>
      <c r="H277" s="1" t="s">
        <v>953</v>
      </c>
      <c r="I277" s="1" t="s">
        <v>924</v>
      </c>
      <c r="J277" s="8">
        <v>0.41666666666666669</v>
      </c>
      <c r="K277" s="30">
        <v>0.41666666666666669</v>
      </c>
      <c r="L277" s="14">
        <v>2.0300925925925927E-2</v>
      </c>
      <c r="M277" s="3">
        <v>2</v>
      </c>
      <c r="N277" s="3">
        <v>0</v>
      </c>
      <c r="O277" s="14">
        <v>0.41666666666666669</v>
      </c>
      <c r="P277" s="14">
        <v>0.41111111111111115</v>
      </c>
      <c r="Q277" s="14">
        <v>0.42222222222222222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1.877314814814815E-2</v>
      </c>
      <c r="AM277" s="4">
        <v>1.5277777777777779E-3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</row>
    <row r="278" spans="2:65" x14ac:dyDescent="0.25">
      <c r="B278">
        <v>33621</v>
      </c>
      <c r="C278" s="2" t="s">
        <v>378</v>
      </c>
      <c r="D278" s="2">
        <v>34317656</v>
      </c>
      <c r="E278" s="2" t="s">
        <v>921</v>
      </c>
      <c r="F278" s="1" t="s">
        <v>16</v>
      </c>
      <c r="G278" s="1">
        <v>582</v>
      </c>
      <c r="H278" s="1" t="s">
        <v>937</v>
      </c>
      <c r="I278" s="1" t="s">
        <v>924</v>
      </c>
      <c r="J278" s="8">
        <v>0.85416666666666663</v>
      </c>
      <c r="K278" s="30">
        <v>0.8125</v>
      </c>
      <c r="L278" s="14">
        <v>2.0659722222222222E-2</v>
      </c>
      <c r="M278" s="3">
        <v>2</v>
      </c>
      <c r="N278" s="3">
        <v>1</v>
      </c>
      <c r="O278" s="14">
        <v>0.8125</v>
      </c>
      <c r="P278" s="14">
        <v>0.84861111111111109</v>
      </c>
      <c r="Q278" s="14">
        <v>0.85972222222222217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1.8449074074074073E-2</v>
      </c>
      <c r="BF278" s="4">
        <v>2.2106481481481478E-3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</row>
    <row r="279" spans="2:65" x14ac:dyDescent="0.25">
      <c r="B279">
        <v>33625</v>
      </c>
      <c r="C279" s="2" t="s">
        <v>94</v>
      </c>
      <c r="D279" s="2">
        <v>28618276</v>
      </c>
      <c r="E279" s="2" t="s">
        <v>86</v>
      </c>
      <c r="F279" s="1" t="s">
        <v>6</v>
      </c>
      <c r="G279" s="1">
        <v>920</v>
      </c>
      <c r="H279" s="1" t="s">
        <v>930</v>
      </c>
      <c r="I279" s="1" t="s">
        <v>924</v>
      </c>
      <c r="J279" s="8">
        <v>0.58333333333333337</v>
      </c>
      <c r="K279" s="30">
        <v>0.58333333333333337</v>
      </c>
      <c r="L279" s="14">
        <v>2.1921296296296296E-2</v>
      </c>
      <c r="M279" s="3">
        <v>2</v>
      </c>
      <c r="N279" s="3">
        <v>0</v>
      </c>
      <c r="O279" s="14">
        <v>0.58333333333333337</v>
      </c>
      <c r="P279" s="14">
        <v>0.57777777777777783</v>
      </c>
      <c r="Q279" s="14">
        <v>0.58888888888888891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1.6643518518518519E-2</v>
      </c>
      <c r="AU279" s="4">
        <v>5.2777777777777771E-3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</row>
    <row r="280" spans="2:65" x14ac:dyDescent="0.25">
      <c r="B280">
        <v>33628</v>
      </c>
      <c r="C280" s="2" t="s">
        <v>68</v>
      </c>
      <c r="D280" s="2">
        <v>32804616</v>
      </c>
      <c r="E280" s="2" t="s">
        <v>69</v>
      </c>
      <c r="F280" s="1" t="s">
        <v>6</v>
      </c>
      <c r="G280" s="1">
        <v>417</v>
      </c>
      <c r="H280" s="1" t="s">
        <v>934</v>
      </c>
      <c r="I280" s="1" t="s">
        <v>924</v>
      </c>
      <c r="J280" s="8">
        <v>0.41666666666666669</v>
      </c>
      <c r="K280" s="30">
        <v>0.39583333333333331</v>
      </c>
      <c r="L280" s="14">
        <v>2.1134259259259262E-2</v>
      </c>
      <c r="M280" s="3">
        <v>2</v>
      </c>
      <c r="N280" s="3">
        <v>1</v>
      </c>
      <c r="O280" s="14">
        <v>0.39583333333333331</v>
      </c>
      <c r="P280" s="14">
        <v>0.41111111111111115</v>
      </c>
      <c r="Q280" s="14">
        <v>0.42222222222222222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1.7731481481481483E-2</v>
      </c>
      <c r="AL280" s="4">
        <v>3.4027777777777784E-3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</row>
    <row r="281" spans="2:65" x14ac:dyDescent="0.25">
      <c r="B281">
        <v>33639</v>
      </c>
      <c r="C281" s="2" t="s">
        <v>325</v>
      </c>
      <c r="D281" s="2">
        <v>39535473</v>
      </c>
      <c r="E281" s="2" t="s">
        <v>233</v>
      </c>
      <c r="F281" s="1" t="s">
        <v>6</v>
      </c>
      <c r="G281" s="1">
        <v>925</v>
      </c>
      <c r="H281" s="1" t="s">
        <v>931</v>
      </c>
      <c r="I281" s="1" t="s">
        <v>924</v>
      </c>
      <c r="J281" s="8">
        <v>0.58333333333333337</v>
      </c>
      <c r="K281" s="30">
        <v>0</v>
      </c>
      <c r="L281" s="14">
        <v>0</v>
      </c>
      <c r="M281" s="3">
        <v>0</v>
      </c>
      <c r="N281" s="3">
        <v>0</v>
      </c>
      <c r="O281" s="14">
        <v>0</v>
      </c>
      <c r="P281" s="14">
        <v>0.57777777777777783</v>
      </c>
      <c r="Q281" s="14">
        <v>0.58888888888888891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</row>
    <row r="282" spans="2:65" x14ac:dyDescent="0.25">
      <c r="B282">
        <v>33646</v>
      </c>
      <c r="C282" s="2" t="s">
        <v>359</v>
      </c>
      <c r="D282" s="2">
        <v>31254442</v>
      </c>
      <c r="E282" s="2" t="s">
        <v>965</v>
      </c>
      <c r="F282" s="1" t="s">
        <v>3</v>
      </c>
      <c r="G282" s="1">
        <v>914</v>
      </c>
      <c r="H282" s="1" t="s">
        <v>953</v>
      </c>
      <c r="I282" s="1" t="s">
        <v>924</v>
      </c>
      <c r="J282" s="8">
        <v>0.41666666666666669</v>
      </c>
      <c r="K282" s="30">
        <v>0.41666666666666669</v>
      </c>
      <c r="L282" s="14">
        <v>2.1631944444444443E-2</v>
      </c>
      <c r="M282" s="3">
        <v>2</v>
      </c>
      <c r="N282" s="3">
        <v>0</v>
      </c>
      <c r="O282" s="14">
        <v>0.41666666666666669</v>
      </c>
      <c r="P282" s="14">
        <v>0.41111111111111115</v>
      </c>
      <c r="Q282" s="14">
        <v>0.42222222222222222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2.0798611111111111E-2</v>
      </c>
      <c r="AM282" s="4">
        <v>8.3333333333333339E-4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</row>
    <row r="283" spans="2:65" x14ac:dyDescent="0.25">
      <c r="B283">
        <v>33647</v>
      </c>
      <c r="C283" s="2" t="s">
        <v>288</v>
      </c>
      <c r="D283" s="2">
        <v>38183313</v>
      </c>
      <c r="E283" s="2" t="s">
        <v>93</v>
      </c>
      <c r="F283" s="1" t="s">
        <v>16</v>
      </c>
      <c r="G283" s="1">
        <v>590</v>
      </c>
      <c r="H283" s="1" t="s">
        <v>928</v>
      </c>
      <c r="I283" s="1" t="s">
        <v>924</v>
      </c>
      <c r="J283" s="8">
        <v>0.83333333333333337</v>
      </c>
      <c r="K283" s="30">
        <v>0.83333333333333337</v>
      </c>
      <c r="L283" s="14">
        <v>2.0648148148148148E-2</v>
      </c>
      <c r="M283" s="3">
        <v>2</v>
      </c>
      <c r="N283" s="3">
        <v>0</v>
      </c>
      <c r="O283" s="14">
        <v>0.83333333333333337</v>
      </c>
      <c r="P283" s="14">
        <v>0.82777777777777783</v>
      </c>
      <c r="Q283" s="14">
        <v>0.83888888888888891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1.9155092592592592E-2</v>
      </c>
      <c r="BG283" s="4">
        <v>1.4930555555555556E-3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</row>
    <row r="284" spans="2:65" x14ac:dyDescent="0.25">
      <c r="B284">
        <v>33666</v>
      </c>
      <c r="C284" s="2" t="s">
        <v>849</v>
      </c>
      <c r="D284" s="2">
        <v>31733721</v>
      </c>
      <c r="E284" s="2" t="s">
        <v>135</v>
      </c>
      <c r="F284" s="1" t="s">
        <v>6</v>
      </c>
      <c r="G284" s="1">
        <v>431</v>
      </c>
      <c r="H284" s="1" t="s">
        <v>929</v>
      </c>
      <c r="I284" s="1" t="s">
        <v>925</v>
      </c>
      <c r="J284" s="8">
        <v>0.33333333333333331</v>
      </c>
      <c r="K284" s="30">
        <v>0</v>
      </c>
      <c r="L284" s="14">
        <v>0</v>
      </c>
      <c r="M284" s="3">
        <v>0</v>
      </c>
      <c r="N284" s="3">
        <v>0</v>
      </c>
      <c r="O284" s="14">
        <v>0</v>
      </c>
      <c r="P284" s="14">
        <v>0.32777777777777778</v>
      </c>
      <c r="Q284" s="14">
        <v>0.33888888888888885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</row>
    <row r="285" spans="2:65" x14ac:dyDescent="0.25">
      <c r="B285">
        <v>33670</v>
      </c>
      <c r="C285" s="2" t="s">
        <v>672</v>
      </c>
      <c r="D285" s="2">
        <v>34164895</v>
      </c>
      <c r="E285" s="2" t="s">
        <v>76</v>
      </c>
      <c r="F285" s="1" t="s">
        <v>12</v>
      </c>
      <c r="G285" s="1">
        <v>590</v>
      </c>
      <c r="H285" s="1" t="s">
        <v>928</v>
      </c>
      <c r="I285" s="1" t="s">
        <v>924</v>
      </c>
      <c r="J285" s="8">
        <v>0.33333333333333331</v>
      </c>
      <c r="K285" s="30">
        <v>0.33333333333333331</v>
      </c>
      <c r="L285" s="14">
        <v>2.0243055555555556E-2</v>
      </c>
      <c r="M285" s="3">
        <v>2</v>
      </c>
      <c r="N285" s="3">
        <v>0</v>
      </c>
      <c r="O285" s="14">
        <v>0.33333333333333331</v>
      </c>
      <c r="P285" s="14">
        <v>0.32777777777777778</v>
      </c>
      <c r="Q285" s="14">
        <v>0.33888888888888885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7.3148148148148148E-3</v>
      </c>
      <c r="AI285" s="4">
        <v>1.292824074074074E-2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</row>
    <row r="286" spans="2:65" x14ac:dyDescent="0.25">
      <c r="B286">
        <v>33681</v>
      </c>
      <c r="C286" s="2" t="s">
        <v>207</v>
      </c>
      <c r="D286" s="2">
        <v>33090114</v>
      </c>
      <c r="E286" s="2" t="s">
        <v>233</v>
      </c>
      <c r="F286" s="1" t="s">
        <v>6</v>
      </c>
      <c r="G286" s="1">
        <v>925</v>
      </c>
      <c r="H286" s="1" t="s">
        <v>931</v>
      </c>
      <c r="I286" s="1" t="s">
        <v>924</v>
      </c>
      <c r="J286" s="8">
        <v>0.5625</v>
      </c>
      <c r="K286" s="30">
        <v>0.5625</v>
      </c>
      <c r="L286" s="14">
        <v>2.421296296296296E-2</v>
      </c>
      <c r="M286" s="3">
        <v>2</v>
      </c>
      <c r="N286" s="3">
        <v>0</v>
      </c>
      <c r="O286" s="14">
        <v>0.5625</v>
      </c>
      <c r="P286" s="14">
        <v>0.55694444444444446</v>
      </c>
      <c r="Q286" s="14">
        <v>0.56805555555555554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1.7025462962962961E-2</v>
      </c>
      <c r="AT286" s="4">
        <v>7.1874999999999994E-3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</row>
    <row r="287" spans="2:65" x14ac:dyDescent="0.25">
      <c r="B287">
        <v>33687</v>
      </c>
      <c r="C287" s="2" t="s">
        <v>431</v>
      </c>
      <c r="D287" s="2">
        <v>28883953</v>
      </c>
      <c r="E287" s="2" t="s">
        <v>26</v>
      </c>
      <c r="F287" s="1" t="s">
        <v>3</v>
      </c>
      <c r="G287" s="1">
        <v>914</v>
      </c>
      <c r="H287" s="1" t="s">
        <v>953</v>
      </c>
      <c r="I287" s="1" t="s">
        <v>924</v>
      </c>
      <c r="J287" s="8">
        <v>0.6875</v>
      </c>
      <c r="K287" s="30">
        <v>0.6875</v>
      </c>
      <c r="L287" s="14">
        <v>2.1030092592592593E-2</v>
      </c>
      <c r="M287" s="3">
        <v>2</v>
      </c>
      <c r="N287" s="3">
        <v>0</v>
      </c>
      <c r="O287" s="14">
        <v>0.6875</v>
      </c>
      <c r="P287" s="14">
        <v>0.68194444444444446</v>
      </c>
      <c r="Q287" s="14">
        <v>0.69305555555555554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1.9629629629629629E-2</v>
      </c>
      <c r="AZ287" s="4">
        <v>1.4004629629629629E-3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</row>
    <row r="288" spans="2:65" x14ac:dyDescent="0.25">
      <c r="B288">
        <v>33692</v>
      </c>
      <c r="C288" s="2" t="s">
        <v>440</v>
      </c>
      <c r="D288" s="2">
        <v>29615819</v>
      </c>
      <c r="E288" s="2" t="s">
        <v>138</v>
      </c>
      <c r="F288" s="1" t="s">
        <v>16</v>
      </c>
      <c r="G288" s="1">
        <v>440</v>
      </c>
      <c r="H288" s="1" t="s">
        <v>936</v>
      </c>
      <c r="I288" s="1" t="s">
        <v>924</v>
      </c>
      <c r="J288" s="8">
        <v>0.4375</v>
      </c>
      <c r="K288" s="30">
        <v>0.47916666666666669</v>
      </c>
      <c r="L288" s="14">
        <v>2.0995370370370373E-2</v>
      </c>
      <c r="M288" s="3">
        <v>2</v>
      </c>
      <c r="N288" s="3">
        <v>1</v>
      </c>
      <c r="O288" s="14">
        <v>0.47916666666666669</v>
      </c>
      <c r="P288" s="14">
        <v>0.43194444444444446</v>
      </c>
      <c r="Q288" s="14">
        <v>0.44305555555555554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1.9652777777777779E-2</v>
      </c>
      <c r="AP288" s="4">
        <v>1.3425925925925925E-3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</row>
    <row r="289" spans="2:65" x14ac:dyDescent="0.25">
      <c r="B289">
        <v>33694</v>
      </c>
      <c r="C289" s="2" t="s">
        <v>324</v>
      </c>
      <c r="D289" s="2">
        <v>39362088</v>
      </c>
      <c r="E289" s="2" t="s">
        <v>38</v>
      </c>
      <c r="F289" s="1" t="s">
        <v>6</v>
      </c>
      <c r="G289" s="1">
        <v>923</v>
      </c>
      <c r="H289" s="1" t="s">
        <v>931</v>
      </c>
      <c r="I289" s="1" t="s">
        <v>924</v>
      </c>
      <c r="J289" s="8">
        <v>0.64583333333333337</v>
      </c>
      <c r="K289" s="30">
        <v>0.64583333333333337</v>
      </c>
      <c r="L289" s="14">
        <v>2.1203703703703704E-2</v>
      </c>
      <c r="M289" s="3">
        <v>2</v>
      </c>
      <c r="N289" s="3">
        <v>0</v>
      </c>
      <c r="O289" s="14">
        <v>0.64583333333333337</v>
      </c>
      <c r="P289" s="14">
        <v>0.64027777777777783</v>
      </c>
      <c r="Q289" s="14">
        <v>0.65138888888888891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1.6030092592592592E-2</v>
      </c>
      <c r="AX289" s="4">
        <v>5.1736111111111115E-3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</row>
    <row r="290" spans="2:65" x14ac:dyDescent="0.25">
      <c r="B290">
        <v>33705</v>
      </c>
      <c r="C290" s="2" t="s">
        <v>305</v>
      </c>
      <c r="D290" s="2">
        <v>41023471</v>
      </c>
      <c r="E290" s="2" t="s">
        <v>99</v>
      </c>
      <c r="F290" s="1" t="s">
        <v>12</v>
      </c>
      <c r="G290" s="1">
        <v>905</v>
      </c>
      <c r="H290" s="1" t="s">
        <v>940</v>
      </c>
      <c r="I290" s="1" t="s">
        <v>924</v>
      </c>
      <c r="J290" s="8">
        <v>0.8125</v>
      </c>
      <c r="K290" s="30">
        <v>0.8125</v>
      </c>
      <c r="L290" s="14">
        <v>2.4317129629629626E-2</v>
      </c>
      <c r="M290" s="3">
        <v>2</v>
      </c>
      <c r="N290" s="3">
        <v>0</v>
      </c>
      <c r="O290" s="14">
        <v>0.8125</v>
      </c>
      <c r="P290" s="14">
        <v>0.80694444444444446</v>
      </c>
      <c r="Q290" s="14">
        <v>0.81805555555555554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1.329861111111111E-2</v>
      </c>
      <c r="BF290" s="4">
        <v>1.1018518518518518E-2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</row>
    <row r="291" spans="2:65" x14ac:dyDescent="0.25">
      <c r="B291">
        <v>33706</v>
      </c>
      <c r="C291" s="2" t="s">
        <v>719</v>
      </c>
      <c r="D291" s="2">
        <v>39753045</v>
      </c>
      <c r="E291" s="2" t="s">
        <v>170</v>
      </c>
      <c r="F291" s="1" t="s">
        <v>12</v>
      </c>
      <c r="G291" s="1">
        <v>504</v>
      </c>
      <c r="H291" s="1" t="s">
        <v>945</v>
      </c>
      <c r="I291" s="1" t="s">
        <v>924</v>
      </c>
      <c r="J291" s="8">
        <v>0.39583333333333331</v>
      </c>
      <c r="K291" s="30">
        <v>0.41666666666666669</v>
      </c>
      <c r="L291" s="14">
        <v>2.0833333333333336E-2</v>
      </c>
      <c r="M291" s="3">
        <v>2</v>
      </c>
      <c r="N291" s="3">
        <v>1</v>
      </c>
      <c r="O291" s="14">
        <v>0.41666666666666669</v>
      </c>
      <c r="P291" s="14">
        <v>0.39027777777777778</v>
      </c>
      <c r="Q291" s="14">
        <v>0.40138888888888885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1.7835648148148149E-2</v>
      </c>
      <c r="AM291" s="4">
        <v>2.9976851851851848E-3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</row>
    <row r="292" spans="2:65" x14ac:dyDescent="0.25">
      <c r="B292">
        <v>33707</v>
      </c>
      <c r="C292" s="2" t="s">
        <v>564</v>
      </c>
      <c r="D292" s="2">
        <v>32501241</v>
      </c>
      <c r="E292" s="2" t="s">
        <v>965</v>
      </c>
      <c r="F292" s="1" t="s">
        <v>3</v>
      </c>
      <c r="G292" s="1">
        <v>914</v>
      </c>
      <c r="H292" s="1" t="s">
        <v>953</v>
      </c>
      <c r="I292" s="1" t="s">
        <v>924</v>
      </c>
      <c r="J292" s="8">
        <v>0.5</v>
      </c>
      <c r="K292" s="30">
        <v>0.5</v>
      </c>
      <c r="L292" s="14">
        <v>2.7766203703703703E-2</v>
      </c>
      <c r="M292" s="3">
        <v>2</v>
      </c>
      <c r="N292" s="3">
        <v>0</v>
      </c>
      <c r="O292" s="14">
        <v>0.5</v>
      </c>
      <c r="P292" s="14">
        <v>0.49444444444444446</v>
      </c>
      <c r="Q292" s="14">
        <v>0.50555555555555554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2.0555555555555556E-2</v>
      </c>
      <c r="AQ292" s="4">
        <v>7.2106481481481475E-3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</row>
    <row r="293" spans="2:65" x14ac:dyDescent="0.25">
      <c r="B293">
        <v>33708</v>
      </c>
      <c r="C293" s="2" t="s">
        <v>630</v>
      </c>
      <c r="D293" s="2">
        <v>40754272</v>
      </c>
      <c r="E293" s="2" t="s">
        <v>186</v>
      </c>
      <c r="F293" s="1" t="s">
        <v>12</v>
      </c>
      <c r="G293" s="1">
        <v>1215</v>
      </c>
      <c r="H293" s="1" t="s">
        <v>941</v>
      </c>
      <c r="I293" s="1" t="s">
        <v>924</v>
      </c>
      <c r="J293" s="8">
        <v>0.52083333333333337</v>
      </c>
      <c r="K293" s="30">
        <v>0.52083333333333337</v>
      </c>
      <c r="L293" s="14">
        <v>2.4618055555555553E-2</v>
      </c>
      <c r="M293" s="3">
        <v>2</v>
      </c>
      <c r="N293" s="3">
        <v>0</v>
      </c>
      <c r="O293" s="14">
        <v>0.52083333333333337</v>
      </c>
      <c r="P293" s="14">
        <v>0.51527777777777783</v>
      </c>
      <c r="Q293" s="14">
        <v>0.52638888888888891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2.011574074074074E-2</v>
      </c>
      <c r="AR293" s="4">
        <v>4.5023148148148149E-3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</row>
    <row r="294" spans="2:65" x14ac:dyDescent="0.25">
      <c r="B294">
        <v>33714</v>
      </c>
      <c r="C294" s="2" t="s">
        <v>89</v>
      </c>
      <c r="D294" s="2">
        <v>28248248</v>
      </c>
      <c r="E294" s="2" t="s">
        <v>90</v>
      </c>
      <c r="F294" s="1" t="s">
        <v>6</v>
      </c>
      <c r="G294" s="1">
        <v>590</v>
      </c>
      <c r="H294" s="1" t="s">
        <v>928</v>
      </c>
      <c r="I294" s="1" t="s">
        <v>924</v>
      </c>
      <c r="J294" s="8">
        <v>0.45833333333333331</v>
      </c>
      <c r="K294" s="30">
        <v>0.45833333333333331</v>
      </c>
      <c r="L294" s="14">
        <v>2.0960648148148148E-2</v>
      </c>
      <c r="M294" s="3">
        <v>2</v>
      </c>
      <c r="N294" s="3">
        <v>0</v>
      </c>
      <c r="O294" s="14">
        <v>0.45833333333333331</v>
      </c>
      <c r="P294" s="14">
        <v>0.45277777777777778</v>
      </c>
      <c r="Q294" s="14">
        <v>0.46388888888888885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2.0810185185185185E-2</v>
      </c>
      <c r="AO294" s="4">
        <v>1.5046296296296297E-4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</row>
    <row r="295" spans="2:65" x14ac:dyDescent="0.25">
      <c r="B295">
        <v>33720</v>
      </c>
      <c r="C295" s="2" t="s">
        <v>335</v>
      </c>
      <c r="D295" s="2">
        <v>26783031</v>
      </c>
      <c r="E295" s="2" t="s">
        <v>182</v>
      </c>
      <c r="F295" s="1" t="s">
        <v>3</v>
      </c>
      <c r="G295" s="1">
        <v>914</v>
      </c>
      <c r="H295" s="1" t="s">
        <v>931</v>
      </c>
      <c r="I295" s="1" t="s">
        <v>924</v>
      </c>
      <c r="J295" s="8">
        <v>0.66666666666666663</v>
      </c>
      <c r="K295" s="30">
        <v>0</v>
      </c>
      <c r="L295" s="14">
        <v>0</v>
      </c>
      <c r="M295" s="3">
        <v>0</v>
      </c>
      <c r="N295" s="3">
        <v>0</v>
      </c>
      <c r="O295" s="14">
        <v>0</v>
      </c>
      <c r="P295" s="14">
        <v>0.66111111111111109</v>
      </c>
      <c r="Q295" s="14">
        <v>0.67222222222222217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</row>
    <row r="296" spans="2:65" x14ac:dyDescent="0.25">
      <c r="B296">
        <v>33727</v>
      </c>
      <c r="C296" s="2" t="s">
        <v>892</v>
      </c>
      <c r="D296" s="2">
        <v>26804420</v>
      </c>
      <c r="E296" s="2" t="s">
        <v>20</v>
      </c>
      <c r="F296" s="1" t="s">
        <v>6</v>
      </c>
      <c r="G296" s="1">
        <v>431</v>
      </c>
      <c r="H296" s="1" t="s">
        <v>929</v>
      </c>
      <c r="I296" s="1" t="s">
        <v>925</v>
      </c>
      <c r="J296" s="8">
        <v>0.75</v>
      </c>
      <c r="K296" s="30">
        <v>0</v>
      </c>
      <c r="L296" s="14">
        <v>0</v>
      </c>
      <c r="M296" s="3">
        <v>0</v>
      </c>
      <c r="N296" s="3">
        <v>0</v>
      </c>
      <c r="O296" s="14">
        <v>0</v>
      </c>
      <c r="P296" s="14">
        <v>0.74444444444444446</v>
      </c>
      <c r="Q296" s="14">
        <v>0.75555555555555554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</row>
    <row r="297" spans="2:65" x14ac:dyDescent="0.25">
      <c r="B297">
        <v>33730</v>
      </c>
      <c r="C297" s="2" t="s">
        <v>208</v>
      </c>
      <c r="D297" s="2">
        <v>33101137</v>
      </c>
      <c r="E297" s="2" t="s">
        <v>44</v>
      </c>
      <c r="F297" s="1" t="s">
        <v>16</v>
      </c>
      <c r="G297" s="1">
        <v>440</v>
      </c>
      <c r="H297" s="1" t="s">
        <v>936</v>
      </c>
      <c r="I297" s="1" t="s">
        <v>924</v>
      </c>
      <c r="J297" s="8">
        <v>0.75</v>
      </c>
      <c r="K297" s="30">
        <v>0.75</v>
      </c>
      <c r="L297" s="14">
        <v>2.1215277777777777E-2</v>
      </c>
      <c r="M297" s="3">
        <v>2</v>
      </c>
      <c r="N297" s="3">
        <v>0</v>
      </c>
      <c r="O297" s="14">
        <v>0.75</v>
      </c>
      <c r="P297" s="14">
        <v>0.74444444444444446</v>
      </c>
      <c r="Q297" s="14">
        <v>0.75555555555555554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2.0057870370370368E-2</v>
      </c>
      <c r="BC297" s="4">
        <v>1.1574074074074076E-3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</row>
    <row r="298" spans="2:65" x14ac:dyDescent="0.25">
      <c r="B298">
        <v>33734</v>
      </c>
      <c r="C298" s="2" t="s">
        <v>510</v>
      </c>
      <c r="D298" s="2">
        <v>36853994</v>
      </c>
      <c r="E298" s="2" t="s">
        <v>119</v>
      </c>
      <c r="F298" s="1" t="s">
        <v>6</v>
      </c>
      <c r="G298" s="1">
        <v>417</v>
      </c>
      <c r="H298" s="1" t="s">
        <v>934</v>
      </c>
      <c r="I298" s="1" t="s">
        <v>924</v>
      </c>
      <c r="J298" s="8">
        <v>0.5625</v>
      </c>
      <c r="K298" s="30">
        <v>0.54166666666666663</v>
      </c>
      <c r="L298" s="14">
        <v>2.3692129629629625E-2</v>
      </c>
      <c r="M298" s="3">
        <v>3</v>
      </c>
      <c r="N298" s="3">
        <v>1</v>
      </c>
      <c r="O298" s="14">
        <v>0.54166666666666663</v>
      </c>
      <c r="P298" s="14">
        <v>0.55694444444444446</v>
      </c>
      <c r="Q298" s="14">
        <v>0.56805555555555554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3.4722222222222222E-5</v>
      </c>
      <c r="AS298" s="4">
        <v>2.0833333333333332E-2</v>
      </c>
      <c r="AT298" s="4">
        <v>2.8240740740740739E-3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</row>
    <row r="299" spans="2:65" x14ac:dyDescent="0.25">
      <c r="B299">
        <v>33737</v>
      </c>
      <c r="C299" s="2" t="s">
        <v>367</v>
      </c>
      <c r="D299" s="2">
        <v>32927096</v>
      </c>
      <c r="E299" s="2" t="s">
        <v>64</v>
      </c>
      <c r="F299" s="1" t="s">
        <v>3</v>
      </c>
      <c r="G299" s="1">
        <v>905</v>
      </c>
      <c r="H299" s="1" t="s">
        <v>940</v>
      </c>
      <c r="I299" s="1" t="s">
        <v>924</v>
      </c>
      <c r="J299" s="8">
        <v>0.52083333333333337</v>
      </c>
      <c r="K299" s="30">
        <v>0.52083333333333337</v>
      </c>
      <c r="L299" s="14">
        <v>2.0486111111111111E-2</v>
      </c>
      <c r="M299" s="3">
        <v>2</v>
      </c>
      <c r="N299" s="3">
        <v>0</v>
      </c>
      <c r="O299" s="14">
        <v>0.52083333333333337</v>
      </c>
      <c r="P299" s="14">
        <v>0.51527777777777783</v>
      </c>
      <c r="Q299" s="14">
        <v>0.52638888888888891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1.5474537037037038E-2</v>
      </c>
      <c r="AR299" s="4">
        <v>5.0115740740740737E-3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</row>
    <row r="300" spans="2:65" x14ac:dyDescent="0.25">
      <c r="B300">
        <v>33742</v>
      </c>
      <c r="C300" s="2" t="s">
        <v>762</v>
      </c>
      <c r="D300" s="2">
        <v>32455161</v>
      </c>
      <c r="E300" s="2" t="s">
        <v>90</v>
      </c>
      <c r="F300" s="1" t="s">
        <v>6</v>
      </c>
      <c r="G300" s="1">
        <v>590</v>
      </c>
      <c r="H300" s="1" t="s">
        <v>928</v>
      </c>
      <c r="I300" s="1" t="s">
        <v>924</v>
      </c>
      <c r="J300" s="8">
        <v>0.41666666666666669</v>
      </c>
      <c r="K300" s="30">
        <v>0.41666666666666669</v>
      </c>
      <c r="L300" s="14">
        <v>2.2951388888888889E-2</v>
      </c>
      <c r="M300" s="3">
        <v>2</v>
      </c>
      <c r="N300" s="3">
        <v>0</v>
      </c>
      <c r="O300" s="14">
        <v>0.41666666666666669</v>
      </c>
      <c r="P300" s="14">
        <v>0.41111111111111115</v>
      </c>
      <c r="Q300" s="14">
        <v>0.42222222222222222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1.5833333333333335E-2</v>
      </c>
      <c r="AM300" s="4">
        <v>7.1180555555555554E-3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</row>
    <row r="301" spans="2:65" x14ac:dyDescent="0.25">
      <c r="B301">
        <v>33747</v>
      </c>
      <c r="C301" s="2" t="s">
        <v>483</v>
      </c>
      <c r="D301" s="2">
        <v>32034801</v>
      </c>
      <c r="E301" s="2" t="s">
        <v>106</v>
      </c>
      <c r="F301" s="1" t="s">
        <v>16</v>
      </c>
      <c r="G301" s="1">
        <v>582</v>
      </c>
      <c r="H301" s="1" t="s">
        <v>937</v>
      </c>
      <c r="I301" s="1" t="s">
        <v>924</v>
      </c>
      <c r="J301" s="8">
        <v>0.47916666666666669</v>
      </c>
      <c r="K301" s="30">
        <v>0.47916666666666669</v>
      </c>
      <c r="L301" s="14">
        <v>2.1759259259259263E-2</v>
      </c>
      <c r="M301" s="3">
        <v>2</v>
      </c>
      <c r="N301" s="3">
        <v>0</v>
      </c>
      <c r="O301" s="14">
        <v>0.47916666666666669</v>
      </c>
      <c r="P301" s="14">
        <v>0.47361111111111115</v>
      </c>
      <c r="Q301" s="14">
        <v>0.48472222222222222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2.0601851851851854E-2</v>
      </c>
      <c r="AP301" s="4">
        <v>1.1574074074074076E-3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</row>
    <row r="302" spans="2:65" x14ac:dyDescent="0.25">
      <c r="B302">
        <v>33750</v>
      </c>
      <c r="C302" s="2" t="s">
        <v>70</v>
      </c>
      <c r="D302" s="2">
        <v>32927924</v>
      </c>
      <c r="E302" s="2" t="s">
        <v>64</v>
      </c>
      <c r="F302" s="1" t="s">
        <v>3</v>
      </c>
      <c r="G302" s="1">
        <v>905</v>
      </c>
      <c r="H302" s="1" t="s">
        <v>940</v>
      </c>
      <c r="I302" s="1" t="s">
        <v>924</v>
      </c>
      <c r="J302" s="8">
        <v>0.45833333333333331</v>
      </c>
      <c r="K302" s="30">
        <v>0.5</v>
      </c>
      <c r="L302" s="14">
        <v>2.0810185185185189E-2</v>
      </c>
      <c r="M302" s="3">
        <v>2</v>
      </c>
      <c r="N302" s="3">
        <v>1</v>
      </c>
      <c r="O302" s="14">
        <v>0.5</v>
      </c>
      <c r="P302" s="14">
        <v>0.45277777777777778</v>
      </c>
      <c r="Q302" s="14">
        <v>0.46388888888888885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9.8263888888888897E-3</v>
      </c>
      <c r="AQ302" s="4">
        <v>1.0983796296296297E-2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</row>
    <row r="303" spans="2:65" x14ac:dyDescent="0.25">
      <c r="B303">
        <v>33754</v>
      </c>
      <c r="C303" s="2" t="s">
        <v>566</v>
      </c>
      <c r="D303" s="2">
        <v>33051638</v>
      </c>
      <c r="E303" s="2" t="s">
        <v>61</v>
      </c>
      <c r="F303" s="1" t="s">
        <v>3</v>
      </c>
      <c r="G303" s="1">
        <v>923</v>
      </c>
      <c r="H303" s="1" t="s">
        <v>931</v>
      </c>
      <c r="I303" s="1" t="s">
        <v>924</v>
      </c>
      <c r="J303" s="8">
        <v>0.45833333333333331</v>
      </c>
      <c r="K303" s="30">
        <v>0.45833333333333331</v>
      </c>
      <c r="L303" s="14">
        <v>2.0868055555555556E-2</v>
      </c>
      <c r="M303" s="3">
        <v>2</v>
      </c>
      <c r="N303" s="3">
        <v>0</v>
      </c>
      <c r="O303" s="14">
        <v>0.45833333333333331</v>
      </c>
      <c r="P303" s="14">
        <v>0.45277777777777778</v>
      </c>
      <c r="Q303" s="14">
        <v>0.46388888888888885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1.9178240740740742E-2</v>
      </c>
      <c r="AO303" s="4">
        <v>1.6898148148148148E-3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</row>
    <row r="304" spans="2:65" x14ac:dyDescent="0.25">
      <c r="B304">
        <v>33756</v>
      </c>
      <c r="C304" s="2" t="s">
        <v>701</v>
      </c>
      <c r="D304" s="2">
        <v>28487526</v>
      </c>
      <c r="E304" s="2" t="s">
        <v>44</v>
      </c>
      <c r="F304" s="1" t="s">
        <v>16</v>
      </c>
      <c r="G304" s="1">
        <v>440</v>
      </c>
      <c r="H304" s="1" t="s">
        <v>936</v>
      </c>
      <c r="I304" s="1" t="s">
        <v>924</v>
      </c>
      <c r="J304" s="8">
        <v>0.6875</v>
      </c>
      <c r="K304" s="30">
        <v>0</v>
      </c>
      <c r="L304" s="14">
        <v>0</v>
      </c>
      <c r="M304" s="3">
        <v>0</v>
      </c>
      <c r="N304" s="3">
        <v>0</v>
      </c>
      <c r="O304" s="14">
        <v>0</v>
      </c>
      <c r="P304" s="14">
        <v>0.68194444444444446</v>
      </c>
      <c r="Q304" s="14">
        <v>0.69305555555555554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</row>
    <row r="305" spans="2:65" x14ac:dyDescent="0.25">
      <c r="B305">
        <v>33773</v>
      </c>
      <c r="C305" s="2" t="s">
        <v>476</v>
      </c>
      <c r="D305" s="2">
        <v>28646127</v>
      </c>
      <c r="E305" s="2" t="s">
        <v>58</v>
      </c>
      <c r="F305" s="1" t="s">
        <v>6</v>
      </c>
      <c r="G305" s="1">
        <v>418</v>
      </c>
      <c r="H305" s="1" t="s">
        <v>934</v>
      </c>
      <c r="I305" s="1" t="s">
        <v>924</v>
      </c>
      <c r="J305" s="8">
        <v>0.6875</v>
      </c>
      <c r="K305" s="30">
        <v>0.6875</v>
      </c>
      <c r="L305" s="14">
        <v>2.7083333333333334E-2</v>
      </c>
      <c r="M305" s="3">
        <v>2</v>
      </c>
      <c r="N305" s="3">
        <v>0</v>
      </c>
      <c r="O305" s="14">
        <v>0.6875</v>
      </c>
      <c r="P305" s="14">
        <v>0.68194444444444446</v>
      </c>
      <c r="Q305" s="14">
        <v>0.69305555555555554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1.6087962962962964E-2</v>
      </c>
      <c r="AZ305" s="4">
        <v>1.0995370370370371E-2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</row>
    <row r="306" spans="2:65" x14ac:dyDescent="0.25">
      <c r="B306">
        <v>33781</v>
      </c>
      <c r="C306" s="2" t="s">
        <v>136</v>
      </c>
      <c r="D306" s="2">
        <v>28976374</v>
      </c>
      <c r="E306" s="2" t="s">
        <v>5</v>
      </c>
      <c r="F306" s="1" t="s">
        <v>6</v>
      </c>
      <c r="G306" s="1">
        <v>923</v>
      </c>
      <c r="H306" s="1" t="s">
        <v>931</v>
      </c>
      <c r="I306" s="1" t="s">
        <v>924</v>
      </c>
      <c r="J306" s="8">
        <v>0.6875</v>
      </c>
      <c r="K306" s="30">
        <v>0.72916666666666663</v>
      </c>
      <c r="L306" s="14">
        <v>1.5162037037037036E-2</v>
      </c>
      <c r="M306" s="3">
        <v>2</v>
      </c>
      <c r="N306" s="3">
        <v>1</v>
      </c>
      <c r="O306" s="14">
        <v>0.72916666666666663</v>
      </c>
      <c r="P306" s="14">
        <v>0.68194444444444446</v>
      </c>
      <c r="Q306" s="14">
        <v>0.69305555555555554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4.4560185185185189E-3</v>
      </c>
      <c r="BB306" s="4">
        <v>1.0706018518518517E-2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</row>
    <row r="307" spans="2:65" x14ac:dyDescent="0.25">
      <c r="B307">
        <v>33785</v>
      </c>
      <c r="C307" s="2" t="s">
        <v>866</v>
      </c>
      <c r="D307" s="2">
        <v>33430101</v>
      </c>
      <c r="E307" s="2" t="s">
        <v>201</v>
      </c>
      <c r="F307" s="1" t="s">
        <v>3</v>
      </c>
      <c r="G307" s="1">
        <v>925</v>
      </c>
      <c r="H307" s="1" t="s">
        <v>931</v>
      </c>
      <c r="I307" s="1" t="s">
        <v>924</v>
      </c>
      <c r="J307" s="8">
        <v>0.70833333333333337</v>
      </c>
      <c r="K307" s="30">
        <v>0.70833333333333337</v>
      </c>
      <c r="L307" s="14">
        <v>2.0347222222222221E-2</v>
      </c>
      <c r="M307" s="3">
        <v>2</v>
      </c>
      <c r="N307" s="3">
        <v>0</v>
      </c>
      <c r="O307" s="14">
        <v>0.70833333333333337</v>
      </c>
      <c r="P307" s="14">
        <v>0.70277777777777783</v>
      </c>
      <c r="Q307" s="14">
        <v>0.71388888888888891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1.6979166666666667E-2</v>
      </c>
      <c r="BA307" s="4">
        <v>3.3680555555555551E-3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</row>
    <row r="308" spans="2:65" x14ac:dyDescent="0.25">
      <c r="B308">
        <v>33800</v>
      </c>
      <c r="C308" s="2" t="s">
        <v>529</v>
      </c>
      <c r="D308" s="2">
        <v>44801077</v>
      </c>
      <c r="E308" s="2" t="s">
        <v>113</v>
      </c>
      <c r="F308" s="1" t="s">
        <v>12</v>
      </c>
      <c r="G308" s="1">
        <v>504</v>
      </c>
      <c r="H308" s="1" t="s">
        <v>945</v>
      </c>
      <c r="I308" s="1" t="s">
        <v>924</v>
      </c>
      <c r="J308" s="8">
        <v>0.64583333333333337</v>
      </c>
      <c r="K308" s="30">
        <v>0.64583333333333337</v>
      </c>
      <c r="L308" s="14">
        <v>2.0844907407407409E-2</v>
      </c>
      <c r="M308" s="3">
        <v>2</v>
      </c>
      <c r="N308" s="3">
        <v>0</v>
      </c>
      <c r="O308" s="14">
        <v>0.64583333333333337</v>
      </c>
      <c r="P308" s="14">
        <v>0.64027777777777783</v>
      </c>
      <c r="Q308" s="14">
        <v>0.65138888888888891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1.7523148148148149E-2</v>
      </c>
      <c r="AX308" s="4">
        <v>3.3217592592592591E-3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</row>
    <row r="309" spans="2:65" x14ac:dyDescent="0.25">
      <c r="B309">
        <v>33810</v>
      </c>
      <c r="C309" s="2" t="s">
        <v>777</v>
      </c>
      <c r="D309" s="2">
        <v>34202976</v>
      </c>
      <c r="E309" s="2" t="s">
        <v>965</v>
      </c>
      <c r="F309" s="1" t="s">
        <v>3</v>
      </c>
      <c r="G309" s="1">
        <v>914</v>
      </c>
      <c r="H309" s="1" t="s">
        <v>953</v>
      </c>
      <c r="I309" s="1" t="s">
        <v>924</v>
      </c>
      <c r="J309" s="8">
        <v>0.64583333333333337</v>
      </c>
      <c r="K309" s="30">
        <v>0.64583333333333337</v>
      </c>
      <c r="L309" s="14">
        <v>2.1319444444444446E-2</v>
      </c>
      <c r="M309" s="3">
        <v>2</v>
      </c>
      <c r="N309" s="3">
        <v>0</v>
      </c>
      <c r="O309" s="14">
        <v>0.64583333333333337</v>
      </c>
      <c r="P309" s="14">
        <v>0.64027777777777783</v>
      </c>
      <c r="Q309" s="14">
        <v>0.65138888888888891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1.7083333333333336E-2</v>
      </c>
      <c r="AX309" s="4">
        <v>4.2361111111111106E-3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</row>
    <row r="310" spans="2:65" x14ac:dyDescent="0.25">
      <c r="B310">
        <v>33813</v>
      </c>
      <c r="C310" s="2" t="s">
        <v>959</v>
      </c>
      <c r="D310" s="2">
        <v>42916374</v>
      </c>
      <c r="E310" s="2" t="s">
        <v>19</v>
      </c>
      <c r="F310" s="1" t="s">
        <v>6</v>
      </c>
      <c r="G310" s="1">
        <v>590</v>
      </c>
      <c r="H310" s="1" t="s">
        <v>928</v>
      </c>
      <c r="I310" s="1" t="s">
        <v>924</v>
      </c>
      <c r="J310" s="8">
        <v>0.83333333333333337</v>
      </c>
      <c r="K310" s="30">
        <v>0.83333333333333337</v>
      </c>
      <c r="L310" s="14">
        <v>2.1030092592592593E-2</v>
      </c>
      <c r="M310" s="3">
        <v>2</v>
      </c>
      <c r="N310" s="3">
        <v>0</v>
      </c>
      <c r="O310" s="14">
        <v>0.83333333333333337</v>
      </c>
      <c r="P310" s="14">
        <v>0.82777777777777783</v>
      </c>
      <c r="Q310" s="14">
        <v>0.83888888888888891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2.0300925925925927E-2</v>
      </c>
      <c r="BG310" s="4">
        <v>7.291666666666667E-4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</row>
    <row r="311" spans="2:65" x14ac:dyDescent="0.25">
      <c r="B311">
        <v>33818</v>
      </c>
      <c r="C311" s="2" t="s">
        <v>769</v>
      </c>
      <c r="D311" s="2">
        <v>33382420</v>
      </c>
      <c r="E311" s="2" t="s">
        <v>93</v>
      </c>
      <c r="F311" s="1" t="s">
        <v>16</v>
      </c>
      <c r="G311" s="1">
        <v>590</v>
      </c>
      <c r="H311" s="1" t="s">
        <v>928</v>
      </c>
      <c r="I311" s="1" t="s">
        <v>924</v>
      </c>
      <c r="J311" s="8">
        <v>0.72916666666666663</v>
      </c>
      <c r="K311" s="30">
        <v>0.72916666666666663</v>
      </c>
      <c r="L311" s="14">
        <v>1.9814814814814816E-2</v>
      </c>
      <c r="M311" s="3">
        <v>1</v>
      </c>
      <c r="N311" s="3">
        <v>0</v>
      </c>
      <c r="O311" s="14">
        <v>0.72916666666666663</v>
      </c>
      <c r="P311" s="14">
        <v>0.72361111111111109</v>
      </c>
      <c r="Q311" s="14">
        <v>0.73472222222222217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1.9814814814814816E-2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</row>
    <row r="312" spans="2:65" x14ac:dyDescent="0.25">
      <c r="B312">
        <v>33835</v>
      </c>
      <c r="C312" s="2" t="s">
        <v>573</v>
      </c>
      <c r="D312" s="2">
        <v>33844996</v>
      </c>
      <c r="E312" s="2" t="s">
        <v>69</v>
      </c>
      <c r="F312" s="1" t="s">
        <v>6</v>
      </c>
      <c r="G312" s="1">
        <v>417</v>
      </c>
      <c r="H312" s="1" t="s">
        <v>934</v>
      </c>
      <c r="I312" s="1" t="s">
        <v>924</v>
      </c>
      <c r="J312" s="8">
        <v>0.5625</v>
      </c>
      <c r="K312" s="30">
        <v>0.5625</v>
      </c>
      <c r="L312" s="14">
        <v>2.4259259259259258E-2</v>
      </c>
      <c r="M312" s="3">
        <v>2</v>
      </c>
      <c r="N312" s="3">
        <v>0</v>
      </c>
      <c r="O312" s="14">
        <v>0.5625</v>
      </c>
      <c r="P312" s="14">
        <v>0.55694444444444446</v>
      </c>
      <c r="Q312" s="14">
        <v>0.56805555555555554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2.0752314814814814E-2</v>
      </c>
      <c r="AT312" s="4">
        <v>3.5069444444444445E-3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</row>
    <row r="313" spans="2:65" x14ac:dyDescent="0.25">
      <c r="B313">
        <v>33837</v>
      </c>
      <c r="C313" s="2" t="s">
        <v>567</v>
      </c>
      <c r="D313" s="2">
        <v>33072997</v>
      </c>
      <c r="E313" s="2" t="s">
        <v>76</v>
      </c>
      <c r="F313" s="1" t="s">
        <v>12</v>
      </c>
      <c r="G313" s="1">
        <v>590</v>
      </c>
      <c r="H313" s="1" t="s">
        <v>928</v>
      </c>
      <c r="I313" s="1" t="s">
        <v>924</v>
      </c>
      <c r="J313" s="8">
        <v>0.39583333333333331</v>
      </c>
      <c r="K313" s="30">
        <v>0.39583333333333331</v>
      </c>
      <c r="L313" s="14">
        <v>1.4502314814814815E-2</v>
      </c>
      <c r="M313" s="3">
        <v>1</v>
      </c>
      <c r="N313" s="3">
        <v>0</v>
      </c>
      <c r="O313" s="14">
        <v>0.39583333333333331</v>
      </c>
      <c r="P313" s="14">
        <v>0.39027777777777778</v>
      </c>
      <c r="Q313" s="14">
        <v>0.40138888888888885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1.4502314814814815E-2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</row>
    <row r="314" spans="2:65" x14ac:dyDescent="0.25">
      <c r="B314">
        <v>33850</v>
      </c>
      <c r="C314" s="2" t="s">
        <v>960</v>
      </c>
      <c r="D314" s="2">
        <v>39675798</v>
      </c>
      <c r="E314" s="2" t="s">
        <v>66</v>
      </c>
      <c r="F314" s="1" t="s">
        <v>6</v>
      </c>
      <c r="G314" s="1">
        <v>918</v>
      </c>
      <c r="H314" s="1" t="s">
        <v>935</v>
      </c>
      <c r="I314" s="1" t="s">
        <v>924</v>
      </c>
      <c r="J314" s="8">
        <v>0.875</v>
      </c>
      <c r="K314" s="30">
        <v>0.875</v>
      </c>
      <c r="L314" s="14">
        <v>3.3460648148148142E-2</v>
      </c>
      <c r="M314" s="3">
        <v>2</v>
      </c>
      <c r="N314" s="3">
        <v>0</v>
      </c>
      <c r="O314" s="14">
        <v>0.875</v>
      </c>
      <c r="P314" s="14">
        <v>0.86944444444444446</v>
      </c>
      <c r="Q314" s="14">
        <v>0.88055555555555554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1.579861111111111E-2</v>
      </c>
      <c r="BI314" s="4">
        <v>1.7662037037037035E-2</v>
      </c>
      <c r="BJ314" s="4">
        <v>0</v>
      </c>
      <c r="BK314" s="4">
        <v>0</v>
      </c>
      <c r="BL314" s="4">
        <v>0</v>
      </c>
      <c r="BM314" s="4">
        <v>0</v>
      </c>
    </row>
    <row r="315" spans="2:65" x14ac:dyDescent="0.25">
      <c r="B315">
        <v>33853</v>
      </c>
      <c r="C315" s="2" t="s">
        <v>360</v>
      </c>
      <c r="D315" s="2">
        <v>31409963</v>
      </c>
      <c r="E315" s="2" t="s">
        <v>71</v>
      </c>
      <c r="F315" s="1" t="s">
        <v>3</v>
      </c>
      <c r="G315" s="1">
        <v>589</v>
      </c>
      <c r="H315" s="1" t="s">
        <v>942</v>
      </c>
      <c r="I315" s="1" t="s">
        <v>924</v>
      </c>
      <c r="J315" s="8">
        <v>0.52083333333333337</v>
      </c>
      <c r="K315" s="30">
        <v>0.52083333333333337</v>
      </c>
      <c r="L315" s="14">
        <v>2.0682870370370369E-2</v>
      </c>
      <c r="M315" s="3">
        <v>2</v>
      </c>
      <c r="N315" s="3">
        <v>0</v>
      </c>
      <c r="O315" s="14">
        <v>0.52083333333333337</v>
      </c>
      <c r="P315" s="14">
        <v>0.51527777777777783</v>
      </c>
      <c r="Q315" s="14">
        <v>0.52638888888888891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2.0497685185185185E-2</v>
      </c>
      <c r="AR315" s="4">
        <v>1.8518518518518518E-4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</row>
    <row r="316" spans="2:65" x14ac:dyDescent="0.25">
      <c r="B316">
        <v>33858</v>
      </c>
      <c r="C316" s="2" t="s">
        <v>404</v>
      </c>
      <c r="D316" s="2">
        <v>41336581</v>
      </c>
      <c r="E316" s="2" t="s">
        <v>113</v>
      </c>
      <c r="F316" s="1" t="s">
        <v>12</v>
      </c>
      <c r="G316" s="1">
        <v>504</v>
      </c>
      <c r="H316" s="1" t="s">
        <v>945</v>
      </c>
      <c r="I316" s="1" t="s">
        <v>924</v>
      </c>
      <c r="J316" s="8">
        <v>0.625</v>
      </c>
      <c r="K316" s="30">
        <v>0.625</v>
      </c>
      <c r="L316" s="14">
        <v>2.4502314814814814E-2</v>
      </c>
      <c r="M316" s="3">
        <v>2</v>
      </c>
      <c r="N316" s="3">
        <v>0</v>
      </c>
      <c r="O316" s="14">
        <v>0.625</v>
      </c>
      <c r="P316" s="14">
        <v>0.61944444444444446</v>
      </c>
      <c r="Q316" s="14">
        <v>0.63055555555555554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1.9537037037037037E-2</v>
      </c>
      <c r="AW316" s="4">
        <v>4.9652777777777777E-3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</row>
    <row r="317" spans="2:65" x14ac:dyDescent="0.25">
      <c r="B317">
        <v>33862</v>
      </c>
      <c r="C317" s="2" t="s">
        <v>574</v>
      </c>
      <c r="D317" s="2">
        <v>34185385</v>
      </c>
      <c r="E317" s="2" t="s">
        <v>64</v>
      </c>
      <c r="F317" s="1" t="s">
        <v>3</v>
      </c>
      <c r="G317" s="1">
        <v>1120</v>
      </c>
      <c r="H317" s="1" t="s">
        <v>943</v>
      </c>
      <c r="I317" s="1" t="s">
        <v>925</v>
      </c>
      <c r="J317" s="8">
        <v>0.45833333333333331</v>
      </c>
      <c r="K317" s="30">
        <v>0.45833333333333331</v>
      </c>
      <c r="L317" s="14">
        <v>2.0844907407407406E-2</v>
      </c>
      <c r="M317" s="3">
        <v>2</v>
      </c>
      <c r="N317" s="3">
        <v>0</v>
      </c>
      <c r="O317" s="14">
        <v>0.45833333333333331</v>
      </c>
      <c r="P317" s="14">
        <v>0.45277777777777778</v>
      </c>
      <c r="Q317" s="14">
        <v>0.46388888888888885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2.0266203703703703E-2</v>
      </c>
      <c r="AO317" s="4">
        <v>5.7870370370370378E-4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</row>
    <row r="318" spans="2:65" x14ac:dyDescent="0.25">
      <c r="B318">
        <v>33869</v>
      </c>
      <c r="C318" s="2" t="s">
        <v>887</v>
      </c>
      <c r="D318" s="2">
        <v>36864478</v>
      </c>
      <c r="E318" s="2" t="s">
        <v>60</v>
      </c>
      <c r="F318" s="1" t="s">
        <v>6</v>
      </c>
      <c r="G318" s="1">
        <v>418</v>
      </c>
      <c r="H318" s="1" t="s">
        <v>934</v>
      </c>
      <c r="I318" s="1" t="s">
        <v>924</v>
      </c>
      <c r="J318" s="8">
        <v>0.6875</v>
      </c>
      <c r="K318" s="30">
        <v>0.6875</v>
      </c>
      <c r="L318" s="14">
        <v>2.0810185185185185E-2</v>
      </c>
      <c r="M318" s="3">
        <v>2</v>
      </c>
      <c r="N318" s="3">
        <v>0</v>
      </c>
      <c r="O318" s="14">
        <v>0.6875</v>
      </c>
      <c r="P318" s="14">
        <v>0.68194444444444446</v>
      </c>
      <c r="Q318" s="14">
        <v>0.69305555555555554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7.5462962962962966E-3</v>
      </c>
      <c r="AZ318" s="4">
        <v>1.3263888888888889E-2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</row>
    <row r="319" spans="2:65" x14ac:dyDescent="0.25">
      <c r="B319">
        <v>33875</v>
      </c>
      <c r="C319" s="2" t="s">
        <v>27</v>
      </c>
      <c r="D319" s="2">
        <v>36973041</v>
      </c>
      <c r="E319" s="2" t="s">
        <v>31</v>
      </c>
      <c r="F319" s="1" t="s">
        <v>12</v>
      </c>
      <c r="G319" s="1">
        <v>909</v>
      </c>
      <c r="H319" s="1" t="s">
        <v>927</v>
      </c>
      <c r="I319" s="1" t="s">
        <v>924</v>
      </c>
      <c r="J319" s="8">
        <v>0.375</v>
      </c>
      <c r="K319" s="30">
        <v>0.375</v>
      </c>
      <c r="L319" s="14">
        <v>1.4027777777777778E-2</v>
      </c>
      <c r="M319" s="3">
        <v>1</v>
      </c>
      <c r="N319" s="3">
        <v>0</v>
      </c>
      <c r="O319" s="14">
        <v>0.375</v>
      </c>
      <c r="P319" s="14">
        <v>0.36944444444444446</v>
      </c>
      <c r="Q319" s="14">
        <v>0.38055555555555554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1.4027777777777778E-2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</row>
    <row r="320" spans="2:65" x14ac:dyDescent="0.25">
      <c r="B320">
        <v>33876</v>
      </c>
      <c r="C320" s="2" t="s">
        <v>358</v>
      </c>
      <c r="D320" s="2">
        <v>31228569</v>
      </c>
      <c r="E320" s="2" t="s">
        <v>86</v>
      </c>
      <c r="F320" s="1" t="s">
        <v>6</v>
      </c>
      <c r="G320" s="1">
        <v>920</v>
      </c>
      <c r="H320" s="1" t="s">
        <v>930</v>
      </c>
      <c r="I320" s="1" t="s">
        <v>924</v>
      </c>
      <c r="J320" s="8">
        <v>0.75</v>
      </c>
      <c r="K320" s="30">
        <v>0.75</v>
      </c>
      <c r="L320" s="14">
        <v>2.4317129629629633E-2</v>
      </c>
      <c r="M320" s="3">
        <v>2</v>
      </c>
      <c r="N320" s="3">
        <v>0</v>
      </c>
      <c r="O320" s="14">
        <v>0.75</v>
      </c>
      <c r="P320" s="14">
        <v>0.74444444444444446</v>
      </c>
      <c r="Q320" s="14">
        <v>0.75555555555555554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1.8043981481481484E-2</v>
      </c>
      <c r="BC320" s="4">
        <v>6.2731481481481484E-3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</row>
    <row r="321" spans="2:65" x14ac:dyDescent="0.25">
      <c r="B321">
        <v>33880</v>
      </c>
      <c r="C321" s="2" t="s">
        <v>473</v>
      </c>
      <c r="D321" s="2">
        <v>28429162</v>
      </c>
      <c r="E321" s="2" t="s">
        <v>138</v>
      </c>
      <c r="F321" s="1" t="s">
        <v>16</v>
      </c>
      <c r="G321" s="1">
        <v>440</v>
      </c>
      <c r="H321" s="1" t="s">
        <v>936</v>
      </c>
      <c r="I321" s="1" t="s">
        <v>924</v>
      </c>
      <c r="J321" s="8">
        <v>0.4375</v>
      </c>
      <c r="K321" s="30">
        <v>0.4375</v>
      </c>
      <c r="L321" s="14">
        <v>2.1909722222222223E-2</v>
      </c>
      <c r="M321" s="3">
        <v>2</v>
      </c>
      <c r="N321" s="3">
        <v>0</v>
      </c>
      <c r="O321" s="14">
        <v>0.4375</v>
      </c>
      <c r="P321" s="14">
        <v>0.43194444444444446</v>
      </c>
      <c r="Q321" s="14">
        <v>0.44305555555555554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2.0405092592592593E-2</v>
      </c>
      <c r="AN321" s="4">
        <v>1.5046296296296294E-3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</row>
    <row r="322" spans="2:65" x14ac:dyDescent="0.25">
      <c r="B322">
        <v>33882</v>
      </c>
      <c r="C322" s="2" t="s">
        <v>764</v>
      </c>
      <c r="D322" s="2">
        <v>32463476</v>
      </c>
      <c r="E322" s="2" t="s">
        <v>20</v>
      </c>
      <c r="F322" s="1" t="s">
        <v>6</v>
      </c>
      <c r="G322" s="1">
        <v>435</v>
      </c>
      <c r="H322" s="1" t="s">
        <v>932</v>
      </c>
      <c r="I322" s="1" t="s">
        <v>924</v>
      </c>
      <c r="J322" s="8">
        <v>0.6875</v>
      </c>
      <c r="K322" s="30">
        <v>0.6875</v>
      </c>
      <c r="L322" s="14">
        <v>2.0717592592592593E-2</v>
      </c>
      <c r="M322" s="3">
        <v>3</v>
      </c>
      <c r="N322" s="3">
        <v>0</v>
      </c>
      <c r="O322" s="14">
        <v>0.6875</v>
      </c>
      <c r="P322" s="14">
        <v>0.68194444444444446</v>
      </c>
      <c r="Q322" s="14">
        <v>0.69305555555555554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4.5254629629629629E-3</v>
      </c>
      <c r="AZ322" s="4">
        <v>1.3182870370370371E-2</v>
      </c>
      <c r="BA322" s="4">
        <v>0</v>
      </c>
      <c r="BB322" s="4">
        <v>0</v>
      </c>
      <c r="BC322" s="4">
        <v>3.0092592592592588E-3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</row>
    <row r="323" spans="2:65" x14ac:dyDescent="0.25">
      <c r="B323">
        <v>33885</v>
      </c>
      <c r="C323" s="2" t="s">
        <v>463</v>
      </c>
      <c r="D323" s="2">
        <v>26455825</v>
      </c>
      <c r="E323" s="2" t="s">
        <v>30</v>
      </c>
      <c r="F323" s="1" t="s">
        <v>3</v>
      </c>
      <c r="G323" s="1">
        <v>925</v>
      </c>
      <c r="H323" s="1" t="s">
        <v>931</v>
      </c>
      <c r="I323" s="1" t="s">
        <v>924</v>
      </c>
      <c r="J323" s="8">
        <v>0.5</v>
      </c>
      <c r="K323" s="30">
        <v>0.5</v>
      </c>
      <c r="L323" s="14">
        <v>2.1631944444444447E-2</v>
      </c>
      <c r="M323" s="3">
        <v>2</v>
      </c>
      <c r="N323" s="3">
        <v>0</v>
      </c>
      <c r="O323" s="14">
        <v>0.5</v>
      </c>
      <c r="P323" s="14">
        <v>0.49444444444444446</v>
      </c>
      <c r="Q323" s="14">
        <v>0.50555555555555554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2.0439814814814817E-2</v>
      </c>
      <c r="AQ323" s="4">
        <v>1.1921296296296296E-3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</row>
    <row r="324" spans="2:65" x14ac:dyDescent="0.25">
      <c r="B324">
        <v>33909</v>
      </c>
      <c r="C324" s="2" t="s">
        <v>484</v>
      </c>
      <c r="D324" s="2">
        <v>32116316</v>
      </c>
      <c r="E324" s="2" t="s">
        <v>238</v>
      </c>
      <c r="F324" s="1" t="s">
        <v>3</v>
      </c>
      <c r="G324" s="1">
        <v>590</v>
      </c>
      <c r="H324" s="1" t="s">
        <v>928</v>
      </c>
      <c r="I324" s="1" t="s">
        <v>924</v>
      </c>
      <c r="J324" s="8">
        <v>0.70833333333333337</v>
      </c>
      <c r="K324" s="30">
        <v>0.70833333333333337</v>
      </c>
      <c r="L324" s="14">
        <v>2.3009259259259261E-2</v>
      </c>
      <c r="M324" s="3">
        <v>2</v>
      </c>
      <c r="N324" s="3">
        <v>0</v>
      </c>
      <c r="O324" s="14">
        <v>0.70833333333333337</v>
      </c>
      <c r="P324" s="14">
        <v>0.70277777777777783</v>
      </c>
      <c r="Q324" s="14">
        <v>0.71388888888888891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1.9189814814814816E-2</v>
      </c>
      <c r="BA324" s="4">
        <v>3.8194444444444443E-3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</row>
    <row r="325" spans="2:65" x14ac:dyDescent="0.25">
      <c r="B325">
        <v>33914</v>
      </c>
      <c r="C325" s="2" t="s">
        <v>944</v>
      </c>
      <c r="D325" s="2">
        <v>34203190</v>
      </c>
      <c r="E325" s="2" t="s">
        <v>19</v>
      </c>
      <c r="F325" s="1" t="s">
        <v>6</v>
      </c>
      <c r="G325" s="1">
        <v>590</v>
      </c>
      <c r="H325" s="1" t="s">
        <v>928</v>
      </c>
      <c r="I325" s="1" t="s">
        <v>924</v>
      </c>
      <c r="J325" s="8">
        <v>0.89583333333333337</v>
      </c>
      <c r="K325" s="30">
        <v>0.97916666666666663</v>
      </c>
      <c r="L325" s="14">
        <v>5.7870370370370376E-3</v>
      </c>
      <c r="M325" s="3">
        <v>1</v>
      </c>
      <c r="N325" s="3">
        <v>1</v>
      </c>
      <c r="O325" s="14">
        <v>0.97916666666666663</v>
      </c>
      <c r="P325" s="14">
        <v>0.89027777777777783</v>
      </c>
      <c r="Q325" s="14">
        <v>0.90138888888888891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5.7870370370370376E-3</v>
      </c>
    </row>
    <row r="326" spans="2:65" x14ac:dyDescent="0.25">
      <c r="B326">
        <v>33916</v>
      </c>
      <c r="C326" s="2" t="s">
        <v>548</v>
      </c>
      <c r="D326" s="2">
        <v>38032331</v>
      </c>
      <c r="E326" s="2" t="s">
        <v>69</v>
      </c>
      <c r="F326" s="1" t="s">
        <v>6</v>
      </c>
      <c r="G326" s="1">
        <v>417</v>
      </c>
      <c r="H326" s="1" t="s">
        <v>934</v>
      </c>
      <c r="I326" s="1" t="s">
        <v>924</v>
      </c>
      <c r="J326" s="8">
        <v>0.5625</v>
      </c>
      <c r="K326" s="30">
        <v>0.5625</v>
      </c>
      <c r="L326" s="14">
        <v>2.1261574074074072E-2</v>
      </c>
      <c r="M326" s="3">
        <v>2</v>
      </c>
      <c r="N326" s="3">
        <v>0</v>
      </c>
      <c r="O326" s="14">
        <v>0.5625</v>
      </c>
      <c r="P326" s="14">
        <v>0.55694444444444446</v>
      </c>
      <c r="Q326" s="14">
        <v>0.56805555555555554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1.4907407407407406E-2</v>
      </c>
      <c r="AT326" s="4">
        <v>6.3541666666666668E-3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</row>
    <row r="327" spans="2:65" x14ac:dyDescent="0.25">
      <c r="B327">
        <v>33925</v>
      </c>
      <c r="C327" s="2" t="s">
        <v>280</v>
      </c>
      <c r="D327" s="2">
        <v>36867387</v>
      </c>
      <c r="E327" s="2" t="s">
        <v>946</v>
      </c>
      <c r="F327" s="1" t="s">
        <v>3</v>
      </c>
      <c r="G327" s="1">
        <v>589</v>
      </c>
      <c r="H327" s="1" t="s">
        <v>942</v>
      </c>
      <c r="I327" s="1" t="s">
        <v>924</v>
      </c>
      <c r="J327" s="8">
        <v>0.45833333333333331</v>
      </c>
      <c r="K327" s="30">
        <v>0.45833333333333331</v>
      </c>
      <c r="L327" s="14">
        <v>2.0914351851851851E-2</v>
      </c>
      <c r="M327" s="3">
        <v>2</v>
      </c>
      <c r="N327" s="3">
        <v>0</v>
      </c>
      <c r="O327" s="14">
        <v>0.45833333333333331</v>
      </c>
      <c r="P327" s="14">
        <v>0.45277777777777778</v>
      </c>
      <c r="Q327" s="14">
        <v>0.46388888888888885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2.0405092592592593E-2</v>
      </c>
      <c r="AO327" s="4">
        <v>5.0925925925925921E-4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</row>
    <row r="328" spans="2:65" x14ac:dyDescent="0.25">
      <c r="B328">
        <v>33926</v>
      </c>
      <c r="C328" s="2" t="s">
        <v>781</v>
      </c>
      <c r="D328" s="2">
        <v>34645945</v>
      </c>
      <c r="E328" s="2" t="s">
        <v>946</v>
      </c>
      <c r="F328" s="1" t="s">
        <v>3</v>
      </c>
      <c r="G328" s="1">
        <v>589</v>
      </c>
      <c r="H328" s="1" t="s">
        <v>942</v>
      </c>
      <c r="I328" s="1" t="s">
        <v>924</v>
      </c>
      <c r="J328" s="8">
        <v>0.625</v>
      </c>
      <c r="K328" s="30">
        <v>0.60416666666666663</v>
      </c>
      <c r="L328" s="14">
        <v>2.3495370370370368E-2</v>
      </c>
      <c r="M328" s="3">
        <v>3</v>
      </c>
      <c r="N328" s="3">
        <v>1</v>
      </c>
      <c r="O328" s="14">
        <v>0.60416666666666663</v>
      </c>
      <c r="P328" s="14">
        <v>0.61944444444444446</v>
      </c>
      <c r="Q328" s="14">
        <v>0.63055555555555554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3.3564814814814812E-4</v>
      </c>
      <c r="AV328" s="4">
        <v>2.0833333333333332E-2</v>
      </c>
      <c r="AW328" s="4">
        <v>2.3263888888888887E-3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</row>
    <row r="329" spans="2:65" x14ac:dyDescent="0.25">
      <c r="B329">
        <v>33928</v>
      </c>
      <c r="C329" s="2" t="s">
        <v>676</v>
      </c>
      <c r="D329" s="2">
        <v>34659870</v>
      </c>
      <c r="E329" s="2" t="s">
        <v>71</v>
      </c>
      <c r="F329" s="1" t="s">
        <v>3</v>
      </c>
      <c r="G329" s="1">
        <v>589</v>
      </c>
      <c r="H329" s="1" t="s">
        <v>942</v>
      </c>
      <c r="I329" s="1" t="s">
        <v>924</v>
      </c>
      <c r="J329" s="8">
        <v>0.33333333333333331</v>
      </c>
      <c r="K329" s="30">
        <v>0.33333333333333331</v>
      </c>
      <c r="L329" s="14">
        <v>2.0659722222222225E-2</v>
      </c>
      <c r="M329" s="3">
        <v>2</v>
      </c>
      <c r="N329" s="3">
        <v>0</v>
      </c>
      <c r="O329" s="14">
        <v>0.33333333333333331</v>
      </c>
      <c r="P329" s="14">
        <v>0.32777777777777778</v>
      </c>
      <c r="Q329" s="14">
        <v>0.33888888888888885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2.0439814814814817E-2</v>
      </c>
      <c r="AI329" s="4">
        <v>2.199074074074074E-4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</row>
    <row r="330" spans="2:65" x14ac:dyDescent="0.25">
      <c r="B330">
        <v>33934</v>
      </c>
      <c r="C330" s="2" t="s">
        <v>670</v>
      </c>
      <c r="D330" s="2">
        <v>34013370</v>
      </c>
      <c r="E330" s="2" t="s">
        <v>28</v>
      </c>
      <c r="F330" s="1" t="s">
        <v>12</v>
      </c>
      <c r="G330" s="1">
        <v>504</v>
      </c>
      <c r="H330" s="1" t="s">
        <v>945</v>
      </c>
      <c r="I330" s="1" t="s">
        <v>924</v>
      </c>
      <c r="J330" s="8">
        <v>0.64583333333333337</v>
      </c>
      <c r="K330" s="30">
        <v>0.64583333333333337</v>
      </c>
      <c r="L330" s="14">
        <v>1.7384259259259262E-2</v>
      </c>
      <c r="M330" s="3">
        <v>1</v>
      </c>
      <c r="N330" s="3">
        <v>0</v>
      </c>
      <c r="O330" s="14">
        <v>0.64583333333333337</v>
      </c>
      <c r="P330" s="14">
        <v>0.64027777777777783</v>
      </c>
      <c r="Q330" s="14">
        <v>0.65138888888888891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1.7384259259259262E-2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</row>
    <row r="331" spans="2:65" x14ac:dyDescent="0.25">
      <c r="B331">
        <v>33952</v>
      </c>
      <c r="C331" s="2" t="s">
        <v>877</v>
      </c>
      <c r="D331" s="2">
        <v>35198296</v>
      </c>
      <c r="E331" s="2" t="s">
        <v>57</v>
      </c>
      <c r="F331" s="1" t="s">
        <v>6</v>
      </c>
      <c r="G331" s="1">
        <v>417</v>
      </c>
      <c r="H331" s="1" t="s">
        <v>934</v>
      </c>
      <c r="I331" s="1" t="s">
        <v>924</v>
      </c>
      <c r="J331" s="8">
        <v>0.60416666666666663</v>
      </c>
      <c r="K331" s="30">
        <v>0.60416666666666663</v>
      </c>
      <c r="L331" s="14">
        <v>2.3449074074074077E-2</v>
      </c>
      <c r="M331" s="3">
        <v>2</v>
      </c>
      <c r="N331" s="3">
        <v>0</v>
      </c>
      <c r="O331" s="14">
        <v>0.60416666666666663</v>
      </c>
      <c r="P331" s="14">
        <v>0.59861111111111109</v>
      </c>
      <c r="Q331" s="14">
        <v>0.60972222222222217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1.5740740740740743E-2</v>
      </c>
      <c r="AV331" s="4">
        <v>7.7083333333333335E-3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</row>
    <row r="332" spans="2:65" x14ac:dyDescent="0.25">
      <c r="B332">
        <v>33953</v>
      </c>
      <c r="C332" s="2" t="s">
        <v>772</v>
      </c>
      <c r="D332" s="2">
        <v>33753200</v>
      </c>
      <c r="E332" s="2" t="s">
        <v>233</v>
      </c>
      <c r="F332" s="1" t="s">
        <v>6</v>
      </c>
      <c r="G332" s="1">
        <v>923</v>
      </c>
      <c r="H332" s="1" t="s">
        <v>931</v>
      </c>
      <c r="I332" s="1" t="s">
        <v>924</v>
      </c>
      <c r="J332" s="8">
        <v>0.33333333333333331</v>
      </c>
      <c r="K332" s="30">
        <v>0.33333333333333331</v>
      </c>
      <c r="L332" s="14">
        <v>2.101851851851852E-2</v>
      </c>
      <c r="M332" s="3">
        <v>2</v>
      </c>
      <c r="N332" s="3">
        <v>0</v>
      </c>
      <c r="O332" s="14">
        <v>0.33333333333333331</v>
      </c>
      <c r="P332" s="14">
        <v>0.32777777777777778</v>
      </c>
      <c r="Q332" s="14">
        <v>0.33888888888888885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1.9039351851851852E-2</v>
      </c>
      <c r="AI332" s="4">
        <v>1.9791666666666668E-3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</row>
    <row r="333" spans="2:65" x14ac:dyDescent="0.25">
      <c r="B333">
        <v>33956</v>
      </c>
      <c r="C333" s="2" t="s">
        <v>353</v>
      </c>
      <c r="D333" s="2">
        <v>31038099</v>
      </c>
      <c r="E333" s="2" t="s">
        <v>238</v>
      </c>
      <c r="F333" s="1" t="s">
        <v>3</v>
      </c>
      <c r="G333" s="1">
        <v>589</v>
      </c>
      <c r="H333" s="1" t="s">
        <v>942</v>
      </c>
      <c r="I333" s="1" t="s">
        <v>924</v>
      </c>
      <c r="J333" s="8">
        <v>0.75</v>
      </c>
      <c r="K333" s="30">
        <v>0.91666666666666663</v>
      </c>
      <c r="L333" s="14">
        <v>2.4305555555555556E-2</v>
      </c>
      <c r="M333" s="3">
        <v>2</v>
      </c>
      <c r="N333" s="3">
        <v>1</v>
      </c>
      <c r="O333" s="14">
        <v>0.91666666666666663</v>
      </c>
      <c r="P333" s="14">
        <v>0.74444444444444446</v>
      </c>
      <c r="Q333" s="14">
        <v>0.75555555555555554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1.8541666666666668E-2</v>
      </c>
      <c r="BK333" s="4">
        <v>5.7638888888888887E-3</v>
      </c>
      <c r="BL333" s="4">
        <v>0</v>
      </c>
      <c r="BM333" s="4">
        <v>0</v>
      </c>
    </row>
    <row r="334" spans="2:65" x14ac:dyDescent="0.25">
      <c r="B334">
        <v>33960</v>
      </c>
      <c r="C334" s="2" t="s">
        <v>765</v>
      </c>
      <c r="D334" s="2">
        <v>32804320</v>
      </c>
      <c r="E334" s="2" t="s">
        <v>5</v>
      </c>
      <c r="F334" s="1" t="s">
        <v>6</v>
      </c>
      <c r="G334" s="1">
        <v>923</v>
      </c>
      <c r="H334" s="1" t="s">
        <v>931</v>
      </c>
      <c r="I334" s="1" t="s">
        <v>924</v>
      </c>
      <c r="J334" s="8">
        <v>0.91666666666666663</v>
      </c>
      <c r="K334" s="30">
        <v>0</v>
      </c>
      <c r="L334" s="14">
        <v>0</v>
      </c>
      <c r="M334" s="3">
        <v>0</v>
      </c>
      <c r="N334" s="3">
        <v>0</v>
      </c>
      <c r="O334" s="14">
        <v>0</v>
      </c>
      <c r="P334" s="14">
        <v>0.91111111111111109</v>
      </c>
      <c r="Q334" s="14">
        <v>0.92222222222222217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</row>
    <row r="335" spans="2:65" x14ac:dyDescent="0.25">
      <c r="B335">
        <v>33981</v>
      </c>
      <c r="C335" s="2" t="s">
        <v>237</v>
      </c>
      <c r="D335" s="2">
        <v>35803980</v>
      </c>
      <c r="E335" s="2" t="s">
        <v>71</v>
      </c>
      <c r="F335" s="1" t="s">
        <v>3</v>
      </c>
      <c r="G335" s="1">
        <v>589</v>
      </c>
      <c r="H335" s="1" t="s">
        <v>942</v>
      </c>
      <c r="I335" s="1" t="s">
        <v>924</v>
      </c>
      <c r="J335" s="8">
        <v>0.47916666666666669</v>
      </c>
      <c r="K335" s="30">
        <v>0.47916666666666669</v>
      </c>
      <c r="L335" s="14">
        <v>1.7384259259259262E-2</v>
      </c>
      <c r="M335" s="3">
        <v>1</v>
      </c>
      <c r="N335" s="3">
        <v>0</v>
      </c>
      <c r="O335" s="14">
        <v>0.47916666666666669</v>
      </c>
      <c r="P335" s="14">
        <v>0.47361111111111115</v>
      </c>
      <c r="Q335" s="14">
        <v>0.48472222222222222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1.7384259259259262E-2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</row>
    <row r="336" spans="2:65" x14ac:dyDescent="0.25">
      <c r="B336">
        <v>33983</v>
      </c>
      <c r="C336" s="2" t="s">
        <v>241</v>
      </c>
      <c r="D336" s="2">
        <v>36041786</v>
      </c>
      <c r="E336" s="2" t="s">
        <v>64</v>
      </c>
      <c r="F336" s="1" t="s">
        <v>3</v>
      </c>
      <c r="G336" s="1">
        <v>905</v>
      </c>
      <c r="H336" s="1" t="s">
        <v>940</v>
      </c>
      <c r="I336" s="1" t="s">
        <v>924</v>
      </c>
      <c r="J336" s="8">
        <v>1</v>
      </c>
      <c r="K336" s="30">
        <v>0.45833333333333331</v>
      </c>
      <c r="L336" s="14">
        <v>2.1516203703703704E-2</v>
      </c>
      <c r="M336" s="3">
        <v>2</v>
      </c>
      <c r="N336" s="3">
        <v>1</v>
      </c>
      <c r="O336" s="14">
        <v>0.45833333333333331</v>
      </c>
      <c r="P336" s="14">
        <v>0.99444444444444446</v>
      </c>
      <c r="Q336" s="14">
        <v>1.0055555555555555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1.8680555555555554E-2</v>
      </c>
      <c r="AO336" s="4">
        <v>2.8356481481481479E-3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</row>
    <row r="337" spans="2:65" x14ac:dyDescent="0.25">
      <c r="B337">
        <v>33989</v>
      </c>
      <c r="C337" s="2" t="s">
        <v>205</v>
      </c>
      <c r="D337" s="2">
        <v>32729395</v>
      </c>
      <c r="E337" s="2" t="s">
        <v>170</v>
      </c>
      <c r="F337" s="1" t="s">
        <v>12</v>
      </c>
      <c r="G337" s="1">
        <v>504</v>
      </c>
      <c r="H337" s="1" t="s">
        <v>945</v>
      </c>
      <c r="I337" s="1" t="s">
        <v>924</v>
      </c>
      <c r="J337" s="8">
        <v>0.375</v>
      </c>
      <c r="K337" s="30">
        <v>0.375</v>
      </c>
      <c r="L337" s="14">
        <v>2.0844907407407406E-2</v>
      </c>
      <c r="M337" s="3">
        <v>2</v>
      </c>
      <c r="N337" s="3">
        <v>0</v>
      </c>
      <c r="O337" s="14">
        <v>0.375</v>
      </c>
      <c r="P337" s="14">
        <v>0.36944444444444446</v>
      </c>
      <c r="Q337" s="14">
        <v>0.38055555555555554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2.074074074074074E-2</v>
      </c>
      <c r="AK337" s="4">
        <v>1.0416666666666667E-4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</row>
    <row r="338" spans="2:65" x14ac:dyDescent="0.25">
      <c r="B338">
        <v>33992</v>
      </c>
      <c r="C338" s="2" t="s">
        <v>507</v>
      </c>
      <c r="D338" s="2">
        <v>36236158</v>
      </c>
      <c r="E338" s="2" t="s">
        <v>22</v>
      </c>
      <c r="F338" s="1" t="s">
        <v>3</v>
      </c>
      <c r="G338" s="1">
        <v>918</v>
      </c>
      <c r="H338" s="1" t="s">
        <v>935</v>
      </c>
      <c r="I338" s="1" t="s">
        <v>924</v>
      </c>
      <c r="J338" s="8">
        <v>0.4375</v>
      </c>
      <c r="K338" s="30">
        <v>0.4375</v>
      </c>
      <c r="L338" s="14">
        <v>2.0833333333333332E-2</v>
      </c>
      <c r="M338" s="3">
        <v>2</v>
      </c>
      <c r="N338" s="3">
        <v>0</v>
      </c>
      <c r="O338" s="14">
        <v>0.4375</v>
      </c>
      <c r="P338" s="14">
        <v>0.43194444444444446</v>
      </c>
      <c r="Q338" s="14">
        <v>0.44305555555555554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2.0266203703703703E-2</v>
      </c>
      <c r="AN338" s="4">
        <v>5.6712962962962956E-4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</row>
    <row r="339" spans="2:65" x14ac:dyDescent="0.25">
      <c r="B339">
        <v>33997</v>
      </c>
      <c r="C339" s="2" t="s">
        <v>560</v>
      </c>
      <c r="D339" s="2">
        <v>31948960</v>
      </c>
      <c r="E339" s="2" t="s">
        <v>116</v>
      </c>
      <c r="F339" s="1" t="s">
        <v>6</v>
      </c>
      <c r="G339" s="1">
        <v>923</v>
      </c>
      <c r="H339" s="1" t="s">
        <v>931</v>
      </c>
      <c r="I339" s="1" t="s">
        <v>924</v>
      </c>
      <c r="J339" s="8">
        <v>0.58333333333333337</v>
      </c>
      <c r="K339" s="30">
        <v>0.58333333333333337</v>
      </c>
      <c r="L339" s="14">
        <v>2.1886574074074072E-2</v>
      </c>
      <c r="M339" s="3">
        <v>2</v>
      </c>
      <c r="N339" s="3">
        <v>0</v>
      </c>
      <c r="O339" s="14">
        <v>0.58333333333333337</v>
      </c>
      <c r="P339" s="14">
        <v>0.57777777777777783</v>
      </c>
      <c r="Q339" s="14">
        <v>0.58888888888888891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1.0833333333333334E-2</v>
      </c>
      <c r="AU339" s="4">
        <v>1.105324074074074E-2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</row>
    <row r="340" spans="2:65" x14ac:dyDescent="0.25">
      <c r="B340">
        <v>33999</v>
      </c>
      <c r="C340" s="2" t="s">
        <v>117</v>
      </c>
      <c r="D340" s="2">
        <v>36350473</v>
      </c>
      <c r="E340" s="2" t="s">
        <v>200</v>
      </c>
      <c r="F340" s="1" t="s">
        <v>3</v>
      </c>
      <c r="G340" s="1">
        <v>925</v>
      </c>
      <c r="H340" s="1" t="s">
        <v>931</v>
      </c>
      <c r="I340" s="1" t="s">
        <v>924</v>
      </c>
      <c r="J340" s="8">
        <v>0.5</v>
      </c>
      <c r="K340" s="30">
        <v>0.5</v>
      </c>
      <c r="L340" s="14">
        <v>2.435185185185185E-2</v>
      </c>
      <c r="M340" s="3">
        <v>2</v>
      </c>
      <c r="N340" s="3">
        <v>0</v>
      </c>
      <c r="O340" s="14">
        <v>0.5</v>
      </c>
      <c r="P340" s="14">
        <v>0.49444444444444446</v>
      </c>
      <c r="Q340" s="14">
        <v>0.50555555555555554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1.892361111111111E-2</v>
      </c>
      <c r="AQ340" s="4">
        <v>5.4282407407407404E-3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</row>
    <row r="341" spans="2:65" x14ac:dyDescent="0.25">
      <c r="B341">
        <v>34005</v>
      </c>
      <c r="C341" s="2" t="s">
        <v>795</v>
      </c>
      <c r="D341" s="2">
        <v>36838360</v>
      </c>
      <c r="E341" s="2" t="s">
        <v>201</v>
      </c>
      <c r="F341" s="1" t="s">
        <v>3</v>
      </c>
      <c r="G341" s="1">
        <v>925</v>
      </c>
      <c r="H341" s="1" t="s">
        <v>931</v>
      </c>
      <c r="I341" s="1" t="s">
        <v>924</v>
      </c>
      <c r="J341" s="8">
        <v>0.6875</v>
      </c>
      <c r="K341" s="30">
        <v>0.6875</v>
      </c>
      <c r="L341" s="14">
        <v>2.0810185185185185E-2</v>
      </c>
      <c r="M341" s="3">
        <v>2</v>
      </c>
      <c r="N341" s="3">
        <v>0</v>
      </c>
      <c r="O341" s="14">
        <v>0.6875</v>
      </c>
      <c r="P341" s="14">
        <v>0.68194444444444446</v>
      </c>
      <c r="Q341" s="14">
        <v>0.69305555555555554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1.7546296296296296E-2</v>
      </c>
      <c r="AZ341" s="4">
        <v>3.2638888888888891E-3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</row>
    <row r="342" spans="2:65" x14ac:dyDescent="0.25">
      <c r="B342">
        <v>34012</v>
      </c>
      <c r="C342" s="2" t="s">
        <v>29</v>
      </c>
      <c r="D342" s="2">
        <v>37310259</v>
      </c>
      <c r="E342" s="2" t="s">
        <v>71</v>
      </c>
      <c r="F342" s="1" t="s">
        <v>3</v>
      </c>
      <c r="G342" s="1">
        <v>589</v>
      </c>
      <c r="H342" s="1" t="s">
        <v>942</v>
      </c>
      <c r="I342" s="1" t="s">
        <v>924</v>
      </c>
      <c r="J342" s="8">
        <v>0.52083333333333337</v>
      </c>
      <c r="K342" s="30">
        <v>0.52083333333333337</v>
      </c>
      <c r="L342" s="14">
        <v>2.0081018518518522E-2</v>
      </c>
      <c r="M342" s="3">
        <v>2</v>
      </c>
      <c r="N342" s="3">
        <v>0</v>
      </c>
      <c r="O342" s="14">
        <v>0.52083333333333337</v>
      </c>
      <c r="P342" s="14">
        <v>0.51527777777777783</v>
      </c>
      <c r="Q342" s="14">
        <v>0.52638888888888891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1.9953703703703706E-2</v>
      </c>
      <c r="AR342" s="4">
        <v>1.273148148148148E-4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</row>
    <row r="343" spans="2:65" x14ac:dyDescent="0.25">
      <c r="B343">
        <v>34021</v>
      </c>
      <c r="C343" s="2" t="s">
        <v>749</v>
      </c>
      <c r="D343" s="2">
        <v>37503165</v>
      </c>
      <c r="E343" s="2" t="s">
        <v>182</v>
      </c>
      <c r="F343" s="1" t="s">
        <v>3</v>
      </c>
      <c r="G343" s="1">
        <v>925</v>
      </c>
      <c r="H343" s="1" t="s">
        <v>931</v>
      </c>
      <c r="I343" s="1" t="s">
        <v>924</v>
      </c>
      <c r="J343" s="8">
        <v>0.6875</v>
      </c>
      <c r="K343" s="30">
        <v>0.79166666666666663</v>
      </c>
      <c r="L343" s="14">
        <v>2.1226851851851851E-2</v>
      </c>
      <c r="M343" s="3">
        <v>2</v>
      </c>
      <c r="N343" s="3">
        <v>1</v>
      </c>
      <c r="O343" s="14">
        <v>0.79166666666666663</v>
      </c>
      <c r="P343" s="14">
        <v>0.68194444444444446</v>
      </c>
      <c r="Q343" s="14">
        <v>0.69305555555555554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2.0312500000000001E-2</v>
      </c>
      <c r="BE343" s="4">
        <v>9.1435185185185185E-4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</row>
    <row r="344" spans="2:65" x14ac:dyDescent="0.25">
      <c r="B344">
        <v>34022</v>
      </c>
      <c r="C344" s="2" t="s">
        <v>899</v>
      </c>
      <c r="D344" s="2">
        <v>28474787</v>
      </c>
      <c r="E344" s="2" t="s">
        <v>84</v>
      </c>
      <c r="F344" s="1" t="s">
        <v>16</v>
      </c>
      <c r="G344" s="1">
        <v>582</v>
      </c>
      <c r="H344" s="1" t="s">
        <v>937</v>
      </c>
      <c r="I344" s="1" t="s">
        <v>924</v>
      </c>
      <c r="J344" s="8">
        <v>0.5</v>
      </c>
      <c r="K344" s="30">
        <v>0.5</v>
      </c>
      <c r="L344" s="14">
        <v>2.0763888888888891E-2</v>
      </c>
      <c r="M344" s="3">
        <v>2</v>
      </c>
      <c r="N344" s="3">
        <v>0</v>
      </c>
      <c r="O344" s="14">
        <v>0.5</v>
      </c>
      <c r="P344" s="14">
        <v>0.49444444444444446</v>
      </c>
      <c r="Q344" s="14">
        <v>0.50555555555555554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1.9664351851851853E-2</v>
      </c>
      <c r="AQ344" s="4">
        <v>1.0995370370370371E-3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</row>
    <row r="345" spans="2:65" x14ac:dyDescent="0.25">
      <c r="B345">
        <v>34023</v>
      </c>
      <c r="C345" s="2" t="s">
        <v>230</v>
      </c>
      <c r="D345" s="2">
        <v>35306275</v>
      </c>
      <c r="E345" s="2" t="s">
        <v>135</v>
      </c>
      <c r="F345" s="1" t="s">
        <v>6</v>
      </c>
      <c r="G345" s="1">
        <v>431</v>
      </c>
      <c r="H345" s="1" t="s">
        <v>929</v>
      </c>
      <c r="I345" s="1" t="s">
        <v>925</v>
      </c>
      <c r="J345" s="8">
        <v>0.45833333333333331</v>
      </c>
      <c r="K345" s="30">
        <v>0</v>
      </c>
      <c r="L345" s="14">
        <v>0</v>
      </c>
      <c r="M345" s="3">
        <v>0</v>
      </c>
      <c r="N345" s="3">
        <v>0</v>
      </c>
      <c r="O345" s="14">
        <v>0</v>
      </c>
      <c r="P345" s="14">
        <v>0.45277777777777778</v>
      </c>
      <c r="Q345" s="14">
        <v>0.46388888888888885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</row>
    <row r="346" spans="2:65" x14ac:dyDescent="0.25">
      <c r="B346">
        <v>34028</v>
      </c>
      <c r="C346" s="2" t="s">
        <v>363</v>
      </c>
      <c r="D346" s="2">
        <v>32201467</v>
      </c>
      <c r="E346" s="2" t="s">
        <v>47</v>
      </c>
      <c r="F346" s="1" t="s">
        <v>3</v>
      </c>
      <c r="G346" s="1">
        <v>914</v>
      </c>
      <c r="H346" s="1" t="s">
        <v>953</v>
      </c>
      <c r="I346" s="1" t="s">
        <v>924</v>
      </c>
      <c r="J346" s="8">
        <v>0.54166666666666663</v>
      </c>
      <c r="K346" s="30">
        <v>0.54166666666666663</v>
      </c>
      <c r="L346" s="14">
        <v>1.8518518518518517E-2</v>
      </c>
      <c r="M346" s="3">
        <v>2</v>
      </c>
      <c r="N346" s="3">
        <v>0</v>
      </c>
      <c r="O346" s="14">
        <v>0.54166666666666663</v>
      </c>
      <c r="P346" s="14">
        <v>0.53611111111111109</v>
      </c>
      <c r="Q346" s="14">
        <v>0.54722222222222217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1.7002314814814814E-2</v>
      </c>
      <c r="AS346" s="4">
        <v>1.5162037037037036E-3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</row>
    <row r="347" spans="2:65" x14ac:dyDescent="0.25">
      <c r="B347">
        <v>34031</v>
      </c>
      <c r="C347" s="2" t="s">
        <v>563</v>
      </c>
      <c r="D347" s="2">
        <v>32351317</v>
      </c>
      <c r="E347" s="2" t="s">
        <v>920</v>
      </c>
      <c r="F347" s="1" t="s">
        <v>3</v>
      </c>
      <c r="G347" s="1">
        <v>914</v>
      </c>
      <c r="H347" s="1" t="s">
        <v>953</v>
      </c>
      <c r="I347" s="1" t="s">
        <v>924</v>
      </c>
      <c r="J347" s="8">
        <v>0.52083333333333337</v>
      </c>
      <c r="K347" s="30">
        <v>0.52083333333333337</v>
      </c>
      <c r="L347" s="14">
        <v>2.0925925925925928E-2</v>
      </c>
      <c r="M347" s="3">
        <v>2</v>
      </c>
      <c r="N347" s="3">
        <v>0</v>
      </c>
      <c r="O347" s="14">
        <v>0.52083333333333337</v>
      </c>
      <c r="P347" s="14">
        <v>0.51527777777777783</v>
      </c>
      <c r="Q347" s="14">
        <v>0.52638888888888891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2.0613425925925927E-2</v>
      </c>
      <c r="AR347" s="4">
        <v>3.1250000000000001E-4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</row>
    <row r="348" spans="2:65" x14ac:dyDescent="0.25">
      <c r="B348">
        <v>34033</v>
      </c>
      <c r="C348" s="2" t="s">
        <v>445</v>
      </c>
      <c r="D348" s="2">
        <v>30117738</v>
      </c>
      <c r="E348" s="2" t="s">
        <v>965</v>
      </c>
      <c r="F348" s="1" t="s">
        <v>3</v>
      </c>
      <c r="G348" s="1">
        <v>914</v>
      </c>
      <c r="H348" s="1" t="s">
        <v>953</v>
      </c>
      <c r="I348" s="1" t="s">
        <v>924</v>
      </c>
      <c r="J348" s="8">
        <v>0.5</v>
      </c>
      <c r="K348" s="30">
        <v>0.5</v>
      </c>
      <c r="L348" s="14">
        <v>2.0925925925925924E-2</v>
      </c>
      <c r="M348" s="3">
        <v>2</v>
      </c>
      <c r="N348" s="3">
        <v>0</v>
      </c>
      <c r="O348" s="14">
        <v>0.5</v>
      </c>
      <c r="P348" s="14">
        <v>0.49444444444444446</v>
      </c>
      <c r="Q348" s="14">
        <v>0.50555555555555554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1.136574074074074E-2</v>
      </c>
      <c r="AQ348" s="4">
        <v>9.5601851851851855E-3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</row>
    <row r="349" spans="2:65" x14ac:dyDescent="0.25">
      <c r="B349">
        <v>34040</v>
      </c>
      <c r="C349" s="2" t="s">
        <v>646</v>
      </c>
      <c r="D349" s="2">
        <v>37046201</v>
      </c>
      <c r="E349" s="2" t="s">
        <v>32</v>
      </c>
      <c r="F349" s="1" t="s">
        <v>12</v>
      </c>
      <c r="G349" s="1">
        <v>587</v>
      </c>
      <c r="H349" s="1" t="s">
        <v>949</v>
      </c>
      <c r="I349" s="1" t="s">
        <v>924</v>
      </c>
      <c r="J349" s="8">
        <v>0.72916666666666663</v>
      </c>
      <c r="K349" s="30">
        <v>0.72916666666666663</v>
      </c>
      <c r="L349" s="14">
        <v>2.0462962962962961E-2</v>
      </c>
      <c r="M349" s="3">
        <v>2</v>
      </c>
      <c r="N349" s="3">
        <v>0</v>
      </c>
      <c r="O349" s="14">
        <v>0.72916666666666663</v>
      </c>
      <c r="P349" s="14">
        <v>0.72361111111111109</v>
      </c>
      <c r="Q349" s="14">
        <v>0.73472222222222217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1.954861111111111E-2</v>
      </c>
      <c r="BB349" s="4">
        <v>9.1435185185185185E-4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</row>
    <row r="350" spans="2:65" x14ac:dyDescent="0.25">
      <c r="B350">
        <v>34045</v>
      </c>
      <c r="C350" s="2" t="s">
        <v>150</v>
      </c>
      <c r="D350" s="2">
        <v>39314219</v>
      </c>
      <c r="E350" s="2" t="s">
        <v>42</v>
      </c>
      <c r="F350" s="1" t="s">
        <v>12</v>
      </c>
      <c r="G350" s="1">
        <v>905</v>
      </c>
      <c r="H350" s="1" t="s">
        <v>940</v>
      </c>
      <c r="I350" s="1" t="s">
        <v>924</v>
      </c>
      <c r="J350" s="8">
        <v>0.83333333333333337</v>
      </c>
      <c r="K350" s="30">
        <v>0.83333333333333337</v>
      </c>
      <c r="L350" s="14">
        <v>1.7372685185185185E-2</v>
      </c>
      <c r="M350" s="3">
        <v>1</v>
      </c>
      <c r="N350" s="3">
        <v>0</v>
      </c>
      <c r="O350" s="14">
        <v>0.83333333333333337</v>
      </c>
      <c r="P350" s="14">
        <v>0.82777777777777783</v>
      </c>
      <c r="Q350" s="14">
        <v>0.83888888888888891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1.7372685185185185E-2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</row>
    <row r="351" spans="2:65" x14ac:dyDescent="0.25">
      <c r="B351">
        <v>34046</v>
      </c>
      <c r="C351" s="2" t="s">
        <v>311</v>
      </c>
      <c r="D351" s="2">
        <v>42524264</v>
      </c>
      <c r="E351" s="2" t="s">
        <v>61</v>
      </c>
      <c r="F351" s="1" t="s">
        <v>3</v>
      </c>
      <c r="G351" s="1">
        <v>923</v>
      </c>
      <c r="H351" s="1" t="s">
        <v>931</v>
      </c>
      <c r="I351" s="1" t="s">
        <v>924</v>
      </c>
      <c r="J351" s="8">
        <v>0.625</v>
      </c>
      <c r="K351" s="30">
        <v>0</v>
      </c>
      <c r="L351" s="14">
        <v>0</v>
      </c>
      <c r="M351" s="3">
        <v>0</v>
      </c>
      <c r="N351" s="3">
        <v>0</v>
      </c>
      <c r="O351" s="14">
        <v>0</v>
      </c>
      <c r="P351" s="14">
        <v>0.61944444444444446</v>
      </c>
      <c r="Q351" s="14">
        <v>0.63055555555555554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</row>
    <row r="352" spans="2:65" x14ac:dyDescent="0.25">
      <c r="B352">
        <v>34059</v>
      </c>
      <c r="C352" s="2" t="s">
        <v>833</v>
      </c>
      <c r="D352" s="2">
        <v>39478880</v>
      </c>
      <c r="E352" s="2" t="s">
        <v>26</v>
      </c>
      <c r="F352" s="1" t="s">
        <v>3</v>
      </c>
      <c r="G352" s="1">
        <v>914</v>
      </c>
      <c r="H352" s="1" t="s">
        <v>953</v>
      </c>
      <c r="I352" s="1" t="s">
        <v>924</v>
      </c>
      <c r="J352" s="8">
        <v>0.72916666666666663</v>
      </c>
      <c r="K352" s="30">
        <v>0</v>
      </c>
      <c r="L352" s="14">
        <v>0</v>
      </c>
      <c r="M352" s="3">
        <v>0</v>
      </c>
      <c r="N352" s="3">
        <v>0</v>
      </c>
      <c r="O352" s="14">
        <v>0</v>
      </c>
      <c r="P352" s="14">
        <v>0.72361111111111109</v>
      </c>
      <c r="Q352" s="14">
        <v>0.73472222222222217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</row>
    <row r="353" spans="2:65" x14ac:dyDescent="0.25">
      <c r="B353">
        <v>34063</v>
      </c>
      <c r="C353" s="2" t="s">
        <v>361</v>
      </c>
      <c r="D353" s="2">
        <v>31667259</v>
      </c>
      <c r="E353" s="2" t="s">
        <v>96</v>
      </c>
      <c r="F353" s="1" t="s">
        <v>16</v>
      </c>
      <c r="G353" s="1">
        <v>590</v>
      </c>
      <c r="H353" s="1" t="s">
        <v>928</v>
      </c>
      <c r="I353" s="1" t="s">
        <v>924</v>
      </c>
      <c r="J353" s="8">
        <v>0.41666666666666669</v>
      </c>
      <c r="K353" s="30">
        <v>0.41666666666666669</v>
      </c>
      <c r="L353" s="14">
        <v>2.0949074074074075E-2</v>
      </c>
      <c r="M353" s="3">
        <v>2</v>
      </c>
      <c r="N353" s="3">
        <v>0</v>
      </c>
      <c r="O353" s="14">
        <v>0.41666666666666669</v>
      </c>
      <c r="P353" s="14">
        <v>0.41111111111111115</v>
      </c>
      <c r="Q353" s="14">
        <v>0.42222222222222222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1.5405092592592593E-2</v>
      </c>
      <c r="AM353" s="4">
        <v>5.5439814814814822E-3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</row>
    <row r="354" spans="2:65" x14ac:dyDescent="0.25">
      <c r="B354">
        <v>34071</v>
      </c>
      <c r="C354" s="2" t="s">
        <v>889</v>
      </c>
      <c r="D354" s="2">
        <v>23987609</v>
      </c>
      <c r="E354" s="2" t="s">
        <v>965</v>
      </c>
      <c r="F354" s="1" t="s">
        <v>3</v>
      </c>
      <c r="G354" s="1">
        <v>914</v>
      </c>
      <c r="H354" s="1" t="s">
        <v>953</v>
      </c>
      <c r="I354" s="1" t="s">
        <v>924</v>
      </c>
      <c r="J354" s="8">
        <v>0.5</v>
      </c>
      <c r="K354" s="30">
        <v>0.5</v>
      </c>
      <c r="L354" s="14">
        <v>2.0856481481481479E-2</v>
      </c>
      <c r="M354" s="3">
        <v>2</v>
      </c>
      <c r="N354" s="3">
        <v>0</v>
      </c>
      <c r="O354" s="14">
        <v>0.5</v>
      </c>
      <c r="P354" s="14">
        <v>0.49444444444444446</v>
      </c>
      <c r="Q354" s="14">
        <v>0.50555555555555554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1.909722222222222E-2</v>
      </c>
      <c r="AQ354" s="4">
        <v>1.7592592592592592E-3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</row>
    <row r="355" spans="2:65" x14ac:dyDescent="0.25">
      <c r="B355">
        <v>34072</v>
      </c>
      <c r="C355" s="2" t="s">
        <v>786</v>
      </c>
      <c r="D355" s="2">
        <v>36115864</v>
      </c>
      <c r="E355" s="2" t="s">
        <v>31</v>
      </c>
      <c r="F355" s="1" t="s">
        <v>12</v>
      </c>
      <c r="G355" s="1">
        <v>909</v>
      </c>
      <c r="H355" s="1" t="s">
        <v>927</v>
      </c>
      <c r="I355" s="1" t="s">
        <v>924</v>
      </c>
      <c r="J355" s="8">
        <v>0.375</v>
      </c>
      <c r="K355" s="30">
        <v>0.375</v>
      </c>
      <c r="L355" s="14">
        <v>2.4560185185185181E-2</v>
      </c>
      <c r="M355" s="3">
        <v>2</v>
      </c>
      <c r="N355" s="3">
        <v>0</v>
      </c>
      <c r="O355" s="14">
        <v>0.375</v>
      </c>
      <c r="P355" s="14">
        <v>0.36944444444444446</v>
      </c>
      <c r="Q355" s="14">
        <v>0.38055555555555554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1.7199074074074071E-2</v>
      </c>
      <c r="AK355" s="4">
        <v>7.3611111111111108E-3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</row>
    <row r="356" spans="2:65" x14ac:dyDescent="0.25">
      <c r="B356">
        <v>34073</v>
      </c>
      <c r="C356" s="2" t="s">
        <v>390</v>
      </c>
      <c r="D356" s="2">
        <v>36049235</v>
      </c>
      <c r="E356" s="2" t="s">
        <v>71</v>
      </c>
      <c r="F356" s="1" t="s">
        <v>3</v>
      </c>
      <c r="G356" s="1">
        <v>589</v>
      </c>
      <c r="H356" s="1" t="s">
        <v>942</v>
      </c>
      <c r="I356" s="1" t="s">
        <v>924</v>
      </c>
      <c r="J356" s="8">
        <v>0.47916666666666669</v>
      </c>
      <c r="K356" s="30">
        <v>0.47916666666666669</v>
      </c>
      <c r="L356" s="14">
        <v>2.7719907407407408E-2</v>
      </c>
      <c r="M356" s="3">
        <v>2</v>
      </c>
      <c r="N356" s="3">
        <v>0</v>
      </c>
      <c r="O356" s="14">
        <v>0.47916666666666669</v>
      </c>
      <c r="P356" s="14">
        <v>0.47361111111111115</v>
      </c>
      <c r="Q356" s="14">
        <v>0.48472222222222222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2.0682870370370372E-2</v>
      </c>
      <c r="AP356" s="4">
        <v>7.037037037037037E-3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</row>
    <row r="357" spans="2:65" x14ac:dyDescent="0.25">
      <c r="B357">
        <v>34074</v>
      </c>
      <c r="C357" s="2" t="s">
        <v>344</v>
      </c>
      <c r="D357" s="2">
        <v>29336678</v>
      </c>
      <c r="E357" s="2" t="s">
        <v>63</v>
      </c>
      <c r="F357" s="1" t="s">
        <v>6</v>
      </c>
      <c r="G357" s="1">
        <v>435</v>
      </c>
      <c r="H357" s="1" t="s">
        <v>932</v>
      </c>
      <c r="I357" s="1" t="s">
        <v>924</v>
      </c>
      <c r="J357" s="8">
        <v>0.52083333333333337</v>
      </c>
      <c r="K357" s="30">
        <v>0.52083333333333337</v>
      </c>
      <c r="L357" s="14">
        <v>2.6053240740740741E-2</v>
      </c>
      <c r="M357" s="3">
        <v>2</v>
      </c>
      <c r="N357" s="3">
        <v>0</v>
      </c>
      <c r="O357" s="14">
        <v>0.52083333333333337</v>
      </c>
      <c r="P357" s="14">
        <v>0.51527777777777783</v>
      </c>
      <c r="Q357" s="14">
        <v>0.52638888888888891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2.0636574074074075E-2</v>
      </c>
      <c r="AR357" s="4">
        <v>5.4166666666666669E-3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</row>
    <row r="358" spans="2:65" x14ac:dyDescent="0.25">
      <c r="B358">
        <v>34085</v>
      </c>
      <c r="C358" s="2" t="s">
        <v>766</v>
      </c>
      <c r="D358" s="2">
        <v>32857794</v>
      </c>
      <c r="E358" s="2" t="s">
        <v>95</v>
      </c>
      <c r="F358" s="1" t="s">
        <v>6</v>
      </c>
      <c r="G358" s="1">
        <v>920</v>
      </c>
      <c r="H358" s="1" t="s">
        <v>930</v>
      </c>
      <c r="I358" s="1" t="s">
        <v>924</v>
      </c>
      <c r="J358" s="8">
        <v>0.60416666666666663</v>
      </c>
      <c r="K358" s="30">
        <v>0.60416666666666663</v>
      </c>
      <c r="L358" s="14">
        <v>2.4328703703703703E-2</v>
      </c>
      <c r="M358" s="3">
        <v>2</v>
      </c>
      <c r="N358" s="3">
        <v>0</v>
      </c>
      <c r="O358" s="14">
        <v>0.60416666666666663</v>
      </c>
      <c r="P358" s="14">
        <v>0.59861111111111109</v>
      </c>
      <c r="Q358" s="14">
        <v>0.60972222222222217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1.6793981481481483E-2</v>
      </c>
      <c r="AV358" s="4">
        <v>7.5347222222222213E-3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</row>
    <row r="359" spans="2:65" x14ac:dyDescent="0.25">
      <c r="B359">
        <v>34098</v>
      </c>
      <c r="C359" s="2" t="s">
        <v>693</v>
      </c>
      <c r="D359" s="2">
        <v>25735354</v>
      </c>
      <c r="E359" s="2" t="s">
        <v>238</v>
      </c>
      <c r="F359" s="1" t="s">
        <v>3</v>
      </c>
      <c r="G359" s="1">
        <v>589</v>
      </c>
      <c r="H359" s="1" t="s">
        <v>942</v>
      </c>
      <c r="I359" s="1" t="s">
        <v>924</v>
      </c>
      <c r="J359" s="8">
        <v>0.83333333333333337</v>
      </c>
      <c r="K359" s="30">
        <v>0.83333333333333337</v>
      </c>
      <c r="L359" s="14">
        <v>2.134259259259259E-2</v>
      </c>
      <c r="M359" s="3">
        <v>2</v>
      </c>
      <c r="N359" s="3">
        <v>0</v>
      </c>
      <c r="O359" s="14">
        <v>0.83333333333333337</v>
      </c>
      <c r="P359" s="14">
        <v>0.82777777777777783</v>
      </c>
      <c r="Q359" s="14">
        <v>0.83888888888888891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1.7013888888888887E-2</v>
      </c>
      <c r="BG359" s="4">
        <v>4.3287037037037035E-3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</row>
    <row r="360" spans="2:65" x14ac:dyDescent="0.25">
      <c r="B360">
        <v>34103</v>
      </c>
      <c r="C360" s="2" t="s">
        <v>332</v>
      </c>
      <c r="D360" s="2">
        <v>25800820</v>
      </c>
      <c r="E360" s="2" t="s">
        <v>167</v>
      </c>
      <c r="F360" s="1" t="s">
        <v>6</v>
      </c>
      <c r="G360" s="1">
        <v>920</v>
      </c>
      <c r="H360" s="1" t="s">
        <v>935</v>
      </c>
      <c r="I360" s="1" t="s">
        <v>924</v>
      </c>
      <c r="J360" s="8">
        <v>0.47916666666666669</v>
      </c>
      <c r="K360" s="30">
        <v>0</v>
      </c>
      <c r="L360" s="14">
        <v>0</v>
      </c>
      <c r="M360" s="3">
        <v>0</v>
      </c>
      <c r="N360" s="3">
        <v>0</v>
      </c>
      <c r="O360" s="14">
        <v>0</v>
      </c>
      <c r="P360" s="14">
        <v>0.47361111111111115</v>
      </c>
      <c r="Q360" s="14">
        <v>0.48472222222222222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</row>
    <row r="361" spans="2:65" x14ac:dyDescent="0.25">
      <c r="B361">
        <v>34117</v>
      </c>
      <c r="C361" s="2" t="s">
        <v>403</v>
      </c>
      <c r="D361" s="2">
        <v>41224075</v>
      </c>
      <c r="E361" s="2" t="s">
        <v>96</v>
      </c>
      <c r="F361" s="1" t="s">
        <v>16</v>
      </c>
      <c r="G361" s="1">
        <v>590</v>
      </c>
      <c r="H361" s="1" t="s">
        <v>928</v>
      </c>
      <c r="I361" s="1" t="s">
        <v>924</v>
      </c>
      <c r="J361" s="8">
        <v>0.45833333333333331</v>
      </c>
      <c r="K361" s="30">
        <v>0.45833333333333331</v>
      </c>
      <c r="L361" s="14">
        <v>2.4374999999999997E-2</v>
      </c>
      <c r="M361" s="3">
        <v>2</v>
      </c>
      <c r="N361" s="3">
        <v>0</v>
      </c>
      <c r="O361" s="14">
        <v>0.45833333333333331</v>
      </c>
      <c r="P361" s="14">
        <v>0.45277777777777778</v>
      </c>
      <c r="Q361" s="14">
        <v>0.46388888888888885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2.0671296296296295E-2</v>
      </c>
      <c r="AO361" s="4">
        <v>3.7037037037037034E-3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</row>
    <row r="362" spans="2:65" x14ac:dyDescent="0.25">
      <c r="B362">
        <v>34127</v>
      </c>
      <c r="C362" s="2" t="s">
        <v>867</v>
      </c>
      <c r="D362" s="2">
        <v>33548513</v>
      </c>
      <c r="E362" s="2" t="s">
        <v>103</v>
      </c>
      <c r="F362" s="1" t="s">
        <v>12</v>
      </c>
      <c r="G362" s="1">
        <v>590</v>
      </c>
      <c r="H362" s="1" t="s">
        <v>928</v>
      </c>
      <c r="I362" s="1" t="s">
        <v>924</v>
      </c>
      <c r="J362" s="8">
        <v>0.83333333333333337</v>
      </c>
      <c r="K362" s="30">
        <v>0.83333333333333337</v>
      </c>
      <c r="L362" s="14">
        <v>2.0717592592592593E-2</v>
      </c>
      <c r="M362" s="3">
        <v>2</v>
      </c>
      <c r="N362" s="3">
        <v>0</v>
      </c>
      <c r="O362" s="14">
        <v>0.83333333333333337</v>
      </c>
      <c r="P362" s="14">
        <v>0.82777777777777783</v>
      </c>
      <c r="Q362" s="14">
        <v>0.83888888888888891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1.8888888888888889E-2</v>
      </c>
      <c r="BG362" s="4">
        <v>1.8287037037037037E-3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</row>
    <row r="363" spans="2:65" x14ac:dyDescent="0.25">
      <c r="B363">
        <v>34129</v>
      </c>
      <c r="C363" s="2" t="s">
        <v>283</v>
      </c>
      <c r="D363" s="2">
        <v>37262660</v>
      </c>
      <c r="E363" s="2" t="s">
        <v>76</v>
      </c>
      <c r="F363" s="1" t="s">
        <v>12</v>
      </c>
      <c r="G363" s="1">
        <v>590</v>
      </c>
      <c r="H363" s="1" t="s">
        <v>928</v>
      </c>
      <c r="I363" s="1" t="s">
        <v>924</v>
      </c>
      <c r="J363" s="8">
        <v>0.35416666666666669</v>
      </c>
      <c r="K363" s="30">
        <v>0.35416666666666669</v>
      </c>
      <c r="L363" s="14">
        <v>2.0787037037037038E-2</v>
      </c>
      <c r="M363" s="3">
        <v>2</v>
      </c>
      <c r="N363" s="3">
        <v>0</v>
      </c>
      <c r="O363" s="14">
        <v>0.35416666666666669</v>
      </c>
      <c r="P363" s="14">
        <v>0.34861111111111115</v>
      </c>
      <c r="Q363" s="14">
        <v>0.35972222222222222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1.9363425925925926E-2</v>
      </c>
      <c r="AJ363" s="4">
        <v>1.423611111111111E-3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</row>
    <row r="364" spans="2:65" x14ac:dyDescent="0.25">
      <c r="B364">
        <v>34143</v>
      </c>
      <c r="C364" s="2" t="s">
        <v>964</v>
      </c>
      <c r="D364" s="2">
        <v>16167715</v>
      </c>
      <c r="E364" s="2" t="s">
        <v>58</v>
      </c>
      <c r="F364" s="1" t="s">
        <v>6</v>
      </c>
      <c r="G364" s="1">
        <v>418</v>
      </c>
      <c r="H364" s="1" t="s">
        <v>934</v>
      </c>
      <c r="I364" s="1" t="s">
        <v>924</v>
      </c>
      <c r="J364" s="8">
        <v>0.64583333333333337</v>
      </c>
      <c r="K364" s="30">
        <v>0.70833333333333337</v>
      </c>
      <c r="L364" s="14">
        <v>2.1481481481481483E-2</v>
      </c>
      <c r="M364" s="3">
        <v>2</v>
      </c>
      <c r="N364" s="3">
        <v>1</v>
      </c>
      <c r="O364" s="14">
        <v>0.70833333333333337</v>
      </c>
      <c r="P364" s="14">
        <v>0.64027777777777783</v>
      </c>
      <c r="Q364" s="14">
        <v>0.65138888888888891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1.3807870370370371E-2</v>
      </c>
      <c r="BA364" s="4">
        <v>7.6736111111111111E-3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</row>
    <row r="365" spans="2:65" x14ac:dyDescent="0.25">
      <c r="B365">
        <v>34147</v>
      </c>
      <c r="C365" s="2" t="s">
        <v>225</v>
      </c>
      <c r="D365" s="2">
        <v>34703428</v>
      </c>
      <c r="E365" s="2" t="s">
        <v>31</v>
      </c>
      <c r="F365" s="1" t="s">
        <v>12</v>
      </c>
      <c r="G365" s="1">
        <v>909</v>
      </c>
      <c r="H365" s="1" t="s">
        <v>927</v>
      </c>
      <c r="I365" s="1" t="s">
        <v>924</v>
      </c>
      <c r="J365" s="8">
        <v>0.39583333333333331</v>
      </c>
      <c r="K365" s="30">
        <v>0.39583333333333331</v>
      </c>
      <c r="L365" s="14">
        <v>1.7361111111111108E-2</v>
      </c>
      <c r="M365" s="3">
        <v>2</v>
      </c>
      <c r="N365" s="3">
        <v>0</v>
      </c>
      <c r="O365" s="14">
        <v>0.39583333333333331</v>
      </c>
      <c r="P365" s="14">
        <v>0.39027777777777778</v>
      </c>
      <c r="Q365" s="14">
        <v>0.40138888888888885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1.7187499999999998E-2</v>
      </c>
      <c r="AL365" s="4">
        <v>1.7361111111111112E-4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</row>
    <row r="366" spans="2:65" x14ac:dyDescent="0.25">
      <c r="B366">
        <v>34148</v>
      </c>
      <c r="C366" s="2" t="s">
        <v>539</v>
      </c>
      <c r="D366" s="2">
        <v>36958119</v>
      </c>
      <c r="E366" s="2" t="s">
        <v>31</v>
      </c>
      <c r="F366" s="1" t="s">
        <v>12</v>
      </c>
      <c r="G366" s="1">
        <v>909</v>
      </c>
      <c r="H366" s="1" t="s">
        <v>927</v>
      </c>
      <c r="I366" s="1" t="s">
        <v>924</v>
      </c>
      <c r="J366" s="8">
        <v>0.45833333333333331</v>
      </c>
      <c r="K366" s="30">
        <v>0.45833333333333331</v>
      </c>
      <c r="L366" s="14">
        <v>1.7361111111111112E-2</v>
      </c>
      <c r="M366" s="3">
        <v>1</v>
      </c>
      <c r="N366" s="3">
        <v>0</v>
      </c>
      <c r="O366" s="14">
        <v>0.45833333333333331</v>
      </c>
      <c r="P366" s="14">
        <v>0.45277777777777778</v>
      </c>
      <c r="Q366" s="14">
        <v>0.46388888888888885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1.7361111111111112E-2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</row>
    <row r="367" spans="2:65" x14ac:dyDescent="0.25">
      <c r="B367">
        <v>34165</v>
      </c>
      <c r="C367" s="2" t="s">
        <v>462</v>
      </c>
      <c r="D367" s="2">
        <v>25736386</v>
      </c>
      <c r="E367" s="2" t="s">
        <v>22</v>
      </c>
      <c r="F367" s="1" t="s">
        <v>3</v>
      </c>
      <c r="G367" s="1">
        <v>918</v>
      </c>
      <c r="H367" s="1" t="s">
        <v>935</v>
      </c>
      <c r="I367" s="1" t="s">
        <v>924</v>
      </c>
      <c r="J367" s="8">
        <v>0.45833333333333331</v>
      </c>
      <c r="K367" s="30">
        <v>0.45833333333333331</v>
      </c>
      <c r="L367" s="14">
        <v>2.0509259259259262E-2</v>
      </c>
      <c r="M367" s="3">
        <v>2</v>
      </c>
      <c r="N367" s="3">
        <v>0</v>
      </c>
      <c r="O367" s="14">
        <v>0.45833333333333331</v>
      </c>
      <c r="P367" s="14">
        <v>0.45277777777777778</v>
      </c>
      <c r="Q367" s="14">
        <v>0.46388888888888885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1.0289351851851852E-2</v>
      </c>
      <c r="AO367" s="4">
        <v>1.0219907407407408E-2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</row>
    <row r="368" spans="2:65" x14ac:dyDescent="0.25">
      <c r="B368">
        <v>34184</v>
      </c>
      <c r="C368" s="2" t="s">
        <v>146</v>
      </c>
      <c r="D368" s="2">
        <v>39138956</v>
      </c>
      <c r="E368" s="2" t="s">
        <v>71</v>
      </c>
      <c r="F368" s="1" t="s">
        <v>3</v>
      </c>
      <c r="G368" s="1">
        <v>589</v>
      </c>
      <c r="H368" s="1" t="s">
        <v>942</v>
      </c>
      <c r="I368" s="1" t="s">
        <v>924</v>
      </c>
      <c r="J368" s="8">
        <v>0.41666666666666669</v>
      </c>
      <c r="K368" s="30">
        <v>0.41666666666666669</v>
      </c>
      <c r="L368" s="14">
        <v>1.7546296296296296E-2</v>
      </c>
      <c r="M368" s="3">
        <v>1</v>
      </c>
      <c r="N368" s="3">
        <v>0</v>
      </c>
      <c r="O368" s="14">
        <v>0.41666666666666669</v>
      </c>
      <c r="P368" s="14">
        <v>0.41111111111111115</v>
      </c>
      <c r="Q368" s="14">
        <v>0.42222222222222222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1.7546296296296296E-2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</row>
    <row r="369" spans="2:65" x14ac:dyDescent="0.25">
      <c r="B369">
        <v>34186</v>
      </c>
      <c r="C369" s="2" t="s">
        <v>198</v>
      </c>
      <c r="D369" s="2">
        <v>32412043</v>
      </c>
      <c r="E369" s="2" t="s">
        <v>64</v>
      </c>
      <c r="F369" s="1" t="s">
        <v>3</v>
      </c>
      <c r="G369" s="1">
        <v>905</v>
      </c>
      <c r="H369" s="1" t="s">
        <v>940</v>
      </c>
      <c r="I369" s="1" t="s">
        <v>924</v>
      </c>
      <c r="J369" s="8">
        <v>0.47916666666666669</v>
      </c>
      <c r="K369" s="30">
        <v>0</v>
      </c>
      <c r="L369" s="14">
        <v>0</v>
      </c>
      <c r="M369" s="3">
        <v>0</v>
      </c>
      <c r="N369" s="3">
        <v>0</v>
      </c>
      <c r="O369" s="14">
        <v>0</v>
      </c>
      <c r="P369" s="14">
        <v>0.47361111111111115</v>
      </c>
      <c r="Q369" s="14">
        <v>0.48472222222222222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</row>
    <row r="370" spans="2:65" x14ac:dyDescent="0.25">
      <c r="B370">
        <v>34189</v>
      </c>
      <c r="C370" s="2" t="s">
        <v>270</v>
      </c>
      <c r="D370" s="2">
        <v>29087075</v>
      </c>
      <c r="E370" s="2" t="s">
        <v>47</v>
      </c>
      <c r="F370" s="1" t="s">
        <v>3</v>
      </c>
      <c r="G370" s="1">
        <v>914</v>
      </c>
      <c r="H370" s="1" t="s">
        <v>953</v>
      </c>
      <c r="I370" s="1" t="s">
        <v>924</v>
      </c>
      <c r="J370" s="8">
        <v>0.625</v>
      </c>
      <c r="K370" s="30">
        <v>0.60416666666666663</v>
      </c>
      <c r="L370" s="14">
        <v>2.1087962962962961E-2</v>
      </c>
      <c r="M370" s="3">
        <v>2</v>
      </c>
      <c r="N370" s="3">
        <v>1</v>
      </c>
      <c r="O370" s="14">
        <v>0.60416666666666663</v>
      </c>
      <c r="P370" s="14">
        <v>0.61944444444444446</v>
      </c>
      <c r="Q370" s="14">
        <v>0.63055555555555554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1.0532407407407407E-3</v>
      </c>
      <c r="AV370" s="4">
        <v>2.0034722222222221E-2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</row>
    <row r="371" spans="2:65" x14ac:dyDescent="0.25">
      <c r="B371">
        <v>34191</v>
      </c>
      <c r="C371" s="2" t="s">
        <v>327</v>
      </c>
      <c r="D371" s="2">
        <v>40086305</v>
      </c>
      <c r="E371" s="2" t="s">
        <v>129</v>
      </c>
      <c r="F371" s="1" t="s">
        <v>3</v>
      </c>
      <c r="G371" s="1">
        <v>918</v>
      </c>
      <c r="H371" s="1" t="s">
        <v>935</v>
      </c>
      <c r="I371" s="1" t="s">
        <v>924</v>
      </c>
      <c r="J371" s="8">
        <v>0.85416666666666663</v>
      </c>
      <c r="K371" s="30">
        <v>0.85416666666666663</v>
      </c>
      <c r="L371" s="14">
        <v>2.2476851851851849E-2</v>
      </c>
      <c r="M371" s="3">
        <v>2</v>
      </c>
      <c r="N371" s="3">
        <v>0</v>
      </c>
      <c r="O371" s="14">
        <v>0.85416666666666663</v>
      </c>
      <c r="P371" s="14">
        <v>0.84861111111111109</v>
      </c>
      <c r="Q371" s="14">
        <v>0.85972222222222217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2.0370370370370369E-2</v>
      </c>
      <c r="BH371" s="4">
        <v>2.1064814814814813E-3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</row>
    <row r="372" spans="2:65" x14ac:dyDescent="0.25">
      <c r="B372">
        <v>34202</v>
      </c>
      <c r="C372" s="2" t="s">
        <v>748</v>
      </c>
      <c r="D372" s="2">
        <v>37479170</v>
      </c>
      <c r="E372" s="2" t="s">
        <v>32</v>
      </c>
      <c r="F372" s="1" t="s">
        <v>12</v>
      </c>
      <c r="G372" s="1">
        <v>587</v>
      </c>
      <c r="H372" s="1" t="s">
        <v>949</v>
      </c>
      <c r="I372" s="1" t="s">
        <v>924</v>
      </c>
      <c r="J372" s="8">
        <v>0.89583333333333337</v>
      </c>
      <c r="K372" s="30">
        <v>0</v>
      </c>
      <c r="L372" s="14">
        <v>4.2037037037037032E-2</v>
      </c>
      <c r="M372" s="3">
        <v>5</v>
      </c>
      <c r="N372" s="3">
        <v>1</v>
      </c>
      <c r="O372" s="14">
        <v>0</v>
      </c>
      <c r="P372" s="14">
        <v>0.89027777777777783</v>
      </c>
      <c r="Q372" s="14">
        <v>0.90138888888888891</v>
      </c>
      <c r="R372" s="4">
        <v>1.9421296296296294E-2</v>
      </c>
      <c r="S372" s="4">
        <v>9.8379629629629642E-4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1.1574074074074073E-4</v>
      </c>
      <c r="BI372" s="4">
        <v>2.0752314814814814E-2</v>
      </c>
      <c r="BJ372" s="4">
        <v>7.6388888888888893E-4</v>
      </c>
      <c r="BK372" s="4">
        <v>0</v>
      </c>
      <c r="BL372" s="4">
        <v>0</v>
      </c>
      <c r="BM372" s="4">
        <v>0</v>
      </c>
    </row>
    <row r="373" spans="2:65" x14ac:dyDescent="0.25">
      <c r="B373">
        <v>34204</v>
      </c>
      <c r="C373" s="2" t="s">
        <v>341</v>
      </c>
      <c r="D373" s="2">
        <v>28886918</v>
      </c>
      <c r="E373" s="2" t="s">
        <v>90</v>
      </c>
      <c r="F373" s="1" t="s">
        <v>6</v>
      </c>
      <c r="G373" s="1">
        <v>590</v>
      </c>
      <c r="H373" s="1" t="s">
        <v>928</v>
      </c>
      <c r="I373" s="1" t="s">
        <v>924</v>
      </c>
      <c r="J373" s="8">
        <v>0.47916666666666669</v>
      </c>
      <c r="K373" s="30">
        <v>0.47916666666666669</v>
      </c>
      <c r="L373" s="14">
        <v>2.4305555555555552E-2</v>
      </c>
      <c r="M373" s="3">
        <v>2</v>
      </c>
      <c r="N373" s="3">
        <v>0</v>
      </c>
      <c r="O373" s="14">
        <v>0.47916666666666669</v>
      </c>
      <c r="P373" s="14">
        <v>0.47361111111111115</v>
      </c>
      <c r="Q373" s="14">
        <v>0.48472222222222222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1.2337962962962962E-2</v>
      </c>
      <c r="AP373" s="4">
        <v>1.1967592592592592E-2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</row>
    <row r="374" spans="2:65" x14ac:dyDescent="0.25">
      <c r="B374">
        <v>34218</v>
      </c>
      <c r="C374" s="2" t="s">
        <v>801</v>
      </c>
      <c r="D374" s="2">
        <v>30069191</v>
      </c>
      <c r="E374" s="2" t="s">
        <v>24</v>
      </c>
      <c r="F374" s="1" t="s">
        <v>3</v>
      </c>
      <c r="G374" s="1">
        <v>914</v>
      </c>
      <c r="H374" s="1" t="s">
        <v>953</v>
      </c>
      <c r="I374" s="1" t="s">
        <v>924</v>
      </c>
      <c r="J374" s="8">
        <v>0.70833333333333337</v>
      </c>
      <c r="K374" s="30">
        <v>0.70833333333333337</v>
      </c>
      <c r="L374" s="14">
        <v>2.0821759259259259E-2</v>
      </c>
      <c r="M374" s="3">
        <v>2</v>
      </c>
      <c r="N374" s="3">
        <v>0</v>
      </c>
      <c r="O374" s="14">
        <v>0.70833333333333337</v>
      </c>
      <c r="P374" s="14">
        <v>0.70277777777777783</v>
      </c>
      <c r="Q374" s="14">
        <v>0.71388888888888891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2.0104166666666666E-2</v>
      </c>
      <c r="BA374" s="4">
        <v>7.175925925925927E-4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</row>
    <row r="375" spans="2:65" x14ac:dyDescent="0.25">
      <c r="B375">
        <v>34228</v>
      </c>
      <c r="C375" s="2" t="s">
        <v>697</v>
      </c>
      <c r="D375" s="2">
        <v>27552375</v>
      </c>
      <c r="E375" s="2" t="s">
        <v>50</v>
      </c>
      <c r="F375" s="1" t="s">
        <v>6</v>
      </c>
      <c r="G375" s="1">
        <v>417</v>
      </c>
      <c r="H375" s="1" t="s">
        <v>934</v>
      </c>
      <c r="I375" s="1" t="s">
        <v>924</v>
      </c>
      <c r="J375" s="8">
        <v>0.5625</v>
      </c>
      <c r="K375" s="30">
        <v>0.64583333333333337</v>
      </c>
      <c r="L375" s="14">
        <v>2.1898148148148149E-2</v>
      </c>
      <c r="M375" s="3">
        <v>3</v>
      </c>
      <c r="N375" s="3">
        <v>1</v>
      </c>
      <c r="O375" s="14">
        <v>0.64583333333333337</v>
      </c>
      <c r="P375" s="14">
        <v>0.55694444444444446</v>
      </c>
      <c r="Q375" s="14">
        <v>0.56805555555555554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1.3888888888888889E-4</v>
      </c>
      <c r="AX375" s="4">
        <v>2.0833333333333332E-2</v>
      </c>
      <c r="AY375" s="4">
        <v>9.2592592592592585E-4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</row>
    <row r="376" spans="2:65" x14ac:dyDescent="0.25">
      <c r="B376">
        <v>34229</v>
      </c>
      <c r="C376" s="2" t="s">
        <v>337</v>
      </c>
      <c r="D376" s="2">
        <v>27210468</v>
      </c>
      <c r="E376" s="2" t="s">
        <v>182</v>
      </c>
      <c r="F376" s="1" t="s">
        <v>3</v>
      </c>
      <c r="G376" s="1">
        <v>925</v>
      </c>
      <c r="H376" s="1" t="s">
        <v>931</v>
      </c>
      <c r="I376" s="1" t="s">
        <v>924</v>
      </c>
      <c r="J376" s="8">
        <v>0.64583333333333337</v>
      </c>
      <c r="K376" s="30">
        <v>0.72916666666666663</v>
      </c>
      <c r="L376" s="14">
        <v>2.4722222222222222E-2</v>
      </c>
      <c r="M376" s="3">
        <v>2</v>
      </c>
      <c r="N376" s="3">
        <v>1</v>
      </c>
      <c r="O376" s="14">
        <v>0.72916666666666663</v>
      </c>
      <c r="P376" s="14">
        <v>0.64027777777777783</v>
      </c>
      <c r="Q376" s="14">
        <v>0.65138888888888891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1.8900462962962963E-2</v>
      </c>
      <c r="BB376" s="4">
        <v>5.8217592592592592E-3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</row>
    <row r="377" spans="2:65" x14ac:dyDescent="0.25">
      <c r="B377">
        <v>34231</v>
      </c>
      <c r="C377" s="2" t="s">
        <v>816</v>
      </c>
      <c r="D377" s="2">
        <v>26638668</v>
      </c>
      <c r="E377" s="2" t="s">
        <v>34</v>
      </c>
      <c r="F377" s="1" t="s">
        <v>3</v>
      </c>
      <c r="G377" s="1">
        <v>918</v>
      </c>
      <c r="H377" s="1" t="s">
        <v>935</v>
      </c>
      <c r="I377" s="1" t="s">
        <v>924</v>
      </c>
      <c r="J377" s="8">
        <v>0.5</v>
      </c>
      <c r="K377" s="30">
        <v>0.5</v>
      </c>
      <c r="L377" s="14">
        <v>2.0775462962962964E-2</v>
      </c>
      <c r="M377" s="3">
        <v>2</v>
      </c>
      <c r="N377" s="3">
        <v>0</v>
      </c>
      <c r="O377" s="14">
        <v>0.5</v>
      </c>
      <c r="P377" s="14">
        <v>0.49444444444444446</v>
      </c>
      <c r="Q377" s="14">
        <v>0.50555555555555554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1.726851851851852E-2</v>
      </c>
      <c r="AQ377" s="4">
        <v>3.5069444444444445E-3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</row>
    <row r="378" spans="2:65" x14ac:dyDescent="0.25">
      <c r="B378">
        <v>34232</v>
      </c>
      <c r="C378" s="2" t="s">
        <v>452</v>
      </c>
      <c r="D378" s="2">
        <v>30968988</v>
      </c>
      <c r="E378" s="2" t="s">
        <v>106</v>
      </c>
      <c r="F378" s="1" t="s">
        <v>16</v>
      </c>
      <c r="G378" s="1">
        <v>582</v>
      </c>
      <c r="H378" s="1" t="s">
        <v>937</v>
      </c>
      <c r="I378" s="1" t="s">
        <v>924</v>
      </c>
      <c r="J378" s="8">
        <v>0.41666666666666669</v>
      </c>
      <c r="K378" s="30">
        <v>0.41666666666666669</v>
      </c>
      <c r="L378" s="14">
        <v>2.0787037037037034E-2</v>
      </c>
      <c r="M378" s="3">
        <v>2</v>
      </c>
      <c r="N378" s="3">
        <v>0</v>
      </c>
      <c r="O378" s="14">
        <v>0.41666666666666669</v>
      </c>
      <c r="P378" s="14">
        <v>0.41111111111111115</v>
      </c>
      <c r="Q378" s="14">
        <v>0.42222222222222222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2.0590277777777777E-2</v>
      </c>
      <c r="AM378" s="4">
        <v>1.9675925925925926E-4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</row>
    <row r="379" spans="2:65" x14ac:dyDescent="0.25">
      <c r="B379">
        <v>34236</v>
      </c>
      <c r="C379" s="2" t="s">
        <v>104</v>
      </c>
      <c r="D379" s="2">
        <v>30348094</v>
      </c>
      <c r="E379" s="2" t="s">
        <v>200</v>
      </c>
      <c r="F379" s="1" t="s">
        <v>3</v>
      </c>
      <c r="G379" s="1">
        <v>923</v>
      </c>
      <c r="H379" s="1" t="s">
        <v>931</v>
      </c>
      <c r="I379" s="1" t="s">
        <v>924</v>
      </c>
      <c r="J379" s="8">
        <v>0.41666666666666669</v>
      </c>
      <c r="K379" s="30">
        <v>0.41666666666666669</v>
      </c>
      <c r="L379" s="14">
        <v>2.0902777777777777E-2</v>
      </c>
      <c r="M379" s="3">
        <v>2</v>
      </c>
      <c r="N379" s="3">
        <v>0</v>
      </c>
      <c r="O379" s="14">
        <v>0.41666666666666669</v>
      </c>
      <c r="P379" s="14">
        <v>0.41111111111111115</v>
      </c>
      <c r="Q379" s="14">
        <v>0.42222222222222222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1.8726851851851852E-2</v>
      </c>
      <c r="AM379" s="4">
        <v>2.1759259259259258E-3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</row>
    <row r="380" spans="2:65" x14ac:dyDescent="0.25">
      <c r="B380">
        <v>34242</v>
      </c>
      <c r="C380" s="2" t="s">
        <v>575</v>
      </c>
      <c r="D380" s="2">
        <v>34764353</v>
      </c>
      <c r="E380" s="2" t="s">
        <v>200</v>
      </c>
      <c r="F380" s="1" t="s">
        <v>3</v>
      </c>
      <c r="G380" s="1">
        <v>925</v>
      </c>
      <c r="H380" s="1" t="s">
        <v>931</v>
      </c>
      <c r="I380" s="1" t="s">
        <v>924</v>
      </c>
      <c r="J380" s="8">
        <v>0.5</v>
      </c>
      <c r="K380" s="30">
        <v>0.5</v>
      </c>
      <c r="L380" s="14">
        <v>2.0914351851851851E-2</v>
      </c>
      <c r="M380" s="3">
        <v>2</v>
      </c>
      <c r="N380" s="3">
        <v>0</v>
      </c>
      <c r="O380" s="14">
        <v>0.5</v>
      </c>
      <c r="P380" s="14">
        <v>0.49444444444444446</v>
      </c>
      <c r="Q380" s="14">
        <v>0.50555555555555554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3.8657407407407408E-3</v>
      </c>
      <c r="AQ380" s="4">
        <v>1.7048611111111112E-2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</row>
    <row r="381" spans="2:65" x14ac:dyDescent="0.25">
      <c r="B381">
        <v>34245</v>
      </c>
      <c r="C381" s="2" t="s">
        <v>757</v>
      </c>
      <c r="D381" s="2">
        <v>31903672</v>
      </c>
      <c r="E381" s="2" t="s">
        <v>920</v>
      </c>
      <c r="F381" s="1" t="s">
        <v>3</v>
      </c>
      <c r="G381" s="1">
        <v>914</v>
      </c>
      <c r="H381" s="1" t="s">
        <v>953</v>
      </c>
      <c r="I381" s="1" t="s">
        <v>924</v>
      </c>
      <c r="J381" s="8">
        <v>0.625</v>
      </c>
      <c r="K381" s="30">
        <v>0.625</v>
      </c>
      <c r="L381" s="14">
        <v>2.0833333333333336E-2</v>
      </c>
      <c r="M381" s="3">
        <v>2</v>
      </c>
      <c r="N381" s="3">
        <v>0</v>
      </c>
      <c r="O381" s="14">
        <v>0.625</v>
      </c>
      <c r="P381" s="14">
        <v>0.61944444444444446</v>
      </c>
      <c r="Q381" s="14">
        <v>0.63055555555555554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1.9837962962962963E-2</v>
      </c>
      <c r="AW381" s="4">
        <v>9.9537037037037042E-4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</row>
    <row r="382" spans="2:65" x14ac:dyDescent="0.25">
      <c r="B382">
        <v>34246</v>
      </c>
      <c r="C382" s="2" t="s">
        <v>449</v>
      </c>
      <c r="D382" s="2">
        <v>30660577</v>
      </c>
      <c r="E382" s="2" t="s">
        <v>138</v>
      </c>
      <c r="F382" s="1" t="s">
        <v>16</v>
      </c>
      <c r="G382" s="1">
        <v>440</v>
      </c>
      <c r="H382" s="1" t="s">
        <v>936</v>
      </c>
      <c r="I382" s="1" t="s">
        <v>924</v>
      </c>
      <c r="J382" s="8">
        <v>0.4375</v>
      </c>
      <c r="K382" s="30">
        <v>0.47916666666666669</v>
      </c>
      <c r="L382" s="14">
        <v>2.1087962962962965E-2</v>
      </c>
      <c r="M382" s="3">
        <v>2</v>
      </c>
      <c r="N382" s="3">
        <v>1</v>
      </c>
      <c r="O382" s="14">
        <v>0.47916666666666669</v>
      </c>
      <c r="P382" s="14">
        <v>0.43194444444444446</v>
      </c>
      <c r="Q382" s="14">
        <v>0.44305555555555554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1.1458333333333334E-2</v>
      </c>
      <c r="AP382" s="4">
        <v>9.6296296296296303E-3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</row>
    <row r="383" spans="2:65" x14ac:dyDescent="0.25">
      <c r="B383">
        <v>34254</v>
      </c>
      <c r="C383" s="2" t="s">
        <v>649</v>
      </c>
      <c r="D383" s="2">
        <v>37927109</v>
      </c>
      <c r="E383" s="2" t="s">
        <v>129</v>
      </c>
      <c r="F383" s="1" t="s">
        <v>3</v>
      </c>
      <c r="G383" s="1">
        <v>918</v>
      </c>
      <c r="H383" s="1" t="s">
        <v>935</v>
      </c>
      <c r="I383" s="1" t="s">
        <v>924</v>
      </c>
      <c r="J383" s="8">
        <v>0.85416666666666663</v>
      </c>
      <c r="K383" s="30">
        <v>0.85416666666666663</v>
      </c>
      <c r="L383" s="14">
        <v>2.0162037037037037E-2</v>
      </c>
      <c r="M383" s="3">
        <v>1</v>
      </c>
      <c r="N383" s="3">
        <v>0</v>
      </c>
      <c r="O383" s="14">
        <v>0.85416666666666663</v>
      </c>
      <c r="P383" s="14">
        <v>0.84861111111111109</v>
      </c>
      <c r="Q383" s="14">
        <v>0.85972222222222217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2.0162037037037037E-2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</row>
    <row r="384" spans="2:65" x14ac:dyDescent="0.25">
      <c r="B384">
        <v>34258</v>
      </c>
      <c r="C384" s="2" t="s">
        <v>708</v>
      </c>
      <c r="D384" s="2">
        <v>29334383</v>
      </c>
      <c r="E384" s="2" t="s">
        <v>167</v>
      </c>
      <c r="F384" s="1" t="s">
        <v>6</v>
      </c>
      <c r="G384" s="1">
        <v>918</v>
      </c>
      <c r="H384" s="1" t="s">
        <v>935</v>
      </c>
      <c r="I384" s="1" t="s">
        <v>924</v>
      </c>
      <c r="J384" s="8">
        <v>0.52083333333333337</v>
      </c>
      <c r="K384" s="30">
        <v>0.52083333333333337</v>
      </c>
      <c r="L384" s="14">
        <v>2.101851851851852E-2</v>
      </c>
      <c r="M384" s="3">
        <v>2</v>
      </c>
      <c r="N384" s="3">
        <v>0</v>
      </c>
      <c r="O384" s="14">
        <v>0.52083333333333337</v>
      </c>
      <c r="P384" s="14">
        <v>0.51527777777777783</v>
      </c>
      <c r="Q384" s="14">
        <v>0.52638888888888891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2.0162037037037037E-2</v>
      </c>
      <c r="AR384" s="4">
        <v>8.564814814814815E-4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</row>
    <row r="385" spans="2:65" x14ac:dyDescent="0.25">
      <c r="B385">
        <v>34260</v>
      </c>
      <c r="C385" s="2" t="s">
        <v>723</v>
      </c>
      <c r="D385" s="2">
        <v>40606801</v>
      </c>
      <c r="E385" s="2" t="s">
        <v>52</v>
      </c>
      <c r="F385" s="1" t="s">
        <v>12</v>
      </c>
      <c r="G385" s="1">
        <v>1119</v>
      </c>
      <c r="H385" s="1" t="s">
        <v>943</v>
      </c>
      <c r="I385" s="1" t="s">
        <v>924</v>
      </c>
      <c r="J385" s="8">
        <v>0.5</v>
      </c>
      <c r="K385" s="30">
        <v>0</v>
      </c>
      <c r="L385" s="14">
        <v>0</v>
      </c>
      <c r="M385" s="3">
        <v>0</v>
      </c>
      <c r="N385" s="3">
        <v>0</v>
      </c>
      <c r="O385" s="14">
        <v>0</v>
      </c>
      <c r="P385" s="14">
        <v>0.49444444444444446</v>
      </c>
      <c r="Q385" s="14">
        <v>0.50555555555555554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</row>
    <row r="386" spans="2:65" x14ac:dyDescent="0.25">
      <c r="B386">
        <v>34263</v>
      </c>
      <c r="C386" s="2" t="s">
        <v>907</v>
      </c>
      <c r="D386" s="2">
        <v>29640131</v>
      </c>
      <c r="E386" s="2" t="s">
        <v>88</v>
      </c>
      <c r="F386" s="1" t="s">
        <v>3</v>
      </c>
      <c r="G386" s="1">
        <v>1120</v>
      </c>
      <c r="H386" s="1" t="s">
        <v>943</v>
      </c>
      <c r="I386" s="1" t="s">
        <v>925</v>
      </c>
      <c r="J386" s="8">
        <v>0.72916666666666663</v>
      </c>
      <c r="K386" s="30">
        <v>0.72916666666666663</v>
      </c>
      <c r="L386" s="14">
        <v>2.0949074074074075E-2</v>
      </c>
      <c r="M386" s="3">
        <v>2</v>
      </c>
      <c r="N386" s="3">
        <v>0</v>
      </c>
      <c r="O386" s="14">
        <v>0.72916666666666663</v>
      </c>
      <c r="P386" s="14">
        <v>0.72361111111111109</v>
      </c>
      <c r="Q386" s="14">
        <v>0.73472222222222217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2.0416666666666666E-2</v>
      </c>
      <c r="BB386" s="4">
        <v>5.3240740740740744E-4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</row>
    <row r="387" spans="2:65" x14ac:dyDescent="0.25">
      <c r="B387">
        <v>34265</v>
      </c>
      <c r="C387" s="2" t="s">
        <v>412</v>
      </c>
      <c r="D387" s="2">
        <v>42935565</v>
      </c>
      <c r="E387" s="2" t="s">
        <v>920</v>
      </c>
      <c r="F387" s="1" t="s">
        <v>3</v>
      </c>
      <c r="G387" s="1">
        <v>914</v>
      </c>
      <c r="H387" s="1" t="s">
        <v>953</v>
      </c>
      <c r="I387" s="1" t="s">
        <v>924</v>
      </c>
      <c r="J387" s="8">
        <v>0.41666666666666669</v>
      </c>
      <c r="K387" s="30">
        <v>0.41666666666666669</v>
      </c>
      <c r="L387" s="14">
        <v>2.0914351851851851E-2</v>
      </c>
      <c r="M387" s="3">
        <v>2</v>
      </c>
      <c r="N387" s="3">
        <v>0</v>
      </c>
      <c r="O387" s="14">
        <v>0.41666666666666669</v>
      </c>
      <c r="P387" s="14">
        <v>0.41111111111111115</v>
      </c>
      <c r="Q387" s="14">
        <v>0.42222222222222222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1.9837962962962963E-2</v>
      </c>
      <c r="AM387" s="4">
        <v>1.0763888888888889E-3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</row>
    <row r="388" spans="2:65" x14ac:dyDescent="0.25">
      <c r="B388">
        <v>34266</v>
      </c>
      <c r="C388" s="2" t="s">
        <v>963</v>
      </c>
      <c r="D388" s="2">
        <v>42550144</v>
      </c>
      <c r="E388" s="2" t="s">
        <v>58</v>
      </c>
      <c r="F388" s="1" t="s">
        <v>6</v>
      </c>
      <c r="G388" s="1">
        <v>418</v>
      </c>
      <c r="H388" s="1" t="s">
        <v>934</v>
      </c>
      <c r="I388" s="1" t="s">
        <v>924</v>
      </c>
      <c r="J388" s="8">
        <v>0.8125</v>
      </c>
      <c r="K388" s="30">
        <v>0.79166666666666663</v>
      </c>
      <c r="L388" s="14">
        <v>2.0844907407407406E-2</v>
      </c>
      <c r="M388" s="3">
        <v>2</v>
      </c>
      <c r="N388" s="3">
        <v>1</v>
      </c>
      <c r="O388" s="14">
        <v>0.79166666666666663</v>
      </c>
      <c r="P388" s="14">
        <v>0.80694444444444446</v>
      </c>
      <c r="Q388" s="14">
        <v>0.81805555555555554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7.291666666666667E-4</v>
      </c>
      <c r="BE388" s="4">
        <v>2.011574074074074E-2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</row>
    <row r="389" spans="2:65" x14ac:dyDescent="0.25">
      <c r="B389">
        <v>34267</v>
      </c>
      <c r="C389" s="2" t="s">
        <v>354</v>
      </c>
      <c r="D389" s="2">
        <v>31040072</v>
      </c>
      <c r="E389" s="2" t="s">
        <v>201</v>
      </c>
      <c r="F389" s="1" t="s">
        <v>3</v>
      </c>
      <c r="G389" s="1">
        <v>923</v>
      </c>
      <c r="H389" s="1" t="s">
        <v>931</v>
      </c>
      <c r="I389" s="1" t="s">
        <v>924</v>
      </c>
      <c r="J389" s="8">
        <v>0.75</v>
      </c>
      <c r="K389" s="30">
        <v>0.75</v>
      </c>
      <c r="L389" s="14">
        <v>2.0821759259259259E-2</v>
      </c>
      <c r="M389" s="3">
        <v>2</v>
      </c>
      <c r="N389" s="3">
        <v>0</v>
      </c>
      <c r="O389" s="14">
        <v>0.75</v>
      </c>
      <c r="P389" s="14">
        <v>0.74444444444444446</v>
      </c>
      <c r="Q389" s="14">
        <v>0.75555555555555554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1.0462962962962964E-2</v>
      </c>
      <c r="BC389" s="4">
        <v>1.0358796296296295E-2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</row>
    <row r="390" spans="2:65" x14ac:dyDescent="0.25">
      <c r="B390">
        <v>34269</v>
      </c>
      <c r="C390" s="2" t="s">
        <v>819</v>
      </c>
      <c r="D390" s="2">
        <v>27426620</v>
      </c>
      <c r="E390" s="2" t="s">
        <v>63</v>
      </c>
      <c r="F390" s="1" t="s">
        <v>6</v>
      </c>
      <c r="G390" s="1">
        <v>435</v>
      </c>
      <c r="H390" s="1" t="s">
        <v>932</v>
      </c>
      <c r="I390" s="1" t="s">
        <v>924</v>
      </c>
      <c r="J390" s="8">
        <v>0.79166666666666663</v>
      </c>
      <c r="K390" s="30">
        <v>0.79166666666666663</v>
      </c>
      <c r="L390" s="14">
        <v>1.6770833333333332E-2</v>
      </c>
      <c r="M390" s="3">
        <v>1</v>
      </c>
      <c r="N390" s="3">
        <v>0</v>
      </c>
      <c r="O390" s="14">
        <v>0.79166666666666663</v>
      </c>
      <c r="P390" s="14">
        <v>0.78611111111111109</v>
      </c>
      <c r="Q390" s="14">
        <v>0.79722222222222217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1.6770833333333332E-2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</row>
    <row r="391" spans="2:65" x14ac:dyDescent="0.25">
      <c r="B391">
        <v>34272</v>
      </c>
      <c r="C391" s="2" t="s">
        <v>763</v>
      </c>
      <c r="D391" s="2">
        <v>32455180</v>
      </c>
      <c r="E391" s="2" t="s">
        <v>55</v>
      </c>
      <c r="F391" s="1" t="s">
        <v>6</v>
      </c>
      <c r="G391" s="1">
        <v>418</v>
      </c>
      <c r="H391" s="1" t="s">
        <v>934</v>
      </c>
      <c r="I391" s="1" t="s">
        <v>924</v>
      </c>
      <c r="J391" s="8">
        <v>0.39583333333333331</v>
      </c>
      <c r="K391" s="30">
        <v>0.39583333333333331</v>
      </c>
      <c r="L391" s="14">
        <v>2.1319444444444446E-2</v>
      </c>
      <c r="M391" s="3">
        <v>2</v>
      </c>
      <c r="N391" s="3">
        <v>0</v>
      </c>
      <c r="O391" s="14">
        <v>0.39583333333333331</v>
      </c>
      <c r="P391" s="14">
        <v>0.39027777777777778</v>
      </c>
      <c r="Q391" s="14">
        <v>0.40138888888888885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1.7094907407407409E-2</v>
      </c>
      <c r="AL391" s="4">
        <v>4.2245370370370371E-3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</row>
    <row r="392" spans="2:65" x14ac:dyDescent="0.25">
      <c r="B392">
        <v>34275</v>
      </c>
      <c r="C392" s="2" t="s">
        <v>847</v>
      </c>
      <c r="D392" s="2">
        <v>37656447</v>
      </c>
      <c r="E392" s="2" t="s">
        <v>129</v>
      </c>
      <c r="F392" s="1" t="s">
        <v>3</v>
      </c>
      <c r="G392" s="1">
        <v>918</v>
      </c>
      <c r="H392" s="1" t="s">
        <v>935</v>
      </c>
      <c r="I392" s="1" t="s">
        <v>924</v>
      </c>
      <c r="J392" s="8">
        <v>0.625</v>
      </c>
      <c r="K392" s="30">
        <v>0.625</v>
      </c>
      <c r="L392" s="14">
        <v>2.4375000000000001E-2</v>
      </c>
      <c r="M392" s="3">
        <v>2</v>
      </c>
      <c r="N392" s="3">
        <v>0</v>
      </c>
      <c r="O392" s="14">
        <v>0.625</v>
      </c>
      <c r="P392" s="14">
        <v>0.61944444444444446</v>
      </c>
      <c r="Q392" s="14">
        <v>0.63055555555555554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2.0381944444444446E-2</v>
      </c>
      <c r="AW392" s="4">
        <v>3.9930555555555561E-3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</row>
    <row r="393" spans="2:65" x14ac:dyDescent="0.25">
      <c r="B393">
        <v>34280</v>
      </c>
      <c r="C393" s="2" t="s">
        <v>823</v>
      </c>
      <c r="D393" s="2">
        <v>28358805</v>
      </c>
      <c r="E393" s="2" t="s">
        <v>96</v>
      </c>
      <c r="F393" s="1" t="s">
        <v>16</v>
      </c>
      <c r="G393" s="1">
        <v>590</v>
      </c>
      <c r="H393" s="1" t="s">
        <v>928</v>
      </c>
      <c r="I393" s="1" t="s">
        <v>924</v>
      </c>
      <c r="J393" s="8">
        <v>0.4375</v>
      </c>
      <c r="K393" s="30">
        <v>0.4375</v>
      </c>
      <c r="L393" s="14">
        <v>2.105324074074074E-2</v>
      </c>
      <c r="M393" s="3">
        <v>2</v>
      </c>
      <c r="N393" s="3">
        <v>0</v>
      </c>
      <c r="O393" s="14">
        <v>0.4375</v>
      </c>
      <c r="P393" s="14">
        <v>0.43194444444444446</v>
      </c>
      <c r="Q393" s="14">
        <v>0.44305555555555554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1.9421296296296294E-2</v>
      </c>
      <c r="AN393" s="4">
        <v>1.6319444444444445E-3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</row>
    <row r="394" spans="2:65" x14ac:dyDescent="0.25">
      <c r="B394">
        <v>34283</v>
      </c>
      <c r="C394" s="2" t="s">
        <v>487</v>
      </c>
      <c r="D394" s="2">
        <v>32746132</v>
      </c>
      <c r="E394" s="2" t="s">
        <v>99</v>
      </c>
      <c r="F394" s="1" t="s">
        <v>12</v>
      </c>
      <c r="G394" s="1">
        <v>905</v>
      </c>
      <c r="H394" s="1" t="s">
        <v>940</v>
      </c>
      <c r="I394" s="1" t="s">
        <v>924</v>
      </c>
      <c r="J394" s="8">
        <v>0.45833333333333331</v>
      </c>
      <c r="K394" s="30">
        <v>0.45833333333333331</v>
      </c>
      <c r="L394" s="14">
        <v>1.7488425925925925E-2</v>
      </c>
      <c r="M394" s="3">
        <v>2</v>
      </c>
      <c r="N394" s="3">
        <v>0</v>
      </c>
      <c r="O394" s="14">
        <v>0.45833333333333331</v>
      </c>
      <c r="P394" s="14">
        <v>0.45277777777777778</v>
      </c>
      <c r="Q394" s="14">
        <v>0.46388888888888885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1.4328703703703703E-2</v>
      </c>
      <c r="AO394" s="4">
        <v>3.1597222222222222E-3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</row>
    <row r="395" spans="2:65" x14ac:dyDescent="0.25">
      <c r="B395">
        <v>34286</v>
      </c>
      <c r="C395" s="2" t="s">
        <v>441</v>
      </c>
      <c r="D395" s="2">
        <v>29720923</v>
      </c>
      <c r="E395" s="2" t="s">
        <v>14</v>
      </c>
      <c r="F395" s="1" t="s">
        <v>12</v>
      </c>
      <c r="G395" s="1">
        <v>504</v>
      </c>
      <c r="H395" s="1" t="s">
        <v>945</v>
      </c>
      <c r="I395" s="1" t="s">
        <v>924</v>
      </c>
      <c r="J395" s="8">
        <v>0.75</v>
      </c>
      <c r="K395" s="30">
        <v>0.75</v>
      </c>
      <c r="L395" s="14">
        <v>2.0810185185185189E-2</v>
      </c>
      <c r="M395" s="3">
        <v>2</v>
      </c>
      <c r="N395" s="3">
        <v>0</v>
      </c>
      <c r="O395" s="14">
        <v>0.75</v>
      </c>
      <c r="P395" s="14">
        <v>0.74444444444444446</v>
      </c>
      <c r="Q395" s="14">
        <v>0.75555555555555554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2.0428240740740743E-2</v>
      </c>
      <c r="BC395" s="4">
        <v>3.8194444444444446E-4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</row>
    <row r="396" spans="2:65" x14ac:dyDescent="0.25">
      <c r="B396">
        <v>34297</v>
      </c>
      <c r="C396" s="2" t="s">
        <v>852</v>
      </c>
      <c r="D396" s="2">
        <v>32001992</v>
      </c>
      <c r="E396" s="2" t="s">
        <v>93</v>
      </c>
      <c r="F396" s="1" t="s">
        <v>16</v>
      </c>
      <c r="G396" s="1">
        <v>590</v>
      </c>
      <c r="H396" s="1" t="s">
        <v>928</v>
      </c>
      <c r="I396" s="1" t="s">
        <v>924</v>
      </c>
      <c r="J396" s="8">
        <v>0.85416666666666663</v>
      </c>
      <c r="K396" s="30">
        <v>0</v>
      </c>
      <c r="L396" s="14">
        <v>0</v>
      </c>
      <c r="M396" s="3">
        <v>0</v>
      </c>
      <c r="N396" s="3">
        <v>0</v>
      </c>
      <c r="O396" s="14">
        <v>0</v>
      </c>
      <c r="P396" s="14">
        <v>0.84861111111111109</v>
      </c>
      <c r="Q396" s="14">
        <v>0.85972222222222217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</row>
    <row r="397" spans="2:65" x14ac:dyDescent="0.25">
      <c r="B397">
        <v>34298</v>
      </c>
      <c r="C397" s="2" t="s">
        <v>209</v>
      </c>
      <c r="D397" s="2">
        <v>33541695</v>
      </c>
      <c r="E397" s="2" t="s">
        <v>129</v>
      </c>
      <c r="F397" s="1" t="s">
        <v>3</v>
      </c>
      <c r="G397" s="1">
        <v>918</v>
      </c>
      <c r="H397" s="1" t="s">
        <v>935</v>
      </c>
      <c r="I397" s="1" t="s">
        <v>924</v>
      </c>
      <c r="J397" s="8">
        <v>0.8125</v>
      </c>
      <c r="K397" s="30">
        <v>0.8125</v>
      </c>
      <c r="L397" s="14">
        <v>2.1203703703703704E-2</v>
      </c>
      <c r="M397" s="3">
        <v>2</v>
      </c>
      <c r="N397" s="3">
        <v>0</v>
      </c>
      <c r="O397" s="14">
        <v>0.8125</v>
      </c>
      <c r="P397" s="14">
        <v>0.80694444444444446</v>
      </c>
      <c r="Q397" s="14">
        <v>0.81805555555555554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1.9432870370370371E-2</v>
      </c>
      <c r="BF397" s="4">
        <v>1.7708333333333332E-3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</row>
    <row r="398" spans="2:65" x14ac:dyDescent="0.25">
      <c r="B398">
        <v>34299</v>
      </c>
      <c r="C398" s="2" t="s">
        <v>912</v>
      </c>
      <c r="D398" s="2">
        <v>31038167</v>
      </c>
      <c r="E398" s="2" t="s">
        <v>26</v>
      </c>
      <c r="F398" s="1" t="s">
        <v>3</v>
      </c>
      <c r="G398" s="1">
        <v>914</v>
      </c>
      <c r="H398" s="1" t="s">
        <v>953</v>
      </c>
      <c r="I398" s="1" t="s">
        <v>924</v>
      </c>
      <c r="J398" s="8">
        <v>0.66666666666666663</v>
      </c>
      <c r="K398" s="30">
        <v>0.66666666666666663</v>
      </c>
      <c r="L398" s="14">
        <v>2.0775462962962964E-2</v>
      </c>
      <c r="M398" s="3">
        <v>2</v>
      </c>
      <c r="N398" s="3">
        <v>0</v>
      </c>
      <c r="O398" s="14">
        <v>0.66666666666666663</v>
      </c>
      <c r="P398" s="14">
        <v>0.66111111111111109</v>
      </c>
      <c r="Q398" s="14">
        <v>0.67222222222222217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1.7523148148148149E-2</v>
      </c>
      <c r="AY398" s="4">
        <v>3.2523148148148151E-3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</row>
    <row r="399" spans="2:65" x14ac:dyDescent="0.25">
      <c r="B399">
        <v>34316</v>
      </c>
      <c r="C399" s="2" t="s">
        <v>272</v>
      </c>
      <c r="D399" s="2">
        <v>29738205</v>
      </c>
      <c r="E399" s="2" t="s">
        <v>233</v>
      </c>
      <c r="F399" s="1" t="s">
        <v>6</v>
      </c>
      <c r="G399" s="1">
        <v>925</v>
      </c>
      <c r="H399" s="1" t="s">
        <v>931</v>
      </c>
      <c r="I399" s="1" t="s">
        <v>924</v>
      </c>
      <c r="J399" s="8">
        <v>0.54166666666666663</v>
      </c>
      <c r="K399" s="30">
        <v>0.58333333333333337</v>
      </c>
      <c r="L399" s="14">
        <v>2.3634259259259258E-2</v>
      </c>
      <c r="M399" s="3">
        <v>2</v>
      </c>
      <c r="N399" s="3">
        <v>1</v>
      </c>
      <c r="O399" s="14">
        <v>0.58333333333333337</v>
      </c>
      <c r="P399" s="14">
        <v>0.53611111111111109</v>
      </c>
      <c r="Q399" s="14">
        <v>0.54722222222222217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1.1944444444444445E-2</v>
      </c>
      <c r="AU399" s="4">
        <v>1.1689814814814814E-2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</row>
    <row r="400" spans="2:65" x14ac:dyDescent="0.25">
      <c r="B400">
        <v>34317</v>
      </c>
      <c r="C400" s="2" t="s">
        <v>675</v>
      </c>
      <c r="D400" s="2">
        <v>34643961</v>
      </c>
      <c r="E400" s="2" t="s">
        <v>73</v>
      </c>
      <c r="F400" s="1" t="s">
        <v>12</v>
      </c>
      <c r="G400" s="1">
        <v>590</v>
      </c>
      <c r="H400" s="1" t="s">
        <v>928</v>
      </c>
      <c r="I400" s="1" t="s">
        <v>924</v>
      </c>
      <c r="J400" s="8">
        <v>8.3333333333333329E-2</v>
      </c>
      <c r="K400" s="30">
        <v>8.3333333333333329E-2</v>
      </c>
      <c r="L400" s="14">
        <v>2.193287037037037E-2</v>
      </c>
      <c r="M400" s="3">
        <v>2</v>
      </c>
      <c r="N400" s="3">
        <v>0</v>
      </c>
      <c r="O400" s="14">
        <v>8.3333333333333329E-2</v>
      </c>
      <c r="P400" s="14">
        <v>7.7777777777777779E-2</v>
      </c>
      <c r="Q400" s="14">
        <v>8.8888888888888878E-2</v>
      </c>
      <c r="R400" s="4">
        <v>0</v>
      </c>
      <c r="S400" s="4">
        <v>0</v>
      </c>
      <c r="T400" s="4">
        <v>0</v>
      </c>
      <c r="U400" s="4">
        <v>0</v>
      </c>
      <c r="V400" s="4">
        <v>2.0671296296296295E-2</v>
      </c>
      <c r="W400" s="4">
        <v>1.261574074074074E-3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</row>
    <row r="401" spans="2:65" x14ac:dyDescent="0.25">
      <c r="B401">
        <v>34319</v>
      </c>
      <c r="C401" s="2" t="s">
        <v>482</v>
      </c>
      <c r="D401" s="2">
        <v>31904393</v>
      </c>
      <c r="E401" s="2" t="s">
        <v>63</v>
      </c>
      <c r="F401" s="1" t="s">
        <v>6</v>
      </c>
      <c r="G401" s="1">
        <v>435</v>
      </c>
      <c r="H401" s="1" t="s">
        <v>932</v>
      </c>
      <c r="I401" s="1" t="s">
        <v>924</v>
      </c>
      <c r="J401" s="8">
        <v>0.5625</v>
      </c>
      <c r="K401" s="30">
        <v>0.58333333333333337</v>
      </c>
      <c r="L401" s="14">
        <v>2.0868055555555556E-2</v>
      </c>
      <c r="M401" s="3">
        <v>2</v>
      </c>
      <c r="N401" s="3">
        <v>1</v>
      </c>
      <c r="O401" s="14">
        <v>0.58333333333333337</v>
      </c>
      <c r="P401" s="14">
        <v>0.55694444444444446</v>
      </c>
      <c r="Q401" s="14">
        <v>0.56805555555555554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2.0127314814814817E-2</v>
      </c>
      <c r="AU401" s="4">
        <v>7.407407407407407E-4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</row>
    <row r="402" spans="2:65" x14ac:dyDescent="0.25">
      <c r="B402">
        <v>34324</v>
      </c>
      <c r="C402" s="2" t="s">
        <v>222</v>
      </c>
      <c r="D402" s="2">
        <v>34486036</v>
      </c>
      <c r="E402" s="2" t="s">
        <v>200</v>
      </c>
      <c r="F402" s="1" t="s">
        <v>3</v>
      </c>
      <c r="G402" s="1">
        <v>923</v>
      </c>
      <c r="H402" s="1" t="s">
        <v>931</v>
      </c>
      <c r="I402" s="1" t="s">
        <v>924</v>
      </c>
      <c r="J402" s="8">
        <v>0.58333333333333337</v>
      </c>
      <c r="K402" s="30">
        <v>0.58333333333333337</v>
      </c>
      <c r="L402" s="14">
        <v>2.0833333333333336E-2</v>
      </c>
      <c r="M402" s="3">
        <v>2</v>
      </c>
      <c r="N402" s="3">
        <v>0</v>
      </c>
      <c r="O402" s="14">
        <v>0.58333333333333337</v>
      </c>
      <c r="P402" s="14">
        <v>0.57777777777777783</v>
      </c>
      <c r="Q402" s="14">
        <v>0.58888888888888891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1.539351851851852E-2</v>
      </c>
      <c r="AU402" s="4">
        <v>5.4398148148148149E-3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</row>
    <row r="403" spans="2:65" x14ac:dyDescent="0.25">
      <c r="B403">
        <v>34329</v>
      </c>
      <c r="C403" s="2" t="s">
        <v>822</v>
      </c>
      <c r="D403" s="2">
        <v>28122348</v>
      </c>
      <c r="E403" s="2" t="s">
        <v>42</v>
      </c>
      <c r="F403" s="1" t="s">
        <v>12</v>
      </c>
      <c r="G403" s="1">
        <v>905</v>
      </c>
      <c r="H403" s="1" t="s">
        <v>940</v>
      </c>
      <c r="I403" s="1" t="s">
        <v>924</v>
      </c>
      <c r="J403" s="8">
        <v>0.70833333333333337</v>
      </c>
      <c r="K403" s="30">
        <v>0.70833333333333337</v>
      </c>
      <c r="L403" s="14">
        <v>2.0763888888888891E-2</v>
      </c>
      <c r="M403" s="3">
        <v>2</v>
      </c>
      <c r="N403" s="3">
        <v>0</v>
      </c>
      <c r="O403" s="14">
        <v>0.70833333333333337</v>
      </c>
      <c r="P403" s="14">
        <v>0.70277777777777783</v>
      </c>
      <c r="Q403" s="14">
        <v>0.71388888888888891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1.9814814814814816E-2</v>
      </c>
      <c r="BA403" s="4">
        <v>9.4907407407407408E-4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</row>
    <row r="404" spans="2:65" x14ac:dyDescent="0.25">
      <c r="B404">
        <v>34332</v>
      </c>
      <c r="C404" s="2" t="s">
        <v>189</v>
      </c>
      <c r="D404" s="2">
        <v>42380028</v>
      </c>
      <c r="E404" s="2" t="s">
        <v>135</v>
      </c>
      <c r="F404" s="1" t="s">
        <v>6</v>
      </c>
      <c r="G404" s="1">
        <v>431</v>
      </c>
      <c r="H404" s="1" t="s">
        <v>929</v>
      </c>
      <c r="I404" s="1" t="s">
        <v>925</v>
      </c>
      <c r="J404" s="8">
        <v>0.64583333333333337</v>
      </c>
      <c r="K404" s="30">
        <v>0</v>
      </c>
      <c r="L404" s="14">
        <v>0</v>
      </c>
      <c r="M404" s="3">
        <v>0</v>
      </c>
      <c r="N404" s="3">
        <v>0</v>
      </c>
      <c r="O404" s="14">
        <v>0</v>
      </c>
      <c r="P404" s="14">
        <v>0.64027777777777783</v>
      </c>
      <c r="Q404" s="14">
        <v>0.65138888888888891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</row>
    <row r="405" spans="2:65" x14ac:dyDescent="0.25">
      <c r="B405">
        <v>34344</v>
      </c>
      <c r="C405" s="2" t="s">
        <v>955</v>
      </c>
      <c r="D405" s="2">
        <v>40326306</v>
      </c>
      <c r="E405" s="2" t="s">
        <v>116</v>
      </c>
      <c r="F405" s="1" t="s">
        <v>6</v>
      </c>
      <c r="G405" s="1">
        <v>923</v>
      </c>
      <c r="H405" s="1" t="s">
        <v>931</v>
      </c>
      <c r="I405" s="1" t="s">
        <v>924</v>
      </c>
      <c r="J405" s="8">
        <v>0.54166666666666663</v>
      </c>
      <c r="K405" s="30">
        <v>0.54166666666666663</v>
      </c>
      <c r="L405" s="14">
        <v>2.4432870370370369E-2</v>
      </c>
      <c r="M405" s="3">
        <v>2</v>
      </c>
      <c r="N405" s="3">
        <v>0</v>
      </c>
      <c r="O405" s="14">
        <v>0.54166666666666663</v>
      </c>
      <c r="P405" s="14">
        <v>0.53611111111111109</v>
      </c>
      <c r="Q405" s="14">
        <v>0.54722222222222217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2.0405092592592593E-2</v>
      </c>
      <c r="AS405" s="4">
        <v>4.0277777777777777E-3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</row>
    <row r="406" spans="2:65" x14ac:dyDescent="0.25">
      <c r="B406">
        <v>34350</v>
      </c>
      <c r="C406" s="2" t="s">
        <v>622</v>
      </c>
      <c r="D406" s="2">
        <v>39039971</v>
      </c>
      <c r="E406" s="2" t="s">
        <v>81</v>
      </c>
      <c r="F406" s="1" t="s">
        <v>6</v>
      </c>
      <c r="G406" s="1">
        <v>418</v>
      </c>
      <c r="H406" s="1" t="s">
        <v>934</v>
      </c>
      <c r="I406" s="1" t="s">
        <v>924</v>
      </c>
      <c r="J406" s="8">
        <v>0.77083333333333337</v>
      </c>
      <c r="K406" s="30">
        <v>0.77083333333333337</v>
      </c>
      <c r="L406" s="14">
        <v>1.5601851851851851E-2</v>
      </c>
      <c r="M406" s="3">
        <v>1</v>
      </c>
      <c r="N406" s="3">
        <v>0</v>
      </c>
      <c r="O406" s="14">
        <v>0.77083333333333337</v>
      </c>
      <c r="P406" s="14">
        <v>0.76527777777777783</v>
      </c>
      <c r="Q406" s="14">
        <v>0.77638888888888891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1.5601851851851851E-2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</row>
    <row r="407" spans="2:65" x14ac:dyDescent="0.25">
      <c r="B407">
        <v>34358</v>
      </c>
      <c r="C407" s="2" t="s">
        <v>576</v>
      </c>
      <c r="D407" s="2">
        <v>34898226</v>
      </c>
      <c r="E407" s="2" t="s">
        <v>52</v>
      </c>
      <c r="F407" s="1" t="s">
        <v>12</v>
      </c>
      <c r="G407" s="1">
        <v>1120</v>
      </c>
      <c r="H407" s="1" t="s">
        <v>943</v>
      </c>
      <c r="I407" s="1" t="s">
        <v>925</v>
      </c>
      <c r="J407" s="8">
        <v>0.4375</v>
      </c>
      <c r="K407" s="30">
        <v>0.4375</v>
      </c>
      <c r="L407" s="14">
        <v>2.1087962962962961E-2</v>
      </c>
      <c r="M407" s="3">
        <v>2</v>
      </c>
      <c r="N407" s="3">
        <v>0</v>
      </c>
      <c r="O407" s="14">
        <v>0.4375</v>
      </c>
      <c r="P407" s="14">
        <v>0.43194444444444446</v>
      </c>
      <c r="Q407" s="14">
        <v>0.44305555555555554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1.8368055555555554E-2</v>
      </c>
      <c r="AN407" s="4">
        <v>2.7199074074074074E-3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</row>
    <row r="408" spans="2:65" x14ac:dyDescent="0.25">
      <c r="B408">
        <v>34360</v>
      </c>
      <c r="C408" s="2" t="s">
        <v>254</v>
      </c>
      <c r="D408" s="2">
        <v>25069658</v>
      </c>
      <c r="E408" s="2" t="s">
        <v>90</v>
      </c>
      <c r="F408" s="1" t="s">
        <v>6</v>
      </c>
      <c r="G408" s="1">
        <v>590</v>
      </c>
      <c r="H408" s="1" t="s">
        <v>928</v>
      </c>
      <c r="I408" s="1" t="s">
        <v>924</v>
      </c>
      <c r="J408" s="8">
        <v>0.41666666666666669</v>
      </c>
      <c r="K408" s="30">
        <v>0.41666666666666669</v>
      </c>
      <c r="L408" s="14">
        <v>2.1666666666666667E-2</v>
      </c>
      <c r="M408" s="3">
        <v>2</v>
      </c>
      <c r="N408" s="3">
        <v>0</v>
      </c>
      <c r="O408" s="14">
        <v>0.41666666666666669</v>
      </c>
      <c r="P408" s="14">
        <v>0.41111111111111115</v>
      </c>
      <c r="Q408" s="14">
        <v>0.42222222222222222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2.0648148148148148E-2</v>
      </c>
      <c r="AM408" s="4">
        <v>1.0185185185185184E-3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</row>
    <row r="409" spans="2:65" x14ac:dyDescent="0.25">
      <c r="B409">
        <v>34362</v>
      </c>
      <c r="C409" s="2" t="s">
        <v>755</v>
      </c>
      <c r="D409" s="2">
        <v>31844472</v>
      </c>
      <c r="E409" s="2" t="s">
        <v>138</v>
      </c>
      <c r="F409" s="1" t="s">
        <v>16</v>
      </c>
      <c r="G409" s="1">
        <v>440</v>
      </c>
      <c r="H409" s="1" t="s">
        <v>936</v>
      </c>
      <c r="I409" s="1" t="s">
        <v>924</v>
      </c>
      <c r="J409" s="8">
        <v>0.41666666666666669</v>
      </c>
      <c r="K409" s="30">
        <v>0.41666666666666669</v>
      </c>
      <c r="L409" s="14">
        <v>2.0277777777777777E-2</v>
      </c>
      <c r="M409" s="3">
        <v>2</v>
      </c>
      <c r="N409" s="3">
        <v>0</v>
      </c>
      <c r="O409" s="14">
        <v>0.41666666666666669</v>
      </c>
      <c r="P409" s="14">
        <v>0.41111111111111115</v>
      </c>
      <c r="Q409" s="14">
        <v>0.42222222222222222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1.9108796296296294E-2</v>
      </c>
      <c r="AM409" s="4">
        <v>1.1689814814814816E-3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</row>
    <row r="410" spans="2:65" x14ac:dyDescent="0.25">
      <c r="B410">
        <v>34368</v>
      </c>
      <c r="C410" s="2" t="s">
        <v>4</v>
      </c>
      <c r="D410" s="2">
        <v>29976241</v>
      </c>
      <c r="E410" s="2" t="s">
        <v>5</v>
      </c>
      <c r="F410" s="1" t="s">
        <v>6</v>
      </c>
      <c r="G410" s="1">
        <v>923</v>
      </c>
      <c r="H410" s="1" t="s">
        <v>931</v>
      </c>
      <c r="I410" s="1" t="s">
        <v>924</v>
      </c>
      <c r="J410" s="8">
        <v>0.66666666666666663</v>
      </c>
      <c r="K410" s="30">
        <v>0.66666666666666663</v>
      </c>
      <c r="L410" s="14">
        <v>2.0949074074074075E-2</v>
      </c>
      <c r="M410" s="3">
        <v>2</v>
      </c>
      <c r="N410" s="3">
        <v>0</v>
      </c>
      <c r="O410" s="14">
        <v>0.66666666666666663</v>
      </c>
      <c r="P410" s="14">
        <v>0.66111111111111109</v>
      </c>
      <c r="Q410" s="14">
        <v>0.67222222222222217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1.8738425925925926E-2</v>
      </c>
      <c r="AY410" s="4">
        <v>2.2106481481481478E-3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</row>
    <row r="411" spans="2:65" x14ac:dyDescent="0.25">
      <c r="B411">
        <v>34369</v>
      </c>
      <c r="C411" s="2" t="s">
        <v>677</v>
      </c>
      <c r="D411" s="2">
        <v>35072760</v>
      </c>
      <c r="E411" s="2" t="s">
        <v>96</v>
      </c>
      <c r="F411" s="1" t="s">
        <v>16</v>
      </c>
      <c r="G411" s="1">
        <v>590</v>
      </c>
      <c r="H411" s="1" t="s">
        <v>928</v>
      </c>
      <c r="I411" s="1" t="s">
        <v>924</v>
      </c>
      <c r="J411" s="8">
        <v>0.41666666666666669</v>
      </c>
      <c r="K411" s="30">
        <v>0.41666666666666669</v>
      </c>
      <c r="L411" s="14">
        <v>2.0810185185185185E-2</v>
      </c>
      <c r="M411" s="3">
        <v>2</v>
      </c>
      <c r="N411" s="3">
        <v>0</v>
      </c>
      <c r="O411" s="14">
        <v>0.41666666666666669</v>
      </c>
      <c r="P411" s="14">
        <v>0.41111111111111115</v>
      </c>
      <c r="Q411" s="14">
        <v>0.42222222222222222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1.3530092592592594E-2</v>
      </c>
      <c r="AM411" s="4">
        <v>7.2800925925925915E-3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</row>
    <row r="412" spans="2:65" x14ac:dyDescent="0.25">
      <c r="B412">
        <v>34372</v>
      </c>
      <c r="C412" s="2" t="s">
        <v>33</v>
      </c>
      <c r="D412" s="2">
        <v>32927416</v>
      </c>
      <c r="E412" s="2" t="s">
        <v>965</v>
      </c>
      <c r="F412" s="1" t="s">
        <v>3</v>
      </c>
      <c r="G412" s="1">
        <v>914</v>
      </c>
      <c r="H412" s="1" t="s">
        <v>953</v>
      </c>
      <c r="I412" s="1" t="s">
        <v>924</v>
      </c>
      <c r="J412" s="8">
        <v>0.5</v>
      </c>
      <c r="K412" s="30">
        <v>0.5</v>
      </c>
      <c r="L412" s="14">
        <v>2.4571759259259258E-2</v>
      </c>
      <c r="M412" s="3">
        <v>2</v>
      </c>
      <c r="N412" s="3">
        <v>0</v>
      </c>
      <c r="O412" s="14">
        <v>0.5</v>
      </c>
      <c r="P412" s="14">
        <v>0.49444444444444446</v>
      </c>
      <c r="Q412" s="14">
        <v>0.50555555555555554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1.8935185185185183E-2</v>
      </c>
      <c r="AQ412" s="4">
        <v>5.6365740740740742E-3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</row>
    <row r="413" spans="2:65" x14ac:dyDescent="0.25">
      <c r="B413">
        <v>34373</v>
      </c>
      <c r="C413" s="2" t="s">
        <v>803</v>
      </c>
      <c r="D413" s="2">
        <v>30271068</v>
      </c>
      <c r="E413" s="2" t="s">
        <v>26</v>
      </c>
      <c r="F413" s="1" t="s">
        <v>3</v>
      </c>
      <c r="G413" s="1">
        <v>914</v>
      </c>
      <c r="H413" s="1" t="s">
        <v>953</v>
      </c>
      <c r="I413" s="1" t="s">
        <v>924</v>
      </c>
      <c r="J413" s="8">
        <v>0.70833333333333337</v>
      </c>
      <c r="K413" s="30">
        <v>0.70833333333333337</v>
      </c>
      <c r="L413" s="14">
        <v>2.0844907407407409E-2</v>
      </c>
      <c r="M413" s="3">
        <v>2</v>
      </c>
      <c r="N413" s="3">
        <v>0</v>
      </c>
      <c r="O413" s="14">
        <v>0.70833333333333337</v>
      </c>
      <c r="P413" s="14">
        <v>0.70277777777777783</v>
      </c>
      <c r="Q413" s="14">
        <v>0.71388888888888891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1.9814814814814816E-2</v>
      </c>
      <c r="BA413" s="4">
        <v>1.0300925925925926E-3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</row>
    <row r="414" spans="2:65" x14ac:dyDescent="0.25">
      <c r="B414">
        <v>34376</v>
      </c>
      <c r="C414" s="2" t="s">
        <v>442</v>
      </c>
      <c r="D414" s="2">
        <v>29729838</v>
      </c>
      <c r="E414" s="2" t="s">
        <v>90</v>
      </c>
      <c r="F414" s="1" t="s">
        <v>6</v>
      </c>
      <c r="G414" s="1">
        <v>590</v>
      </c>
      <c r="H414" s="1" t="s">
        <v>928</v>
      </c>
      <c r="I414" s="1" t="s">
        <v>924</v>
      </c>
      <c r="J414" s="8">
        <v>0.35416666666666669</v>
      </c>
      <c r="K414" s="30">
        <v>0</v>
      </c>
      <c r="L414" s="14">
        <v>0</v>
      </c>
      <c r="M414" s="3">
        <v>0</v>
      </c>
      <c r="N414" s="3">
        <v>0</v>
      </c>
      <c r="O414" s="14">
        <v>0</v>
      </c>
      <c r="P414" s="14">
        <v>0.34861111111111115</v>
      </c>
      <c r="Q414" s="14">
        <v>0.35972222222222222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</row>
    <row r="415" spans="2:65" x14ac:dyDescent="0.25">
      <c r="B415">
        <v>34377</v>
      </c>
      <c r="C415" s="2" t="s">
        <v>906</v>
      </c>
      <c r="D415" s="2">
        <v>29334811</v>
      </c>
      <c r="E415" s="2" t="s">
        <v>38</v>
      </c>
      <c r="F415" s="1" t="s">
        <v>6</v>
      </c>
      <c r="G415" s="1">
        <v>923</v>
      </c>
      <c r="H415" s="1" t="s">
        <v>931</v>
      </c>
      <c r="I415" s="1" t="s">
        <v>924</v>
      </c>
      <c r="J415" s="8">
        <v>0.625</v>
      </c>
      <c r="K415" s="30">
        <v>0.625</v>
      </c>
      <c r="L415" s="14">
        <v>2.4641203703703703E-2</v>
      </c>
      <c r="M415" s="3">
        <v>2</v>
      </c>
      <c r="N415" s="3">
        <v>0</v>
      </c>
      <c r="O415" s="14">
        <v>0.625</v>
      </c>
      <c r="P415" s="14">
        <v>0.61944444444444446</v>
      </c>
      <c r="Q415" s="14">
        <v>0.63055555555555554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7.106481481481481E-3</v>
      </c>
      <c r="AW415" s="4">
        <v>1.7534722222222222E-2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</row>
    <row r="416" spans="2:65" x14ac:dyDescent="0.25">
      <c r="B416">
        <v>34382</v>
      </c>
      <c r="C416" s="2" t="s">
        <v>793</v>
      </c>
      <c r="D416" s="2">
        <v>36803148</v>
      </c>
      <c r="E416" s="2" t="s">
        <v>63</v>
      </c>
      <c r="F416" s="1" t="s">
        <v>6</v>
      </c>
      <c r="G416" s="1">
        <v>435</v>
      </c>
      <c r="H416" s="1" t="s">
        <v>932</v>
      </c>
      <c r="I416" s="1" t="s">
        <v>924</v>
      </c>
      <c r="J416" s="8">
        <v>0.33333333333333331</v>
      </c>
      <c r="K416" s="30">
        <v>0.33333333333333331</v>
      </c>
      <c r="L416" s="14">
        <v>2.1145833333333336E-2</v>
      </c>
      <c r="M416" s="3">
        <v>3</v>
      </c>
      <c r="N416" s="3">
        <v>0</v>
      </c>
      <c r="O416" s="14">
        <v>0.33333333333333331</v>
      </c>
      <c r="P416" s="14">
        <v>0.32777777777777778</v>
      </c>
      <c r="Q416" s="14">
        <v>0.33888888888888885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2.0208333333333335E-2</v>
      </c>
      <c r="AI416" s="4">
        <v>7.7546296296296304E-4</v>
      </c>
      <c r="AJ416" s="4">
        <v>0</v>
      </c>
      <c r="AK416" s="4">
        <v>0</v>
      </c>
      <c r="AL416" s="4">
        <v>0</v>
      </c>
      <c r="AM416" s="4">
        <v>1.6203703703703703E-4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</row>
    <row r="417" spans="2:65" x14ac:dyDescent="0.25">
      <c r="B417">
        <v>34388</v>
      </c>
      <c r="C417" s="2" t="s">
        <v>555</v>
      </c>
      <c r="D417" s="2">
        <v>31548609</v>
      </c>
      <c r="E417" s="2" t="s">
        <v>55</v>
      </c>
      <c r="F417" s="1" t="s">
        <v>6</v>
      </c>
      <c r="G417" s="1">
        <v>418</v>
      </c>
      <c r="H417" s="1" t="s">
        <v>934</v>
      </c>
      <c r="I417" s="1" t="s">
        <v>924</v>
      </c>
      <c r="J417" s="8">
        <v>0.52083333333333337</v>
      </c>
      <c r="K417" s="30">
        <v>0.54166666666666663</v>
      </c>
      <c r="L417" s="14">
        <v>2.1076388888888888E-2</v>
      </c>
      <c r="M417" s="3">
        <v>2</v>
      </c>
      <c r="N417" s="3">
        <v>1</v>
      </c>
      <c r="O417" s="14">
        <v>0.54166666666666663</v>
      </c>
      <c r="P417" s="14">
        <v>0.51527777777777783</v>
      </c>
      <c r="Q417" s="14">
        <v>0.52638888888888891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1.7337962962962961E-2</v>
      </c>
      <c r="AS417" s="4">
        <v>3.7384259259259263E-3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</row>
    <row r="418" spans="2:65" x14ac:dyDescent="0.25">
      <c r="B418">
        <v>34396</v>
      </c>
      <c r="C418" s="2" t="s">
        <v>680</v>
      </c>
      <c r="D418" s="2">
        <v>35814983</v>
      </c>
      <c r="E418" s="2" t="s">
        <v>965</v>
      </c>
      <c r="F418" s="1" t="s">
        <v>3</v>
      </c>
      <c r="G418" s="1">
        <v>914</v>
      </c>
      <c r="H418" s="1" t="s">
        <v>953</v>
      </c>
      <c r="I418" s="1" t="s">
        <v>924</v>
      </c>
      <c r="J418" s="8">
        <v>0.45833333333333331</v>
      </c>
      <c r="K418" s="30">
        <v>0.45833333333333331</v>
      </c>
      <c r="L418" s="14">
        <v>2.0844907407407409E-2</v>
      </c>
      <c r="M418" s="3">
        <v>2</v>
      </c>
      <c r="N418" s="3">
        <v>0</v>
      </c>
      <c r="O418" s="14">
        <v>0.45833333333333331</v>
      </c>
      <c r="P418" s="14">
        <v>0.45277777777777778</v>
      </c>
      <c r="Q418" s="14">
        <v>0.46388888888888885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2.0324074074074074E-2</v>
      </c>
      <c r="AO418" s="4">
        <v>5.2083333333333333E-4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</row>
    <row r="419" spans="2:65" x14ac:dyDescent="0.25">
      <c r="B419">
        <v>34398</v>
      </c>
      <c r="C419" s="2" t="s">
        <v>745</v>
      </c>
      <c r="D419" s="2">
        <v>39190190</v>
      </c>
      <c r="E419" s="2" t="s">
        <v>52</v>
      </c>
      <c r="F419" s="1" t="s">
        <v>12</v>
      </c>
      <c r="G419" s="1">
        <v>1120</v>
      </c>
      <c r="H419" s="1" t="s">
        <v>943</v>
      </c>
      <c r="I419" s="1" t="s">
        <v>925</v>
      </c>
      <c r="J419" s="8">
        <v>0.79166666666666663</v>
      </c>
      <c r="K419" s="30">
        <v>0.79166666666666663</v>
      </c>
      <c r="L419" s="14">
        <v>1.3819444444444445E-2</v>
      </c>
      <c r="M419" s="3">
        <v>1</v>
      </c>
      <c r="N419" s="3">
        <v>0</v>
      </c>
      <c r="O419" s="14">
        <v>0.79166666666666663</v>
      </c>
      <c r="P419" s="14">
        <v>0.78611111111111109</v>
      </c>
      <c r="Q419" s="14">
        <v>0.79722222222222217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1.3819444444444445E-2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</row>
    <row r="420" spans="2:65" x14ac:dyDescent="0.25">
      <c r="B420">
        <v>34401</v>
      </c>
      <c r="C420" s="2" t="s">
        <v>903</v>
      </c>
      <c r="D420" s="2">
        <v>28902654</v>
      </c>
      <c r="E420" s="2" t="s">
        <v>95</v>
      </c>
      <c r="F420" s="1" t="s">
        <v>6</v>
      </c>
      <c r="G420" s="1">
        <v>920</v>
      </c>
      <c r="H420" s="1" t="s">
        <v>930</v>
      </c>
      <c r="I420" s="1" t="s">
        <v>924</v>
      </c>
      <c r="J420" s="8">
        <v>0.39583333333333331</v>
      </c>
      <c r="K420" s="30">
        <v>0.45833333333333331</v>
      </c>
      <c r="L420" s="14">
        <v>2.0844907407407406E-2</v>
      </c>
      <c r="M420" s="3">
        <v>2</v>
      </c>
      <c r="N420" s="3">
        <v>1</v>
      </c>
      <c r="O420" s="14">
        <v>0.45833333333333331</v>
      </c>
      <c r="P420" s="14">
        <v>0.39027777777777778</v>
      </c>
      <c r="Q420" s="14">
        <v>0.40138888888888885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1.7951388888888888E-2</v>
      </c>
      <c r="AO420" s="4">
        <v>2.8935185185185188E-3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</row>
    <row r="421" spans="2:65" x14ac:dyDescent="0.25">
      <c r="B421">
        <v>34424</v>
      </c>
      <c r="C421" s="2" t="s">
        <v>612</v>
      </c>
      <c r="D421" s="2">
        <v>29726724</v>
      </c>
      <c r="E421" s="2" t="s">
        <v>63</v>
      </c>
      <c r="F421" s="1" t="s">
        <v>6</v>
      </c>
      <c r="G421" s="1">
        <v>435</v>
      </c>
      <c r="H421" s="1" t="s">
        <v>932</v>
      </c>
      <c r="I421" s="1" t="s">
        <v>924</v>
      </c>
      <c r="J421" s="8">
        <v>0.66666666666666663</v>
      </c>
      <c r="K421" s="30">
        <v>0.66666666666666663</v>
      </c>
      <c r="L421" s="14">
        <v>2.0902777777777781E-2</v>
      </c>
      <c r="M421" s="3">
        <v>2</v>
      </c>
      <c r="N421" s="3">
        <v>0</v>
      </c>
      <c r="O421" s="14">
        <v>0.66666666666666663</v>
      </c>
      <c r="P421" s="14">
        <v>0.66111111111111109</v>
      </c>
      <c r="Q421" s="14">
        <v>0.67222222222222217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2.013888888888889E-2</v>
      </c>
      <c r="AY421" s="4">
        <v>7.6388888888888893E-4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</row>
    <row r="422" spans="2:65" x14ac:dyDescent="0.25">
      <c r="B422">
        <v>34437</v>
      </c>
      <c r="C422" s="2" t="s">
        <v>464</v>
      </c>
      <c r="D422" s="2">
        <v>26898134</v>
      </c>
      <c r="E422" s="2" t="s">
        <v>19</v>
      </c>
      <c r="F422" s="1" t="s">
        <v>6</v>
      </c>
      <c r="G422" s="1">
        <v>590</v>
      </c>
      <c r="H422" s="1" t="s">
        <v>928</v>
      </c>
      <c r="I422" s="1" t="s">
        <v>924</v>
      </c>
      <c r="J422" s="8">
        <v>0.72916666666666663</v>
      </c>
      <c r="K422" s="30">
        <v>0.72916666666666663</v>
      </c>
      <c r="L422" s="14">
        <v>2.0798611111111111E-2</v>
      </c>
      <c r="M422" s="3">
        <v>2</v>
      </c>
      <c r="N422" s="3">
        <v>0</v>
      </c>
      <c r="O422" s="14">
        <v>0.72916666666666663</v>
      </c>
      <c r="P422" s="14">
        <v>0.72361111111111109</v>
      </c>
      <c r="Q422" s="14">
        <v>0.73472222222222217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2.0300925925925927E-2</v>
      </c>
      <c r="BB422" s="4">
        <v>4.9768518518518521E-4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</row>
    <row r="423" spans="2:65" x14ac:dyDescent="0.25">
      <c r="B423">
        <v>34442</v>
      </c>
      <c r="C423" s="2" t="s">
        <v>352</v>
      </c>
      <c r="D423" s="2">
        <v>30971362</v>
      </c>
      <c r="E423" s="2" t="s">
        <v>93</v>
      </c>
      <c r="F423" s="1" t="s">
        <v>16</v>
      </c>
      <c r="G423" s="1">
        <v>590</v>
      </c>
      <c r="H423" s="1" t="s">
        <v>928</v>
      </c>
      <c r="I423" s="1" t="s">
        <v>924</v>
      </c>
      <c r="J423" s="8">
        <v>0.8125</v>
      </c>
      <c r="K423" s="30">
        <v>0.8125</v>
      </c>
      <c r="L423" s="14">
        <v>1.9178240740740739E-2</v>
      </c>
      <c r="M423" s="3">
        <v>2</v>
      </c>
      <c r="N423" s="3">
        <v>0</v>
      </c>
      <c r="O423" s="14">
        <v>0.8125</v>
      </c>
      <c r="P423" s="14">
        <v>0.80694444444444446</v>
      </c>
      <c r="Q423" s="14">
        <v>0.81805555555555554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1.8263888888888889E-2</v>
      </c>
      <c r="BF423" s="4">
        <v>9.1435185185185185E-4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</row>
    <row r="424" spans="2:65" x14ac:dyDescent="0.25">
      <c r="B424">
        <v>34448</v>
      </c>
      <c r="C424" s="2" t="s">
        <v>882</v>
      </c>
      <c r="D424" s="2">
        <v>36115669</v>
      </c>
      <c r="E424" s="2" t="s">
        <v>36</v>
      </c>
      <c r="F424" s="1" t="s">
        <v>12</v>
      </c>
      <c r="G424" s="1">
        <v>590</v>
      </c>
      <c r="H424" s="1" t="s">
        <v>928</v>
      </c>
      <c r="I424" s="1" t="s">
        <v>924</v>
      </c>
      <c r="J424" s="8">
        <v>0.625</v>
      </c>
      <c r="K424" s="30">
        <v>0.625</v>
      </c>
      <c r="L424" s="14">
        <v>2.0787037037037038E-2</v>
      </c>
      <c r="M424" s="3">
        <v>2</v>
      </c>
      <c r="N424" s="3">
        <v>0</v>
      </c>
      <c r="O424" s="14">
        <v>0.625</v>
      </c>
      <c r="P424" s="14">
        <v>0.61944444444444446</v>
      </c>
      <c r="Q424" s="14">
        <v>0.63055555555555554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2.0601851851851854E-2</v>
      </c>
      <c r="AW424" s="4">
        <v>1.8518518518518518E-4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</row>
    <row r="425" spans="2:65" x14ac:dyDescent="0.25">
      <c r="B425">
        <v>34450</v>
      </c>
      <c r="C425" s="2" t="s">
        <v>245</v>
      </c>
      <c r="D425" s="2">
        <v>36128204</v>
      </c>
      <c r="E425" s="2" t="s">
        <v>38</v>
      </c>
      <c r="F425" s="1" t="s">
        <v>6</v>
      </c>
      <c r="G425" s="1">
        <v>925</v>
      </c>
      <c r="H425" s="1" t="s">
        <v>931</v>
      </c>
      <c r="I425" s="1" t="s">
        <v>924</v>
      </c>
      <c r="J425" s="8">
        <v>0.60416666666666663</v>
      </c>
      <c r="K425" s="30">
        <v>0.60416666666666663</v>
      </c>
      <c r="L425" s="14">
        <v>1.7800925925925925E-2</v>
      </c>
      <c r="M425" s="3">
        <v>1</v>
      </c>
      <c r="N425" s="3">
        <v>0</v>
      </c>
      <c r="O425" s="14">
        <v>0.60416666666666663</v>
      </c>
      <c r="P425" s="14">
        <v>0.59861111111111109</v>
      </c>
      <c r="Q425" s="14">
        <v>0.60972222222222217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1.7800925925925925E-2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</row>
    <row r="426" spans="2:65" x14ac:dyDescent="0.25">
      <c r="B426">
        <v>34453</v>
      </c>
      <c r="C426" s="2" t="s">
        <v>224</v>
      </c>
      <c r="D426" s="2">
        <v>34640070</v>
      </c>
      <c r="E426" s="2" t="s">
        <v>86</v>
      </c>
      <c r="F426" s="1" t="s">
        <v>6</v>
      </c>
      <c r="G426" s="1">
        <v>920</v>
      </c>
      <c r="H426" s="1" t="s">
        <v>930</v>
      </c>
      <c r="I426" s="1" t="s">
        <v>924</v>
      </c>
      <c r="J426" s="8">
        <v>0.64583333333333337</v>
      </c>
      <c r="K426" s="30">
        <v>0</v>
      </c>
      <c r="L426" s="14">
        <v>0</v>
      </c>
      <c r="M426" s="3">
        <v>0</v>
      </c>
      <c r="N426" s="3">
        <v>0</v>
      </c>
      <c r="O426" s="14">
        <v>0</v>
      </c>
      <c r="P426" s="14">
        <v>0.64027777777777783</v>
      </c>
      <c r="Q426" s="14">
        <v>0.65138888888888891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</row>
    <row r="427" spans="2:65" x14ac:dyDescent="0.25">
      <c r="B427">
        <v>34469</v>
      </c>
      <c r="C427" s="2" t="s">
        <v>432</v>
      </c>
      <c r="D427" s="2">
        <v>28889309</v>
      </c>
      <c r="E427" s="2" t="s">
        <v>921</v>
      </c>
      <c r="F427" s="1" t="s">
        <v>16</v>
      </c>
      <c r="G427" s="1">
        <v>582</v>
      </c>
      <c r="H427" s="1" t="s">
        <v>937</v>
      </c>
      <c r="I427" s="1" t="s">
        <v>924</v>
      </c>
      <c r="J427" s="8">
        <v>0.83333333333333337</v>
      </c>
      <c r="K427" s="30">
        <v>0.83333333333333337</v>
      </c>
      <c r="L427" s="14">
        <v>2.3078703703703705E-2</v>
      </c>
      <c r="M427" s="3">
        <v>2</v>
      </c>
      <c r="N427" s="3">
        <v>0</v>
      </c>
      <c r="O427" s="14">
        <v>0.83333333333333337</v>
      </c>
      <c r="P427" s="14">
        <v>0.82777777777777783</v>
      </c>
      <c r="Q427" s="14">
        <v>0.83888888888888891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1.7766203703703704E-2</v>
      </c>
      <c r="BG427" s="4">
        <v>5.3125000000000004E-3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</row>
    <row r="428" spans="2:65" x14ac:dyDescent="0.25">
      <c r="B428">
        <v>34477</v>
      </c>
      <c r="C428" s="2" t="s">
        <v>857</v>
      </c>
      <c r="D428" s="2">
        <v>32805220</v>
      </c>
      <c r="E428" s="2" t="s">
        <v>63</v>
      </c>
      <c r="F428" s="1" t="s">
        <v>6</v>
      </c>
      <c r="G428" s="1">
        <v>435</v>
      </c>
      <c r="H428" s="1" t="s">
        <v>932</v>
      </c>
      <c r="I428" s="1" t="s">
        <v>924</v>
      </c>
      <c r="J428" s="8">
        <v>0.35416666666666669</v>
      </c>
      <c r="K428" s="30">
        <v>0.35416666666666669</v>
      </c>
      <c r="L428" s="14">
        <v>2.3009259259259261E-2</v>
      </c>
      <c r="M428" s="3">
        <v>2</v>
      </c>
      <c r="N428" s="3">
        <v>0</v>
      </c>
      <c r="O428" s="14">
        <v>0.35416666666666669</v>
      </c>
      <c r="P428" s="14">
        <v>0.34861111111111115</v>
      </c>
      <c r="Q428" s="14">
        <v>0.35972222222222222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1.7824074074074076E-2</v>
      </c>
      <c r="AJ428" s="4">
        <v>5.185185185185185E-3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</row>
    <row r="429" spans="2:65" x14ac:dyDescent="0.25">
      <c r="B429">
        <v>34478</v>
      </c>
      <c r="C429" s="2" t="s">
        <v>51</v>
      </c>
      <c r="D429" s="2">
        <v>31350066</v>
      </c>
      <c r="E429" s="2" t="s">
        <v>5</v>
      </c>
      <c r="F429" s="1" t="s">
        <v>6</v>
      </c>
      <c r="G429" s="1">
        <v>923</v>
      </c>
      <c r="H429" s="1" t="s">
        <v>931</v>
      </c>
      <c r="I429" s="1" t="s">
        <v>924</v>
      </c>
      <c r="J429" s="8">
        <v>0.66666666666666663</v>
      </c>
      <c r="K429" s="30">
        <v>0.66666666666666663</v>
      </c>
      <c r="L429" s="14">
        <v>2.0821759259259259E-2</v>
      </c>
      <c r="M429" s="3">
        <v>2</v>
      </c>
      <c r="N429" s="3">
        <v>0</v>
      </c>
      <c r="O429" s="14">
        <v>0.66666666666666663</v>
      </c>
      <c r="P429" s="14">
        <v>0.66111111111111109</v>
      </c>
      <c r="Q429" s="14">
        <v>0.67222222222222217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1.7245370370370369E-2</v>
      </c>
      <c r="AY429" s="4">
        <v>3.5763888888888894E-3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</row>
    <row r="430" spans="2:65" x14ac:dyDescent="0.25">
      <c r="B430">
        <v>34479</v>
      </c>
      <c r="C430" s="2" t="s">
        <v>223</v>
      </c>
      <c r="D430" s="2">
        <v>34584106</v>
      </c>
      <c r="E430" s="2" t="s">
        <v>238</v>
      </c>
      <c r="F430" s="1" t="s">
        <v>3</v>
      </c>
      <c r="G430" s="1">
        <v>589</v>
      </c>
      <c r="H430" s="1" t="s">
        <v>942</v>
      </c>
      <c r="I430" s="1" t="s">
        <v>924</v>
      </c>
      <c r="J430" s="8">
        <v>0.8125</v>
      </c>
      <c r="K430" s="30">
        <v>0.89583333333333337</v>
      </c>
      <c r="L430" s="14">
        <v>2.2499999999999999E-2</v>
      </c>
      <c r="M430" s="3">
        <v>3</v>
      </c>
      <c r="N430" s="3">
        <v>1</v>
      </c>
      <c r="O430" s="14">
        <v>0.89583333333333337</v>
      </c>
      <c r="P430" s="14">
        <v>0.80694444444444446</v>
      </c>
      <c r="Q430" s="14">
        <v>0.81805555555555554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1.6898148148148148E-3</v>
      </c>
      <c r="BJ430" s="4">
        <v>1.5844907407407408E-2</v>
      </c>
      <c r="BK430" s="4">
        <v>4.9652777777777777E-3</v>
      </c>
      <c r="BL430" s="4">
        <v>0</v>
      </c>
      <c r="BM430" s="4">
        <v>0</v>
      </c>
    </row>
    <row r="431" spans="2:65" x14ac:dyDescent="0.25">
      <c r="B431">
        <v>34488</v>
      </c>
      <c r="C431" s="2" t="s">
        <v>437</v>
      </c>
      <c r="D431" s="2">
        <v>29475627</v>
      </c>
      <c r="E431" s="2" t="s">
        <v>96</v>
      </c>
      <c r="F431" s="1" t="s">
        <v>16</v>
      </c>
      <c r="G431" s="1">
        <v>590</v>
      </c>
      <c r="H431" s="1" t="s">
        <v>928</v>
      </c>
      <c r="I431" s="1" t="s">
        <v>924</v>
      </c>
      <c r="J431" s="8">
        <v>0.54166666666666663</v>
      </c>
      <c r="K431" s="30">
        <v>0.54166666666666663</v>
      </c>
      <c r="L431" s="14">
        <v>2.0925925925925924E-2</v>
      </c>
      <c r="M431" s="3">
        <v>2</v>
      </c>
      <c r="N431" s="3">
        <v>0</v>
      </c>
      <c r="O431" s="14">
        <v>0.54166666666666663</v>
      </c>
      <c r="P431" s="14">
        <v>0.53611111111111109</v>
      </c>
      <c r="Q431" s="14">
        <v>0.54722222222222217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1.9375E-2</v>
      </c>
      <c r="AS431" s="4">
        <v>1.5509259259259261E-3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</row>
    <row r="432" spans="2:65" x14ac:dyDescent="0.25">
      <c r="B432">
        <v>34504</v>
      </c>
      <c r="C432" s="2" t="s">
        <v>905</v>
      </c>
      <c r="D432" s="2">
        <v>29175268</v>
      </c>
      <c r="E432" s="2" t="s">
        <v>201</v>
      </c>
      <c r="F432" s="1" t="s">
        <v>3</v>
      </c>
      <c r="G432" s="1">
        <v>925</v>
      </c>
      <c r="H432" s="1" t="s">
        <v>931</v>
      </c>
      <c r="I432" s="1" t="s">
        <v>924</v>
      </c>
      <c r="J432" s="8">
        <v>0.64583333333333337</v>
      </c>
      <c r="K432" s="30">
        <v>0.64583333333333337</v>
      </c>
      <c r="L432" s="14">
        <v>2.0833333333333332E-2</v>
      </c>
      <c r="M432" s="3">
        <v>2</v>
      </c>
      <c r="N432" s="3">
        <v>0</v>
      </c>
      <c r="O432" s="14">
        <v>0.64583333333333337</v>
      </c>
      <c r="P432" s="14">
        <v>0.64027777777777783</v>
      </c>
      <c r="Q432" s="14">
        <v>0.65138888888888891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1.7800925925925925E-2</v>
      </c>
      <c r="AX432" s="4">
        <v>3.0324074074074073E-3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</row>
    <row r="433" spans="2:65" x14ac:dyDescent="0.25">
      <c r="B433">
        <v>34510</v>
      </c>
      <c r="C433" s="2" t="s">
        <v>635</v>
      </c>
      <c r="D433" s="2">
        <v>41986246</v>
      </c>
      <c r="E433" s="2" t="s">
        <v>86</v>
      </c>
      <c r="F433" s="1" t="s">
        <v>6</v>
      </c>
      <c r="G433" s="1">
        <v>920</v>
      </c>
      <c r="H433" s="1" t="s">
        <v>930</v>
      </c>
      <c r="I433" s="1" t="s">
        <v>924</v>
      </c>
      <c r="J433" s="8">
        <v>0.72916666666666663</v>
      </c>
      <c r="K433" s="30">
        <v>0.60416666666666663</v>
      </c>
      <c r="L433" s="14">
        <v>2.4467592592592586E-2</v>
      </c>
      <c r="M433" s="3">
        <v>8</v>
      </c>
      <c r="N433" s="3">
        <v>1</v>
      </c>
      <c r="O433" s="14">
        <v>0.60416666666666663</v>
      </c>
      <c r="P433" s="14">
        <v>0.72361111111111109</v>
      </c>
      <c r="Q433" s="14">
        <v>0.73472222222222217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1.1574074074074073E-5</v>
      </c>
      <c r="AV433" s="4">
        <v>1.1574074074074073E-5</v>
      </c>
      <c r="AW433" s="4">
        <v>0</v>
      </c>
      <c r="AX433" s="4">
        <v>0</v>
      </c>
      <c r="AY433" s="4">
        <v>0</v>
      </c>
      <c r="AZ433" s="4">
        <v>0</v>
      </c>
      <c r="BA433" s="4">
        <v>1.7789351851851851E-2</v>
      </c>
      <c r="BB433" s="4">
        <v>6.5277777777777782E-3</v>
      </c>
      <c r="BC433" s="4">
        <v>0</v>
      </c>
      <c r="BD433" s="4">
        <v>3.4722222222222222E-5</v>
      </c>
      <c r="BE433" s="4">
        <v>3.4722222222222222E-5</v>
      </c>
      <c r="BF433" s="4">
        <v>3.4722222222222222E-5</v>
      </c>
      <c r="BG433" s="4">
        <v>2.3148148148148147E-5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</row>
    <row r="434" spans="2:65" x14ac:dyDescent="0.25">
      <c r="B434">
        <v>34511</v>
      </c>
      <c r="C434" s="2" t="s">
        <v>349</v>
      </c>
      <c r="D434" s="2">
        <v>30637926</v>
      </c>
      <c r="E434" s="2" t="s">
        <v>50</v>
      </c>
      <c r="F434" s="1" t="s">
        <v>6</v>
      </c>
      <c r="G434" s="1">
        <v>419</v>
      </c>
      <c r="H434" s="1" t="s">
        <v>934</v>
      </c>
      <c r="I434" s="1" t="s">
        <v>924</v>
      </c>
      <c r="J434" s="8">
        <v>0.60416666666666663</v>
      </c>
      <c r="K434" s="30">
        <v>0.60416666666666663</v>
      </c>
      <c r="L434" s="14">
        <v>2.4247685185185185E-2</v>
      </c>
      <c r="M434" s="3">
        <v>2</v>
      </c>
      <c r="N434" s="3">
        <v>0</v>
      </c>
      <c r="O434" s="14">
        <v>0.60416666666666663</v>
      </c>
      <c r="P434" s="14">
        <v>0.59861111111111109</v>
      </c>
      <c r="Q434" s="14">
        <v>0.60972222222222217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1.9652777777777779E-2</v>
      </c>
      <c r="AV434" s="4">
        <v>4.5949074074074069E-3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</row>
    <row r="435" spans="2:65" x14ac:dyDescent="0.25">
      <c r="B435">
        <v>34514</v>
      </c>
      <c r="C435" s="2" t="s">
        <v>74</v>
      </c>
      <c r="D435" s="2">
        <v>34185849</v>
      </c>
      <c r="E435" s="2" t="s">
        <v>50</v>
      </c>
      <c r="F435" s="1" t="s">
        <v>6</v>
      </c>
      <c r="G435" s="1">
        <v>418</v>
      </c>
      <c r="H435" s="1" t="s">
        <v>934</v>
      </c>
      <c r="I435" s="1" t="s">
        <v>924</v>
      </c>
      <c r="J435" s="8">
        <v>0.4375</v>
      </c>
      <c r="K435" s="30">
        <v>0.4375</v>
      </c>
      <c r="L435" s="14">
        <v>2.0590277777777777E-2</v>
      </c>
      <c r="M435" s="3">
        <v>2</v>
      </c>
      <c r="N435" s="3">
        <v>0</v>
      </c>
      <c r="O435" s="14">
        <v>0.4375</v>
      </c>
      <c r="P435" s="14">
        <v>0.43194444444444446</v>
      </c>
      <c r="Q435" s="14">
        <v>0.44305555555555554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1.3981481481481482E-2</v>
      </c>
      <c r="AN435" s="4">
        <v>6.6087962962962966E-3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</row>
    <row r="436" spans="2:65" x14ac:dyDescent="0.25">
      <c r="B436">
        <v>34524</v>
      </c>
      <c r="C436" s="2" t="s">
        <v>835</v>
      </c>
      <c r="D436" s="2">
        <v>39751338</v>
      </c>
      <c r="E436" s="2" t="s">
        <v>113</v>
      </c>
      <c r="F436" s="1" t="s">
        <v>12</v>
      </c>
      <c r="G436" s="1">
        <v>504</v>
      </c>
      <c r="H436" s="1" t="s">
        <v>945</v>
      </c>
      <c r="I436" s="1" t="s">
        <v>924</v>
      </c>
      <c r="J436" s="8">
        <v>0.89583333333333337</v>
      </c>
      <c r="K436" s="30">
        <v>0.89583333333333337</v>
      </c>
      <c r="L436" s="14">
        <v>2.1597222222222219E-2</v>
      </c>
      <c r="M436" s="3">
        <v>2</v>
      </c>
      <c r="N436" s="3">
        <v>0</v>
      </c>
      <c r="O436" s="14">
        <v>0.89583333333333337</v>
      </c>
      <c r="P436" s="14">
        <v>0.89027777777777783</v>
      </c>
      <c r="Q436" s="14">
        <v>0.90138888888888891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1.7187499999999998E-2</v>
      </c>
      <c r="BJ436" s="4">
        <v>4.409722222222222E-3</v>
      </c>
      <c r="BK436" s="4">
        <v>0</v>
      </c>
      <c r="BL436" s="4">
        <v>0</v>
      </c>
      <c r="BM436" s="4">
        <v>0</v>
      </c>
    </row>
    <row r="437" spans="2:65" x14ac:dyDescent="0.25">
      <c r="B437">
        <v>34526</v>
      </c>
      <c r="C437" s="2" t="s">
        <v>397</v>
      </c>
      <c r="D437" s="2">
        <v>40659834</v>
      </c>
      <c r="E437" s="2" t="s">
        <v>167</v>
      </c>
      <c r="F437" s="1" t="s">
        <v>6</v>
      </c>
      <c r="G437" s="1">
        <v>918</v>
      </c>
      <c r="H437" s="1" t="s">
        <v>935</v>
      </c>
      <c r="I437" s="1" t="s">
        <v>924</v>
      </c>
      <c r="J437" s="8">
        <v>0.4375</v>
      </c>
      <c r="K437" s="30">
        <v>0.4375</v>
      </c>
      <c r="L437" s="14">
        <v>1.5173611111111112E-2</v>
      </c>
      <c r="M437" s="3">
        <v>1</v>
      </c>
      <c r="N437" s="3">
        <v>0</v>
      </c>
      <c r="O437" s="14">
        <v>0.4375</v>
      </c>
      <c r="P437" s="14">
        <v>0.43194444444444446</v>
      </c>
      <c r="Q437" s="14">
        <v>0.44305555555555554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1.5173611111111112E-2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</row>
    <row r="438" spans="2:65" x14ac:dyDescent="0.25">
      <c r="B438">
        <v>34530</v>
      </c>
      <c r="C438" s="2" t="s">
        <v>23</v>
      </c>
      <c r="D438" s="2">
        <v>37704199</v>
      </c>
      <c r="E438" s="2" t="s">
        <v>24</v>
      </c>
      <c r="F438" s="1" t="s">
        <v>3</v>
      </c>
      <c r="G438" s="1">
        <v>914</v>
      </c>
      <c r="H438" s="1" t="s">
        <v>953</v>
      </c>
      <c r="I438" s="1" t="s">
        <v>924</v>
      </c>
      <c r="J438" s="8">
        <v>0.6875</v>
      </c>
      <c r="K438" s="30">
        <v>0.6875</v>
      </c>
      <c r="L438" s="14">
        <v>1.7337962962962965E-2</v>
      </c>
      <c r="M438" s="3">
        <v>2</v>
      </c>
      <c r="N438" s="3">
        <v>0</v>
      </c>
      <c r="O438" s="14">
        <v>0.6875</v>
      </c>
      <c r="P438" s="14">
        <v>0.68194444444444446</v>
      </c>
      <c r="Q438" s="14">
        <v>0.69305555555555554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1.0659722222222221E-2</v>
      </c>
      <c r="AZ438" s="4">
        <v>6.6782407407407415E-3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</row>
    <row r="439" spans="2:65" x14ac:dyDescent="0.25">
      <c r="B439">
        <v>34538</v>
      </c>
      <c r="C439" s="2" t="s">
        <v>888</v>
      </c>
      <c r="D439" s="2">
        <v>21322068</v>
      </c>
      <c r="E439" s="2" t="s">
        <v>24</v>
      </c>
      <c r="F439" s="1" t="s">
        <v>3</v>
      </c>
      <c r="G439" s="1">
        <v>914</v>
      </c>
      <c r="H439" s="1" t="s">
        <v>953</v>
      </c>
      <c r="I439" s="1" t="s">
        <v>924</v>
      </c>
      <c r="J439" s="8">
        <v>0.85416666666666663</v>
      </c>
      <c r="K439" s="30">
        <v>0</v>
      </c>
      <c r="L439" s="14">
        <v>0</v>
      </c>
      <c r="M439" s="3">
        <v>0</v>
      </c>
      <c r="N439" s="3">
        <v>0</v>
      </c>
      <c r="O439" s="14">
        <v>0</v>
      </c>
      <c r="P439" s="14">
        <v>0.84861111111111109</v>
      </c>
      <c r="Q439" s="14">
        <v>0.85972222222222217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</row>
    <row r="440" spans="2:65" x14ac:dyDescent="0.25">
      <c r="B440">
        <v>34539</v>
      </c>
      <c r="C440" s="2" t="s">
        <v>626</v>
      </c>
      <c r="D440" s="2">
        <v>39612534</v>
      </c>
      <c r="E440" s="2" t="s">
        <v>84</v>
      </c>
      <c r="F440" s="1" t="s">
        <v>16</v>
      </c>
      <c r="G440" s="1">
        <v>582</v>
      </c>
      <c r="H440" s="1" t="s">
        <v>937</v>
      </c>
      <c r="I440" s="1" t="s">
        <v>924</v>
      </c>
      <c r="J440" s="8">
        <v>0.54166666666666663</v>
      </c>
      <c r="K440" s="30">
        <v>0.54166666666666663</v>
      </c>
      <c r="L440" s="14">
        <v>2.0983796296296296E-2</v>
      </c>
      <c r="M440" s="3">
        <v>2</v>
      </c>
      <c r="N440" s="3">
        <v>0</v>
      </c>
      <c r="O440" s="14">
        <v>0.54166666666666663</v>
      </c>
      <c r="P440" s="14">
        <v>0.53611111111111109</v>
      </c>
      <c r="Q440" s="14">
        <v>0.54722222222222217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2.0555555555555556E-2</v>
      </c>
      <c r="AS440" s="4">
        <v>4.2824074074074075E-4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</row>
    <row r="441" spans="2:65" x14ac:dyDescent="0.25">
      <c r="B441">
        <v>34542</v>
      </c>
      <c r="C441" s="2" t="s">
        <v>596</v>
      </c>
      <c r="D441" s="2">
        <v>24453267</v>
      </c>
      <c r="E441" s="2" t="s">
        <v>119</v>
      </c>
      <c r="F441" s="1" t="s">
        <v>6</v>
      </c>
      <c r="G441" s="1">
        <v>419</v>
      </c>
      <c r="H441" s="1" t="s">
        <v>934</v>
      </c>
      <c r="I441" s="1" t="s">
        <v>924</v>
      </c>
      <c r="J441" s="8">
        <v>0.41666666666666669</v>
      </c>
      <c r="K441" s="30">
        <v>0.52083333333333337</v>
      </c>
      <c r="L441" s="14">
        <v>1.9375E-2</v>
      </c>
      <c r="M441" s="3">
        <v>2</v>
      </c>
      <c r="N441" s="3">
        <v>1</v>
      </c>
      <c r="O441" s="14">
        <v>0.52083333333333337</v>
      </c>
      <c r="P441" s="14">
        <v>0.41111111111111115</v>
      </c>
      <c r="Q441" s="14">
        <v>0.42222222222222222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1.5289351851851851E-2</v>
      </c>
      <c r="AR441" s="4">
        <v>4.0856481481481481E-3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</row>
    <row r="442" spans="2:65" x14ac:dyDescent="0.25">
      <c r="B442">
        <v>34549</v>
      </c>
      <c r="C442" s="2" t="s">
        <v>605</v>
      </c>
      <c r="D442" s="2">
        <v>28037236</v>
      </c>
      <c r="E442" s="2" t="s">
        <v>90</v>
      </c>
      <c r="F442" s="1" t="s">
        <v>6</v>
      </c>
      <c r="G442" s="1">
        <v>590</v>
      </c>
      <c r="H442" s="1" t="s">
        <v>928</v>
      </c>
      <c r="I442" s="1" t="s">
        <v>924</v>
      </c>
      <c r="J442" s="8">
        <v>0.39583333333333331</v>
      </c>
      <c r="K442" s="30">
        <v>0.39583333333333331</v>
      </c>
      <c r="L442" s="14">
        <v>2.1921296296296296E-2</v>
      </c>
      <c r="M442" s="3">
        <v>2</v>
      </c>
      <c r="N442" s="3">
        <v>0</v>
      </c>
      <c r="O442" s="14">
        <v>0.39583333333333331</v>
      </c>
      <c r="P442" s="14">
        <v>0.39027777777777778</v>
      </c>
      <c r="Q442" s="14">
        <v>0.40138888888888885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2.013888888888889E-2</v>
      </c>
      <c r="AL442" s="4">
        <v>1.7824074074074077E-3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</row>
    <row r="443" spans="2:65" x14ac:dyDescent="0.25">
      <c r="B443">
        <v>34554</v>
      </c>
      <c r="C443" s="2" t="s">
        <v>570</v>
      </c>
      <c r="D443" s="2">
        <v>33632272</v>
      </c>
      <c r="E443" s="2" t="s">
        <v>47</v>
      </c>
      <c r="F443" s="1" t="s">
        <v>3</v>
      </c>
      <c r="G443" s="1">
        <v>914</v>
      </c>
      <c r="H443" s="1" t="s">
        <v>953</v>
      </c>
      <c r="I443" s="1" t="s">
        <v>924</v>
      </c>
      <c r="J443" s="8">
        <v>0.4375</v>
      </c>
      <c r="K443" s="30">
        <v>0.52083333333333337</v>
      </c>
      <c r="L443" s="14">
        <v>2.2499999999999999E-2</v>
      </c>
      <c r="M443" s="3">
        <v>3</v>
      </c>
      <c r="N443" s="3">
        <v>1</v>
      </c>
      <c r="O443" s="14">
        <v>0.52083333333333337</v>
      </c>
      <c r="P443" s="14">
        <v>0.43194444444444446</v>
      </c>
      <c r="Q443" s="14">
        <v>0.44305555555555554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3.4722222222222222E-5</v>
      </c>
      <c r="AR443" s="4">
        <v>2.0833333333333332E-2</v>
      </c>
      <c r="AS443" s="4">
        <v>1.6319444444444445E-3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</row>
    <row r="444" spans="2:65" x14ac:dyDescent="0.25">
      <c r="B444">
        <v>34555</v>
      </c>
      <c r="C444" s="2" t="s">
        <v>499</v>
      </c>
      <c r="D444" s="2">
        <v>35477084</v>
      </c>
      <c r="E444" s="2" t="s">
        <v>95</v>
      </c>
      <c r="F444" s="1" t="s">
        <v>6</v>
      </c>
      <c r="G444" s="1">
        <v>925</v>
      </c>
      <c r="H444" s="1" t="s">
        <v>930</v>
      </c>
      <c r="I444" s="1" t="s">
        <v>924</v>
      </c>
      <c r="J444" s="8">
        <v>0.45833333333333331</v>
      </c>
      <c r="K444" s="30">
        <v>0.45833333333333331</v>
      </c>
      <c r="L444" s="14">
        <v>2.4571759259259258E-2</v>
      </c>
      <c r="M444" s="3">
        <v>2</v>
      </c>
      <c r="N444" s="3">
        <v>0</v>
      </c>
      <c r="O444" s="14">
        <v>0.45833333333333331</v>
      </c>
      <c r="P444" s="14">
        <v>0.45277777777777778</v>
      </c>
      <c r="Q444" s="14">
        <v>0.46388888888888885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1.741898148148148E-2</v>
      </c>
      <c r="AO444" s="4">
        <v>7.1527777777777787E-3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</row>
    <row r="445" spans="2:65" x14ac:dyDescent="0.25">
      <c r="B445">
        <v>34557</v>
      </c>
      <c r="C445" s="2" t="s">
        <v>395</v>
      </c>
      <c r="D445" s="2">
        <v>36925885</v>
      </c>
      <c r="E445" s="2" t="s">
        <v>84</v>
      </c>
      <c r="F445" s="1" t="s">
        <v>16</v>
      </c>
      <c r="G445" s="1">
        <v>582</v>
      </c>
      <c r="H445" s="1" t="s">
        <v>937</v>
      </c>
      <c r="I445" s="1" t="s">
        <v>924</v>
      </c>
      <c r="J445" s="8">
        <v>0.5625</v>
      </c>
      <c r="K445" s="30">
        <v>0.5625</v>
      </c>
      <c r="L445" s="14">
        <v>2.0856481481481483E-2</v>
      </c>
      <c r="M445" s="3">
        <v>2</v>
      </c>
      <c r="N445" s="3">
        <v>0</v>
      </c>
      <c r="O445" s="14">
        <v>0.5625</v>
      </c>
      <c r="P445" s="14">
        <v>0.55694444444444446</v>
      </c>
      <c r="Q445" s="14">
        <v>0.56805555555555554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9.6759259259259264E-3</v>
      </c>
      <c r="AT445" s="4">
        <v>1.1180555555555556E-2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</row>
    <row r="446" spans="2:65" x14ac:dyDescent="0.25">
      <c r="B446">
        <v>34560</v>
      </c>
      <c r="C446" s="2" t="s">
        <v>598</v>
      </c>
      <c r="D446" s="2">
        <v>24875881</v>
      </c>
      <c r="E446" s="2" t="s">
        <v>135</v>
      </c>
      <c r="F446" s="1" t="s">
        <v>6</v>
      </c>
      <c r="G446" s="1">
        <v>431</v>
      </c>
      <c r="H446" s="1" t="s">
        <v>929</v>
      </c>
      <c r="I446" s="1" t="s">
        <v>925</v>
      </c>
      <c r="J446" s="8">
        <v>0.33333333333333331</v>
      </c>
      <c r="K446" s="30">
        <v>0</v>
      </c>
      <c r="L446" s="14">
        <v>0</v>
      </c>
      <c r="M446" s="3">
        <v>0</v>
      </c>
      <c r="N446" s="3">
        <v>0</v>
      </c>
      <c r="O446" s="14">
        <v>0</v>
      </c>
      <c r="P446" s="14">
        <v>0.32777777777777778</v>
      </c>
      <c r="Q446" s="14">
        <v>0.33888888888888885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</row>
    <row r="447" spans="2:65" x14ac:dyDescent="0.25">
      <c r="B447">
        <v>34561</v>
      </c>
      <c r="C447" s="2" t="s">
        <v>368</v>
      </c>
      <c r="D447" s="2">
        <v>33074167</v>
      </c>
      <c r="E447" s="2" t="s">
        <v>11</v>
      </c>
      <c r="F447" s="1" t="s">
        <v>12</v>
      </c>
      <c r="G447" s="1">
        <v>909</v>
      </c>
      <c r="H447" s="1" t="s">
        <v>927</v>
      </c>
      <c r="I447" s="1" t="s">
        <v>924</v>
      </c>
      <c r="J447" s="8">
        <v>0.89583333333333337</v>
      </c>
      <c r="K447" s="30">
        <v>0.89583333333333337</v>
      </c>
      <c r="L447" s="14">
        <v>2.05787037037037E-2</v>
      </c>
      <c r="M447" s="3">
        <v>2</v>
      </c>
      <c r="N447" s="3">
        <v>0</v>
      </c>
      <c r="O447" s="14">
        <v>0.89583333333333337</v>
      </c>
      <c r="P447" s="14">
        <v>0.89027777777777783</v>
      </c>
      <c r="Q447" s="14">
        <v>0.90138888888888891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1.9108796296296294E-2</v>
      </c>
      <c r="BJ447" s="4">
        <v>1.4699074074074074E-3</v>
      </c>
      <c r="BK447" s="4">
        <v>0</v>
      </c>
      <c r="BL447" s="4">
        <v>0</v>
      </c>
      <c r="BM447" s="4">
        <v>0</v>
      </c>
    </row>
    <row r="448" spans="2:65" x14ac:dyDescent="0.25">
      <c r="B448">
        <v>34563</v>
      </c>
      <c r="C448" s="2" t="s">
        <v>420</v>
      </c>
      <c r="D448" s="2">
        <v>39938241</v>
      </c>
      <c r="E448" s="2" t="s">
        <v>52</v>
      </c>
      <c r="F448" s="1" t="s">
        <v>12</v>
      </c>
      <c r="G448" s="1">
        <v>1120</v>
      </c>
      <c r="H448" s="1" t="s">
        <v>943</v>
      </c>
      <c r="I448" s="1" t="s">
        <v>925</v>
      </c>
      <c r="J448" s="8">
        <v>0.60416666666666663</v>
      </c>
      <c r="K448" s="30">
        <v>0.60416666666666663</v>
      </c>
      <c r="L448" s="14">
        <v>2.1516203703703701E-2</v>
      </c>
      <c r="M448" s="3">
        <v>2</v>
      </c>
      <c r="N448" s="3">
        <v>0</v>
      </c>
      <c r="O448" s="14">
        <v>0.60416666666666663</v>
      </c>
      <c r="P448" s="14">
        <v>0.59861111111111109</v>
      </c>
      <c r="Q448" s="14">
        <v>0.60972222222222217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2.0763888888888887E-2</v>
      </c>
      <c r="AV448" s="4">
        <v>7.5231481481481471E-4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</row>
    <row r="449" spans="2:65" x14ac:dyDescent="0.25">
      <c r="B449">
        <v>34574</v>
      </c>
      <c r="C449" s="2" t="s">
        <v>234</v>
      </c>
      <c r="D449" s="2">
        <v>35495803</v>
      </c>
      <c r="E449" s="2" t="s">
        <v>28</v>
      </c>
      <c r="F449" s="1" t="s">
        <v>12</v>
      </c>
      <c r="G449" s="1">
        <v>504</v>
      </c>
      <c r="H449" s="1" t="s">
        <v>945</v>
      </c>
      <c r="I449" s="1" t="s">
        <v>924</v>
      </c>
      <c r="J449" s="8">
        <v>0.58333333333333337</v>
      </c>
      <c r="K449" s="30">
        <v>0.58333333333333337</v>
      </c>
      <c r="L449" s="14">
        <v>2.4305555555555556E-2</v>
      </c>
      <c r="M449" s="3">
        <v>2</v>
      </c>
      <c r="N449" s="3">
        <v>0</v>
      </c>
      <c r="O449" s="14">
        <v>0.58333333333333337</v>
      </c>
      <c r="P449" s="14">
        <v>0.57777777777777783</v>
      </c>
      <c r="Q449" s="14">
        <v>0.58888888888888891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1.3344907407407408E-2</v>
      </c>
      <c r="AU449" s="4">
        <v>1.0960648148148148E-2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</row>
    <row r="450" spans="2:65" x14ac:dyDescent="0.25">
      <c r="B450">
        <v>34579</v>
      </c>
      <c r="C450" s="2" t="s">
        <v>444</v>
      </c>
      <c r="D450" s="2">
        <v>29997957</v>
      </c>
      <c r="E450" s="2" t="s">
        <v>182</v>
      </c>
      <c r="F450" s="1" t="s">
        <v>3</v>
      </c>
      <c r="G450" s="1">
        <v>923</v>
      </c>
      <c r="H450" s="1" t="s">
        <v>931</v>
      </c>
      <c r="I450" s="1" t="s">
        <v>924</v>
      </c>
      <c r="J450" s="8">
        <v>0.75</v>
      </c>
      <c r="K450" s="30">
        <v>0.75</v>
      </c>
      <c r="L450" s="14">
        <v>2.0150462962962964E-2</v>
      </c>
      <c r="M450" s="3">
        <v>2</v>
      </c>
      <c r="N450" s="3">
        <v>0</v>
      </c>
      <c r="O450" s="14">
        <v>0.75</v>
      </c>
      <c r="P450" s="14">
        <v>0.74444444444444446</v>
      </c>
      <c r="Q450" s="14">
        <v>0.75555555555555554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1.8703703703703705E-2</v>
      </c>
      <c r="BC450" s="4">
        <v>1.4467592592592594E-3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</row>
    <row r="451" spans="2:65" x14ac:dyDescent="0.25">
      <c r="B451">
        <v>34586</v>
      </c>
      <c r="C451" s="2" t="s">
        <v>472</v>
      </c>
      <c r="D451" s="2">
        <v>28345295</v>
      </c>
      <c r="E451" s="2" t="s">
        <v>96</v>
      </c>
      <c r="F451" s="1" t="s">
        <v>16</v>
      </c>
      <c r="G451" s="1">
        <v>590</v>
      </c>
      <c r="H451" s="1" t="s">
        <v>928</v>
      </c>
      <c r="I451" s="1" t="s">
        <v>924</v>
      </c>
      <c r="J451" s="8">
        <v>0.52083333333333337</v>
      </c>
      <c r="K451" s="30">
        <v>0.52083333333333337</v>
      </c>
      <c r="L451" s="14">
        <v>2.0925925925925924E-2</v>
      </c>
      <c r="M451" s="3">
        <v>2</v>
      </c>
      <c r="N451" s="3">
        <v>0</v>
      </c>
      <c r="O451" s="14">
        <v>0.52083333333333337</v>
      </c>
      <c r="P451" s="14">
        <v>0.51527777777777783</v>
      </c>
      <c r="Q451" s="14">
        <v>0.52638888888888891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2.0069444444444442E-2</v>
      </c>
      <c r="AR451" s="4">
        <v>8.564814814814815E-4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</row>
    <row r="452" spans="2:65" x14ac:dyDescent="0.25">
      <c r="B452">
        <v>34588</v>
      </c>
      <c r="C452" s="2" t="s">
        <v>562</v>
      </c>
      <c r="D452" s="2">
        <v>32099882</v>
      </c>
      <c r="E452" s="2" t="s">
        <v>84</v>
      </c>
      <c r="F452" s="1" t="s">
        <v>16</v>
      </c>
      <c r="G452" s="1">
        <v>440</v>
      </c>
      <c r="H452" s="1" t="s">
        <v>936</v>
      </c>
      <c r="I452" s="1" t="s">
        <v>924</v>
      </c>
      <c r="J452" s="8">
        <v>0.45833333333333331</v>
      </c>
      <c r="K452" s="30">
        <v>0.45833333333333331</v>
      </c>
      <c r="L452" s="14">
        <v>2.1122685185185185E-2</v>
      </c>
      <c r="M452" s="3">
        <v>2</v>
      </c>
      <c r="N452" s="3">
        <v>0</v>
      </c>
      <c r="O452" s="14">
        <v>0.45833333333333331</v>
      </c>
      <c r="P452" s="14">
        <v>0.45277777777777778</v>
      </c>
      <c r="Q452" s="14">
        <v>0.46388888888888885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2.4652777777777776E-3</v>
      </c>
      <c r="AO452" s="4">
        <v>1.8657407407407407E-2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</row>
    <row r="453" spans="2:65" x14ac:dyDescent="0.25">
      <c r="B453">
        <v>34591</v>
      </c>
      <c r="C453" s="2" t="s">
        <v>962</v>
      </c>
      <c r="D453" s="2">
        <v>41181254</v>
      </c>
      <c r="E453" s="2" t="s">
        <v>58</v>
      </c>
      <c r="F453" s="1" t="s">
        <v>6</v>
      </c>
      <c r="G453" s="1">
        <v>418</v>
      </c>
      <c r="H453" s="1" t="s">
        <v>934</v>
      </c>
      <c r="I453" s="1" t="s">
        <v>924</v>
      </c>
      <c r="J453" s="8">
        <v>0.70833333333333337</v>
      </c>
      <c r="K453" s="30">
        <v>0.70833333333333337</v>
      </c>
      <c r="L453" s="14">
        <v>2.4305555555555556E-2</v>
      </c>
      <c r="M453" s="3">
        <v>2</v>
      </c>
      <c r="N453" s="3">
        <v>0</v>
      </c>
      <c r="O453" s="14">
        <v>0.70833333333333337</v>
      </c>
      <c r="P453" s="14">
        <v>0.70277777777777783</v>
      </c>
      <c r="Q453" s="14">
        <v>0.71388888888888891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1.9652777777777779E-2</v>
      </c>
      <c r="BA453" s="4">
        <v>4.6527777777777774E-3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</row>
    <row r="454" spans="2:65" x14ac:dyDescent="0.25">
      <c r="B454">
        <v>34598</v>
      </c>
      <c r="C454" s="2" t="s">
        <v>861</v>
      </c>
      <c r="D454" s="2">
        <v>33050971</v>
      </c>
      <c r="E454" s="2" t="s">
        <v>47</v>
      </c>
      <c r="F454" s="1" t="s">
        <v>3</v>
      </c>
      <c r="G454" s="1">
        <v>914</v>
      </c>
      <c r="H454" s="1" t="s">
        <v>953</v>
      </c>
      <c r="I454" s="1" t="s">
        <v>924</v>
      </c>
      <c r="J454" s="8">
        <v>0.58333333333333337</v>
      </c>
      <c r="K454" s="30">
        <v>0.58333333333333337</v>
      </c>
      <c r="L454" s="14">
        <v>2.0821759259259259E-2</v>
      </c>
      <c r="M454" s="3">
        <v>2</v>
      </c>
      <c r="N454" s="3">
        <v>0</v>
      </c>
      <c r="O454" s="14">
        <v>0.58333333333333337</v>
      </c>
      <c r="P454" s="14">
        <v>0.57777777777777783</v>
      </c>
      <c r="Q454" s="14">
        <v>0.58888888888888891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1.6030092592592592E-2</v>
      </c>
      <c r="AU454" s="4">
        <v>4.7916666666666672E-3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</row>
    <row r="455" spans="2:65" x14ac:dyDescent="0.25">
      <c r="B455">
        <v>34608</v>
      </c>
      <c r="C455" s="2" t="s">
        <v>625</v>
      </c>
      <c r="D455" s="2">
        <v>39478915</v>
      </c>
      <c r="E455" s="2" t="s">
        <v>71</v>
      </c>
      <c r="F455" s="1" t="s">
        <v>3</v>
      </c>
      <c r="G455" s="1">
        <v>589</v>
      </c>
      <c r="H455" s="1" t="s">
        <v>942</v>
      </c>
      <c r="I455" s="1" t="s">
        <v>924</v>
      </c>
      <c r="J455" s="8">
        <v>0.35416666666666669</v>
      </c>
      <c r="K455" s="30">
        <v>0.35416666666666669</v>
      </c>
      <c r="L455" s="14">
        <v>2.0787037037037038E-2</v>
      </c>
      <c r="M455" s="3">
        <v>2</v>
      </c>
      <c r="N455" s="3">
        <v>0</v>
      </c>
      <c r="O455" s="14">
        <v>0.35416666666666669</v>
      </c>
      <c r="P455" s="14">
        <v>0.34861111111111115</v>
      </c>
      <c r="Q455" s="14">
        <v>0.35972222222222222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2.0706018518518519E-2</v>
      </c>
      <c r="AJ455" s="4">
        <v>8.1018518518518516E-5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</row>
    <row r="456" spans="2:65" x14ac:dyDescent="0.25">
      <c r="B456">
        <v>34609</v>
      </c>
      <c r="C456" s="2" t="s">
        <v>540</v>
      </c>
      <c r="D456" s="2">
        <v>37658583</v>
      </c>
      <c r="E456" s="2" t="s">
        <v>88</v>
      </c>
      <c r="F456" s="1" t="s">
        <v>3</v>
      </c>
      <c r="G456" s="1">
        <v>914</v>
      </c>
      <c r="H456" s="1" t="s">
        <v>953</v>
      </c>
      <c r="I456" s="1" t="s">
        <v>924</v>
      </c>
      <c r="J456" s="8">
        <v>0.70833333333333337</v>
      </c>
      <c r="K456" s="30">
        <v>0.70833333333333337</v>
      </c>
      <c r="L456" s="14">
        <v>1.8298611111111109E-2</v>
      </c>
      <c r="M456" s="3">
        <v>2</v>
      </c>
      <c r="N456" s="3">
        <v>0</v>
      </c>
      <c r="O456" s="14">
        <v>0.70833333333333337</v>
      </c>
      <c r="P456" s="14">
        <v>0.70277777777777783</v>
      </c>
      <c r="Q456" s="14">
        <v>0.71388888888888891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1.7187499999999998E-2</v>
      </c>
      <c r="BA456" s="4">
        <v>1.1111111111111111E-3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</row>
    <row r="457" spans="2:65" x14ac:dyDescent="0.25">
      <c r="B457">
        <v>34620</v>
      </c>
      <c r="C457" s="2" t="s">
        <v>735</v>
      </c>
      <c r="D457" s="2">
        <v>43697895</v>
      </c>
      <c r="E457" s="2" t="s">
        <v>32</v>
      </c>
      <c r="F457" s="1" t="s">
        <v>12</v>
      </c>
      <c r="G457" s="1">
        <v>587</v>
      </c>
      <c r="H457" s="1" t="s">
        <v>949</v>
      </c>
      <c r="I457" s="1" t="s">
        <v>924</v>
      </c>
      <c r="J457" s="8">
        <v>0.9375</v>
      </c>
      <c r="K457" s="30">
        <v>0.9375</v>
      </c>
      <c r="L457" s="14">
        <v>2.1030092592592593E-2</v>
      </c>
      <c r="M457" s="3">
        <v>2</v>
      </c>
      <c r="N457" s="3">
        <v>0</v>
      </c>
      <c r="O457" s="14">
        <v>0.9375</v>
      </c>
      <c r="P457" s="14">
        <v>0.93194444444444446</v>
      </c>
      <c r="Q457" s="14">
        <v>0.94305555555555554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2.0636574074074075E-2</v>
      </c>
      <c r="BL457" s="4">
        <v>3.9351851851851852E-4</v>
      </c>
      <c r="BM457" s="4">
        <v>0</v>
      </c>
    </row>
    <row r="458" spans="2:65" x14ac:dyDescent="0.25">
      <c r="B458">
        <v>34630</v>
      </c>
      <c r="C458" s="2" t="s">
        <v>586</v>
      </c>
      <c r="D458" s="2">
        <v>36359316</v>
      </c>
      <c r="E458" s="2" t="s">
        <v>129</v>
      </c>
      <c r="F458" s="1" t="s">
        <v>3</v>
      </c>
      <c r="G458" s="1">
        <v>918</v>
      </c>
      <c r="H458" s="1" t="s">
        <v>935</v>
      </c>
      <c r="I458" s="1" t="s">
        <v>924</v>
      </c>
      <c r="J458" s="8">
        <v>0.64583333333333337</v>
      </c>
      <c r="K458" s="30">
        <v>0.75</v>
      </c>
      <c r="L458" s="14">
        <v>2.0891203703703703E-2</v>
      </c>
      <c r="M458" s="3">
        <v>2</v>
      </c>
      <c r="N458" s="3">
        <v>1</v>
      </c>
      <c r="O458" s="14">
        <v>0.75</v>
      </c>
      <c r="P458" s="14">
        <v>0.64027777777777783</v>
      </c>
      <c r="Q458" s="14">
        <v>0.65138888888888891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1.6828703703703703E-2</v>
      </c>
      <c r="BC458" s="4">
        <v>4.0624999999999993E-3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</row>
    <row r="459" spans="2:65" x14ac:dyDescent="0.25">
      <c r="B459">
        <v>34632</v>
      </c>
      <c r="C459" s="2" t="s">
        <v>21</v>
      </c>
      <c r="D459" s="2">
        <v>30835387</v>
      </c>
      <c r="E459" s="2" t="s">
        <v>22</v>
      </c>
      <c r="F459" s="1" t="s">
        <v>3</v>
      </c>
      <c r="G459" s="1">
        <v>918</v>
      </c>
      <c r="H459" s="1" t="s">
        <v>935</v>
      </c>
      <c r="I459" s="1" t="s">
        <v>924</v>
      </c>
      <c r="J459" s="8">
        <v>0.41666666666666669</v>
      </c>
      <c r="K459" s="30">
        <v>0.41666666666666669</v>
      </c>
      <c r="L459" s="14">
        <v>2.0833333333333336E-2</v>
      </c>
      <c r="M459" s="3">
        <v>2</v>
      </c>
      <c r="N459" s="3">
        <v>0</v>
      </c>
      <c r="O459" s="14">
        <v>0.41666666666666669</v>
      </c>
      <c r="P459" s="14">
        <v>0.41111111111111115</v>
      </c>
      <c r="Q459" s="14">
        <v>0.42222222222222222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9.5138888888888894E-3</v>
      </c>
      <c r="AM459" s="4">
        <v>1.1319444444444444E-2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</row>
    <row r="460" spans="2:65" x14ac:dyDescent="0.25">
      <c r="B460">
        <v>34645</v>
      </c>
      <c r="C460" s="2" t="s">
        <v>202</v>
      </c>
      <c r="D460" s="2">
        <v>32602071</v>
      </c>
      <c r="E460" s="2" t="s">
        <v>920</v>
      </c>
      <c r="F460" s="1" t="s">
        <v>3</v>
      </c>
      <c r="G460" s="1">
        <v>914</v>
      </c>
      <c r="H460" s="1" t="s">
        <v>953</v>
      </c>
      <c r="I460" s="1" t="s">
        <v>924</v>
      </c>
      <c r="J460" s="8">
        <v>0.375</v>
      </c>
      <c r="K460" s="30">
        <v>0.375</v>
      </c>
      <c r="L460" s="14">
        <v>2.0752314814814817E-2</v>
      </c>
      <c r="M460" s="3">
        <v>2</v>
      </c>
      <c r="N460" s="3">
        <v>0</v>
      </c>
      <c r="O460" s="14">
        <v>0.375</v>
      </c>
      <c r="P460" s="14">
        <v>0.36944444444444446</v>
      </c>
      <c r="Q460" s="14">
        <v>0.38055555555555554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1.9502314814814816E-2</v>
      </c>
      <c r="AK460" s="4">
        <v>1.25E-3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</row>
    <row r="461" spans="2:65" x14ac:dyDescent="0.25">
      <c r="B461">
        <v>34649</v>
      </c>
      <c r="C461" s="2" t="s">
        <v>356</v>
      </c>
      <c r="D461" s="2">
        <v>31093267</v>
      </c>
      <c r="E461" s="2" t="s">
        <v>50</v>
      </c>
      <c r="F461" s="1" t="s">
        <v>6</v>
      </c>
      <c r="G461" s="1">
        <v>418</v>
      </c>
      <c r="H461" s="1" t="s">
        <v>934</v>
      </c>
      <c r="I461" s="1" t="s">
        <v>924</v>
      </c>
      <c r="J461" s="8">
        <v>0.41666666666666669</v>
      </c>
      <c r="K461" s="30">
        <v>0</v>
      </c>
      <c r="L461" s="14">
        <v>0</v>
      </c>
      <c r="M461" s="3">
        <v>0</v>
      </c>
      <c r="N461" s="3">
        <v>0</v>
      </c>
      <c r="O461" s="14">
        <v>0</v>
      </c>
      <c r="P461" s="14">
        <v>0.41111111111111115</v>
      </c>
      <c r="Q461" s="14">
        <v>0.42222222222222222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</row>
    <row r="462" spans="2:65" x14ac:dyDescent="0.25">
      <c r="B462">
        <v>34657</v>
      </c>
      <c r="C462" s="2" t="s">
        <v>706</v>
      </c>
      <c r="D462" s="2">
        <v>28887045</v>
      </c>
      <c r="E462" s="2" t="s">
        <v>233</v>
      </c>
      <c r="F462" s="1" t="s">
        <v>6</v>
      </c>
      <c r="G462" s="1">
        <v>925</v>
      </c>
      <c r="H462" s="1" t="s">
        <v>931</v>
      </c>
      <c r="I462" s="1" t="s">
        <v>924</v>
      </c>
      <c r="J462" s="8">
        <v>0.52083333333333337</v>
      </c>
      <c r="K462" s="30">
        <v>0.5</v>
      </c>
      <c r="L462" s="14">
        <v>2.2303240740740742E-2</v>
      </c>
      <c r="M462" s="3">
        <v>3</v>
      </c>
      <c r="N462" s="3">
        <v>1</v>
      </c>
      <c r="O462" s="14">
        <v>0.5</v>
      </c>
      <c r="P462" s="14">
        <v>0.51527777777777783</v>
      </c>
      <c r="Q462" s="14">
        <v>0.52638888888888891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5.5555555555555556E-4</v>
      </c>
      <c r="AQ462" s="4">
        <v>1.4374999999999999E-2</v>
      </c>
      <c r="AR462" s="4">
        <v>7.3726851851851861E-3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</row>
    <row r="463" spans="2:65" x14ac:dyDescent="0.25">
      <c r="B463">
        <v>34659</v>
      </c>
      <c r="C463" s="2" t="s">
        <v>961</v>
      </c>
      <c r="D463" s="2">
        <v>41829050</v>
      </c>
      <c r="E463" s="2" t="s">
        <v>60</v>
      </c>
      <c r="F463" s="1" t="s">
        <v>6</v>
      </c>
      <c r="G463" s="1">
        <v>419</v>
      </c>
      <c r="H463" s="1" t="s">
        <v>934</v>
      </c>
      <c r="I463" s="1" t="s">
        <v>924</v>
      </c>
      <c r="J463" s="8">
        <v>0.64583333333333337</v>
      </c>
      <c r="K463" s="30">
        <v>0.64583333333333337</v>
      </c>
      <c r="L463" s="14">
        <v>2.3726851851851853E-2</v>
      </c>
      <c r="M463" s="3">
        <v>2</v>
      </c>
      <c r="N463" s="3">
        <v>0</v>
      </c>
      <c r="O463" s="14">
        <v>0.64583333333333337</v>
      </c>
      <c r="P463" s="14">
        <v>0.64027777777777783</v>
      </c>
      <c r="Q463" s="14">
        <v>0.65138888888888891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2.0486111111111111E-2</v>
      </c>
      <c r="AX463" s="4">
        <v>3.2407407407407406E-3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</row>
    <row r="464" spans="2:65" x14ac:dyDescent="0.25">
      <c r="B464">
        <v>34671</v>
      </c>
      <c r="C464" s="2" t="s">
        <v>569</v>
      </c>
      <c r="D464" s="2">
        <v>33214182</v>
      </c>
      <c r="E464" s="2" t="s">
        <v>196</v>
      </c>
      <c r="F464" s="1" t="s">
        <v>12</v>
      </c>
      <c r="G464" s="1">
        <v>909</v>
      </c>
      <c r="H464" s="1" t="s">
        <v>927</v>
      </c>
      <c r="I464" s="1" t="s">
        <v>924</v>
      </c>
      <c r="J464" s="8">
        <v>0.77083333333333337</v>
      </c>
      <c r="K464" s="30">
        <v>0.77083333333333337</v>
      </c>
      <c r="L464" s="14">
        <v>1.4583333333333332E-2</v>
      </c>
      <c r="M464" s="3">
        <v>1</v>
      </c>
      <c r="N464" s="3">
        <v>0</v>
      </c>
      <c r="O464" s="14">
        <v>0.77083333333333337</v>
      </c>
      <c r="P464" s="14">
        <v>0.76527777777777783</v>
      </c>
      <c r="Q464" s="14">
        <v>0.77638888888888891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1.4583333333333332E-2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</row>
    <row r="465" spans="2:65" x14ac:dyDescent="0.25">
      <c r="B465">
        <v>34673</v>
      </c>
      <c r="C465" s="2" t="s">
        <v>122</v>
      </c>
      <c r="D465" s="2">
        <v>24706436</v>
      </c>
      <c r="E465" s="2" t="s">
        <v>71</v>
      </c>
      <c r="F465" s="1" t="s">
        <v>3</v>
      </c>
      <c r="G465" s="1">
        <v>589</v>
      </c>
      <c r="H465" s="1" t="s">
        <v>942</v>
      </c>
      <c r="I465" s="1" t="s">
        <v>924</v>
      </c>
      <c r="J465" s="8">
        <v>0.52083333333333337</v>
      </c>
      <c r="K465" s="30">
        <v>0.52083333333333337</v>
      </c>
      <c r="L465" s="14">
        <v>2.0844907407407406E-2</v>
      </c>
      <c r="M465" s="3">
        <v>2</v>
      </c>
      <c r="N465" s="3">
        <v>0</v>
      </c>
      <c r="O465" s="14">
        <v>0.52083333333333337</v>
      </c>
      <c r="P465" s="14">
        <v>0.51527777777777783</v>
      </c>
      <c r="Q465" s="14">
        <v>0.52638888888888891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2.0648148148148148E-2</v>
      </c>
      <c r="AR465" s="4">
        <v>1.9675925925925926E-4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</row>
    <row r="466" spans="2:65" x14ac:dyDescent="0.25">
      <c r="B466">
        <v>34675</v>
      </c>
      <c r="C466" s="2" t="s">
        <v>874</v>
      </c>
      <c r="D466" s="2">
        <v>34764567</v>
      </c>
      <c r="E466" s="2" t="s">
        <v>71</v>
      </c>
      <c r="F466" s="1" t="s">
        <v>3</v>
      </c>
      <c r="G466" s="1">
        <v>589</v>
      </c>
      <c r="H466" s="1" t="s">
        <v>942</v>
      </c>
      <c r="I466" s="1" t="s">
        <v>924</v>
      </c>
      <c r="J466" s="8">
        <v>0.41666666666666669</v>
      </c>
      <c r="K466" s="30">
        <v>0.41666666666666669</v>
      </c>
      <c r="L466" s="14">
        <v>2.0844907407407409E-2</v>
      </c>
      <c r="M466" s="3">
        <v>2</v>
      </c>
      <c r="N466" s="3">
        <v>0</v>
      </c>
      <c r="O466" s="14">
        <v>0.41666666666666669</v>
      </c>
      <c r="P466" s="14">
        <v>0.41111111111111115</v>
      </c>
      <c r="Q466" s="14">
        <v>0.42222222222222222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2.0636574074074075E-2</v>
      </c>
      <c r="AM466" s="4">
        <v>2.0833333333333335E-4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</row>
    <row r="467" spans="2:65" x14ac:dyDescent="0.25">
      <c r="B467">
        <v>34682</v>
      </c>
      <c r="C467" s="2" t="s">
        <v>668</v>
      </c>
      <c r="D467" s="2">
        <v>33753924</v>
      </c>
      <c r="E467" s="2" t="s">
        <v>63</v>
      </c>
      <c r="F467" s="1" t="s">
        <v>6</v>
      </c>
      <c r="G467" s="1">
        <v>435</v>
      </c>
      <c r="H467" s="1" t="s">
        <v>932</v>
      </c>
      <c r="I467" s="1" t="s">
        <v>924</v>
      </c>
      <c r="J467" s="8">
        <v>0.41666666666666669</v>
      </c>
      <c r="K467" s="30">
        <v>0.4375</v>
      </c>
      <c r="L467" s="14">
        <v>2.0474537037037034E-2</v>
      </c>
      <c r="M467" s="3">
        <v>2</v>
      </c>
      <c r="N467" s="3">
        <v>1</v>
      </c>
      <c r="O467" s="14">
        <v>0.4375</v>
      </c>
      <c r="P467" s="14">
        <v>0.41111111111111115</v>
      </c>
      <c r="Q467" s="14">
        <v>0.42222222222222222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3.7500000000000003E-3</v>
      </c>
      <c r="AN467" s="4">
        <v>1.6724537037037034E-2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</row>
    <row r="468" spans="2:65" x14ac:dyDescent="0.25">
      <c r="B468">
        <v>34690</v>
      </c>
      <c r="C468" s="2" t="s">
        <v>286</v>
      </c>
      <c r="D468" s="2">
        <v>37479396</v>
      </c>
      <c r="E468" s="2" t="s">
        <v>113</v>
      </c>
      <c r="F468" s="1" t="s">
        <v>12</v>
      </c>
      <c r="G468" s="1">
        <v>504</v>
      </c>
      <c r="H468" s="1" t="s">
        <v>945</v>
      </c>
      <c r="I468" s="1" t="s">
        <v>924</v>
      </c>
      <c r="J468" s="8">
        <v>0.70833333333333337</v>
      </c>
      <c r="K468" s="30">
        <v>0.70833333333333337</v>
      </c>
      <c r="L468" s="14">
        <v>2.0775462962962964E-2</v>
      </c>
      <c r="M468" s="3">
        <v>2</v>
      </c>
      <c r="N468" s="3">
        <v>0</v>
      </c>
      <c r="O468" s="14">
        <v>0.70833333333333337</v>
      </c>
      <c r="P468" s="14">
        <v>0.70277777777777783</v>
      </c>
      <c r="Q468" s="14">
        <v>0.71388888888888891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1.7453703703703704E-2</v>
      </c>
      <c r="BA468" s="4">
        <v>3.3217592592592591E-3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</row>
    <row r="469" spans="2:65" x14ac:dyDescent="0.25">
      <c r="B469">
        <v>34698</v>
      </c>
      <c r="C469" s="2" t="s">
        <v>717</v>
      </c>
      <c r="D469" s="2">
        <v>30759272</v>
      </c>
      <c r="E469" s="2" t="s">
        <v>88</v>
      </c>
      <c r="F469" s="1" t="s">
        <v>3</v>
      </c>
      <c r="G469" s="1">
        <v>1120</v>
      </c>
      <c r="H469" s="1" t="s">
        <v>943</v>
      </c>
      <c r="I469" s="1" t="s">
        <v>925</v>
      </c>
      <c r="J469" s="8">
        <v>0.70833333333333337</v>
      </c>
      <c r="K469" s="30">
        <v>0.70833333333333337</v>
      </c>
      <c r="L469" s="14">
        <v>2.0844907407407406E-2</v>
      </c>
      <c r="M469" s="3">
        <v>2</v>
      </c>
      <c r="N469" s="3">
        <v>0</v>
      </c>
      <c r="O469" s="14">
        <v>0.70833333333333337</v>
      </c>
      <c r="P469" s="14">
        <v>0.70277777777777783</v>
      </c>
      <c r="Q469" s="14">
        <v>0.71388888888888891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1.9618055555555555E-2</v>
      </c>
      <c r="BA469" s="4">
        <v>1.2268518518518518E-3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</row>
    <row r="470" spans="2:65" x14ac:dyDescent="0.25">
      <c r="B470">
        <v>34701</v>
      </c>
      <c r="C470" s="2" t="s">
        <v>771</v>
      </c>
      <c r="D470" s="2">
        <v>33732710</v>
      </c>
      <c r="E470" s="2" t="s">
        <v>14</v>
      </c>
      <c r="F470" s="1" t="s">
        <v>12</v>
      </c>
      <c r="G470" s="1">
        <v>504</v>
      </c>
      <c r="H470" s="1" t="s">
        <v>945</v>
      </c>
      <c r="I470" s="1" t="s">
        <v>924</v>
      </c>
      <c r="J470" s="8">
        <v>0.85416666666666663</v>
      </c>
      <c r="K470" s="30">
        <v>0.85416666666666663</v>
      </c>
      <c r="L470" s="14">
        <v>2.357638888888889E-2</v>
      </c>
      <c r="M470" s="3">
        <v>2</v>
      </c>
      <c r="N470" s="3">
        <v>0</v>
      </c>
      <c r="O470" s="14">
        <v>0.85416666666666663</v>
      </c>
      <c r="P470" s="14">
        <v>0.84861111111111109</v>
      </c>
      <c r="Q470" s="14">
        <v>0.85972222222222217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2.0706018518518519E-2</v>
      </c>
      <c r="BH470" s="4">
        <v>2.8703703703703708E-3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</row>
    <row r="471" spans="2:65" x14ac:dyDescent="0.25">
      <c r="B471">
        <v>34703</v>
      </c>
      <c r="C471" s="2" t="s">
        <v>744</v>
      </c>
      <c r="D471" s="2">
        <v>39138984</v>
      </c>
      <c r="E471" s="2" t="s">
        <v>30</v>
      </c>
      <c r="F471" s="1" t="s">
        <v>3</v>
      </c>
      <c r="G471" s="1">
        <v>923</v>
      </c>
      <c r="H471" s="1" t="s">
        <v>931</v>
      </c>
      <c r="I471" s="1" t="s">
        <v>924</v>
      </c>
      <c r="J471" s="8">
        <v>0.54166666666666663</v>
      </c>
      <c r="K471" s="30">
        <v>0.54166666666666663</v>
      </c>
      <c r="L471" s="14">
        <v>1.7372685185185185E-2</v>
      </c>
      <c r="M471" s="3">
        <v>2</v>
      </c>
      <c r="N471" s="3">
        <v>0</v>
      </c>
      <c r="O471" s="14">
        <v>0.54166666666666663</v>
      </c>
      <c r="P471" s="14">
        <v>0.53611111111111109</v>
      </c>
      <c r="Q471" s="14">
        <v>0.54722222222222217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1.4259259259259261E-2</v>
      </c>
      <c r="AS471" s="4">
        <v>3.1134259259259257E-3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</row>
    <row r="472" spans="2:65" x14ac:dyDescent="0.25">
      <c r="B472">
        <v>34706</v>
      </c>
      <c r="C472" s="2" t="s">
        <v>419</v>
      </c>
      <c r="D472" s="2">
        <v>39781989</v>
      </c>
      <c r="E472" s="2" t="s">
        <v>19</v>
      </c>
      <c r="F472" s="1" t="s">
        <v>6</v>
      </c>
      <c r="G472" s="1">
        <v>590</v>
      </c>
      <c r="H472" s="1" t="s">
        <v>928</v>
      </c>
      <c r="I472" s="1" t="s">
        <v>924</v>
      </c>
      <c r="J472" s="8">
        <v>0.77083333333333337</v>
      </c>
      <c r="K472" s="30">
        <v>0.77083333333333337</v>
      </c>
      <c r="L472" s="14">
        <v>1.8935185185185183E-2</v>
      </c>
      <c r="M472" s="3">
        <v>2</v>
      </c>
      <c r="N472" s="3">
        <v>0</v>
      </c>
      <c r="O472" s="14">
        <v>0.77083333333333337</v>
      </c>
      <c r="P472" s="14">
        <v>0.76527777777777783</v>
      </c>
      <c r="Q472" s="14">
        <v>0.77638888888888891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1.1724537037037035E-2</v>
      </c>
      <c r="BD472" s="4">
        <v>7.2106481481481475E-3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</row>
    <row r="473" spans="2:65" x14ac:dyDescent="0.25">
      <c r="B473">
        <v>34708</v>
      </c>
      <c r="C473" s="2" t="s">
        <v>600</v>
      </c>
      <c r="D473" s="2">
        <v>25613793</v>
      </c>
      <c r="E473" s="2" t="s">
        <v>44</v>
      </c>
      <c r="F473" s="1" t="s">
        <v>16</v>
      </c>
      <c r="G473" s="1">
        <v>440</v>
      </c>
      <c r="H473" s="1" t="s">
        <v>936</v>
      </c>
      <c r="I473" s="1" t="s">
        <v>924</v>
      </c>
      <c r="J473" s="8">
        <v>0.77083333333333337</v>
      </c>
      <c r="K473" s="30">
        <v>0.77083333333333337</v>
      </c>
      <c r="L473" s="14">
        <v>1.9976851851851853E-2</v>
      </c>
      <c r="M473" s="3">
        <v>1</v>
      </c>
      <c r="N473" s="3">
        <v>0</v>
      </c>
      <c r="O473" s="14">
        <v>0.77083333333333337</v>
      </c>
      <c r="P473" s="14">
        <v>0.76527777777777783</v>
      </c>
      <c r="Q473" s="14">
        <v>0.77638888888888891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1.9976851851851853E-2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</row>
    <row r="474" spans="2:65" x14ac:dyDescent="0.25">
      <c r="B474">
        <v>34710</v>
      </c>
      <c r="C474" s="2" t="s">
        <v>206</v>
      </c>
      <c r="D474" s="2">
        <v>32804417</v>
      </c>
      <c r="E474" s="2" t="s">
        <v>90</v>
      </c>
      <c r="F474" s="1" t="s">
        <v>6</v>
      </c>
      <c r="G474" s="1">
        <v>590</v>
      </c>
      <c r="H474" s="1" t="s">
        <v>928</v>
      </c>
      <c r="I474" s="1" t="s">
        <v>924</v>
      </c>
      <c r="J474" s="8">
        <v>0.39583333333333331</v>
      </c>
      <c r="K474" s="30">
        <v>0.39583333333333331</v>
      </c>
      <c r="L474" s="14">
        <v>2.0949074074074071E-2</v>
      </c>
      <c r="M474" s="3">
        <v>2</v>
      </c>
      <c r="N474" s="3">
        <v>0</v>
      </c>
      <c r="O474" s="14">
        <v>0.39583333333333331</v>
      </c>
      <c r="P474" s="14">
        <v>0.39027777777777778</v>
      </c>
      <c r="Q474" s="14">
        <v>0.40138888888888885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1.6944444444444443E-2</v>
      </c>
      <c r="AL474" s="4">
        <v>4.0046296296296297E-3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</row>
    <row r="475" spans="2:65" x14ac:dyDescent="0.25">
      <c r="B475">
        <v>34712</v>
      </c>
      <c r="C475" s="2" t="s">
        <v>681</v>
      </c>
      <c r="D475" s="2">
        <v>36116276</v>
      </c>
      <c r="E475" s="2" t="s">
        <v>172</v>
      </c>
      <c r="F475" s="1" t="s">
        <v>16</v>
      </c>
      <c r="G475" s="1">
        <v>440</v>
      </c>
      <c r="H475" s="1" t="s">
        <v>939</v>
      </c>
      <c r="I475" s="1" t="s">
        <v>924</v>
      </c>
      <c r="J475" s="8">
        <v>0.70833333333333337</v>
      </c>
      <c r="K475" s="30">
        <v>0</v>
      </c>
      <c r="L475" s="14">
        <v>0</v>
      </c>
      <c r="M475" s="3">
        <v>0</v>
      </c>
      <c r="N475" s="3">
        <v>0</v>
      </c>
      <c r="O475" s="14">
        <v>0</v>
      </c>
      <c r="P475" s="14">
        <v>0.70277777777777783</v>
      </c>
      <c r="Q475" s="14">
        <v>0.71388888888888891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</row>
    <row r="476" spans="2:65" x14ac:dyDescent="0.25">
      <c r="B476">
        <v>34718</v>
      </c>
      <c r="C476" s="2" t="s">
        <v>682</v>
      </c>
      <c r="D476" s="2">
        <v>36141904</v>
      </c>
      <c r="E476" s="2" t="s">
        <v>96</v>
      </c>
      <c r="F476" s="1" t="s">
        <v>16</v>
      </c>
      <c r="G476" s="1">
        <v>590</v>
      </c>
      <c r="H476" s="1" t="s">
        <v>928</v>
      </c>
      <c r="I476" s="1" t="s">
        <v>924</v>
      </c>
      <c r="J476" s="8">
        <v>0.39583333333333331</v>
      </c>
      <c r="K476" s="30">
        <v>0.39583333333333331</v>
      </c>
      <c r="L476" s="14">
        <v>2.4328703703703703E-2</v>
      </c>
      <c r="M476" s="3">
        <v>2</v>
      </c>
      <c r="N476" s="3">
        <v>0</v>
      </c>
      <c r="O476" s="14">
        <v>0.39583333333333331</v>
      </c>
      <c r="P476" s="14">
        <v>0.39027777777777778</v>
      </c>
      <c r="Q476" s="14">
        <v>0.40138888888888885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1.0949074074074075E-2</v>
      </c>
      <c r="AL476" s="4">
        <v>1.3379629629629628E-2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</row>
    <row r="477" spans="2:65" x14ac:dyDescent="0.25">
      <c r="B477">
        <v>34736</v>
      </c>
      <c r="C477" s="2" t="s">
        <v>266</v>
      </c>
      <c r="D477" s="2">
        <v>28441272</v>
      </c>
      <c r="E477" s="2" t="s">
        <v>63</v>
      </c>
      <c r="F477" s="1" t="s">
        <v>6</v>
      </c>
      <c r="G477" s="1">
        <v>435</v>
      </c>
      <c r="H477" s="1" t="s">
        <v>932</v>
      </c>
      <c r="I477" s="1" t="s">
        <v>924</v>
      </c>
      <c r="J477" s="8">
        <v>0.47916666666666669</v>
      </c>
      <c r="K477" s="30">
        <v>0.47916666666666669</v>
      </c>
      <c r="L477" s="14">
        <v>2.105324074074074E-2</v>
      </c>
      <c r="M477" s="3">
        <v>2</v>
      </c>
      <c r="N477" s="3">
        <v>0</v>
      </c>
      <c r="O477" s="14">
        <v>0.47916666666666669</v>
      </c>
      <c r="P477" s="14">
        <v>0.47361111111111115</v>
      </c>
      <c r="Q477" s="14">
        <v>0.48472222222222222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1.2280092592592592E-2</v>
      </c>
      <c r="AP477" s="4">
        <v>8.773148148148148E-3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</row>
    <row r="478" spans="2:65" x14ac:dyDescent="0.25">
      <c r="B478">
        <v>34742</v>
      </c>
      <c r="C478" s="2" t="s">
        <v>864</v>
      </c>
      <c r="D478" s="2">
        <v>33143982</v>
      </c>
      <c r="E478" s="2" t="s">
        <v>11</v>
      </c>
      <c r="F478" s="1" t="s">
        <v>12</v>
      </c>
      <c r="G478" s="1">
        <v>909</v>
      </c>
      <c r="H478" s="1" t="s">
        <v>927</v>
      </c>
      <c r="I478" s="1" t="s">
        <v>924</v>
      </c>
      <c r="J478" s="8">
        <v>0.66666666666666663</v>
      </c>
      <c r="K478" s="30">
        <v>0.6875</v>
      </c>
      <c r="L478" s="14">
        <v>2.4583333333333332E-2</v>
      </c>
      <c r="M478" s="3">
        <v>2</v>
      </c>
      <c r="N478" s="3">
        <v>1</v>
      </c>
      <c r="O478" s="14">
        <v>0.6875</v>
      </c>
      <c r="P478" s="14">
        <v>0.66111111111111109</v>
      </c>
      <c r="Q478" s="14">
        <v>0.67222222222222217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1.1550925925925925E-2</v>
      </c>
      <c r="AZ478" s="4">
        <v>1.3032407407407407E-2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</row>
    <row r="479" spans="2:65" x14ac:dyDescent="0.25">
      <c r="B479">
        <v>34751</v>
      </c>
      <c r="C479" s="2" t="s">
        <v>545</v>
      </c>
      <c r="D479" s="2">
        <v>37776978</v>
      </c>
      <c r="E479" s="2" t="s">
        <v>86</v>
      </c>
      <c r="F479" s="1" t="s">
        <v>6</v>
      </c>
      <c r="G479" s="1">
        <v>920</v>
      </c>
      <c r="H479" s="1" t="s">
        <v>930</v>
      </c>
      <c r="I479" s="1" t="s">
        <v>924</v>
      </c>
      <c r="J479" s="8">
        <v>0.70833333333333337</v>
      </c>
      <c r="K479" s="30">
        <v>0.70833333333333337</v>
      </c>
      <c r="L479" s="14">
        <v>2.1076388888888888E-2</v>
      </c>
      <c r="M479" s="3">
        <v>2</v>
      </c>
      <c r="N479" s="3">
        <v>0</v>
      </c>
      <c r="O479" s="14">
        <v>0.70833333333333337</v>
      </c>
      <c r="P479" s="14">
        <v>0.70277777777777783</v>
      </c>
      <c r="Q479" s="14">
        <v>0.71388888888888891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9.6412037037037039E-3</v>
      </c>
      <c r="BA479" s="4">
        <v>1.1435185185185185E-2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</row>
    <row r="480" spans="2:65" x14ac:dyDescent="0.25">
      <c r="B480">
        <v>34756</v>
      </c>
      <c r="C480" s="2" t="s">
        <v>212</v>
      </c>
      <c r="D480" s="2">
        <v>33724980</v>
      </c>
      <c r="E480" s="2" t="s">
        <v>14</v>
      </c>
      <c r="F480" s="1" t="s">
        <v>12</v>
      </c>
      <c r="G480" s="1">
        <v>504</v>
      </c>
      <c r="H480" s="1" t="s">
        <v>945</v>
      </c>
      <c r="I480" s="1" t="s">
        <v>924</v>
      </c>
      <c r="J480" s="8">
        <v>0.70833333333333337</v>
      </c>
      <c r="K480" s="30">
        <v>0.70833333333333337</v>
      </c>
      <c r="L480" s="14">
        <v>2.0833333333333336E-2</v>
      </c>
      <c r="M480" s="3">
        <v>2</v>
      </c>
      <c r="N480" s="3">
        <v>0</v>
      </c>
      <c r="O480" s="14">
        <v>0.70833333333333337</v>
      </c>
      <c r="P480" s="14">
        <v>0.70277777777777783</v>
      </c>
      <c r="Q480" s="14">
        <v>0.71388888888888891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1.6886574074074075E-2</v>
      </c>
      <c r="BA480" s="4">
        <v>3.9467592592592592E-3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</row>
    <row r="481" spans="2:65" x14ac:dyDescent="0.25">
      <c r="B481">
        <v>34763</v>
      </c>
      <c r="C481" s="2" t="s">
        <v>842</v>
      </c>
      <c r="D481" s="2">
        <v>37169570</v>
      </c>
      <c r="E481" s="2" t="s">
        <v>42</v>
      </c>
      <c r="F481" s="1" t="s">
        <v>12</v>
      </c>
      <c r="G481" s="1">
        <v>905</v>
      </c>
      <c r="H481" s="1" t="s">
        <v>940</v>
      </c>
      <c r="I481" s="1" t="s">
        <v>924</v>
      </c>
      <c r="J481" s="8">
        <v>0.875</v>
      </c>
      <c r="K481" s="30">
        <v>2.0833333333333332E-2</v>
      </c>
      <c r="L481" s="14">
        <v>4.0798611111111112E-2</v>
      </c>
      <c r="M481" s="3">
        <v>4</v>
      </c>
      <c r="N481" s="3">
        <v>1</v>
      </c>
      <c r="O481" s="14">
        <v>2.0833333333333332E-2</v>
      </c>
      <c r="P481" s="14">
        <v>0.86944444444444446</v>
      </c>
      <c r="Q481" s="14">
        <v>0.88055555555555554</v>
      </c>
      <c r="R481" s="4">
        <v>0</v>
      </c>
      <c r="S481" s="4">
        <v>1.8912037037037036E-2</v>
      </c>
      <c r="T481" s="4">
        <v>1.4699074074074074E-3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1.6666666666666666E-2</v>
      </c>
      <c r="BI481" s="4">
        <v>3.7500000000000003E-3</v>
      </c>
      <c r="BJ481" s="4">
        <v>0</v>
      </c>
      <c r="BK481" s="4">
        <v>0</v>
      </c>
      <c r="BL481" s="4">
        <v>0</v>
      </c>
      <c r="BM481" s="4">
        <v>0</v>
      </c>
    </row>
    <row r="482" spans="2:65" x14ac:dyDescent="0.25">
      <c r="B482">
        <v>34769</v>
      </c>
      <c r="C482" s="2" t="s">
        <v>579</v>
      </c>
      <c r="D482" s="2">
        <v>35517657</v>
      </c>
      <c r="E482" s="2" t="s">
        <v>201</v>
      </c>
      <c r="F482" s="1" t="s">
        <v>3</v>
      </c>
      <c r="G482" s="1">
        <v>925</v>
      </c>
      <c r="H482" s="1" t="s">
        <v>931</v>
      </c>
      <c r="I482" s="1" t="s">
        <v>924</v>
      </c>
      <c r="J482" s="8">
        <v>0.64583333333333337</v>
      </c>
      <c r="K482" s="30">
        <v>0.64583333333333337</v>
      </c>
      <c r="L482" s="14">
        <v>2.1863425925925925E-2</v>
      </c>
      <c r="M482" s="3">
        <v>2</v>
      </c>
      <c r="N482" s="3">
        <v>0</v>
      </c>
      <c r="O482" s="14">
        <v>0.64583333333333337</v>
      </c>
      <c r="P482" s="14">
        <v>0.64027777777777783</v>
      </c>
      <c r="Q482" s="14">
        <v>0.65138888888888891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2.0671296296296295E-2</v>
      </c>
      <c r="AX482" s="4">
        <v>1.1921296296296296E-3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</row>
    <row r="483" spans="2:65" x14ac:dyDescent="0.25">
      <c r="B483">
        <v>34781</v>
      </c>
      <c r="C483" s="2" t="s">
        <v>382</v>
      </c>
      <c r="D483" s="2">
        <v>35281438</v>
      </c>
      <c r="E483" s="2" t="s">
        <v>57</v>
      </c>
      <c r="F483" s="1" t="s">
        <v>6</v>
      </c>
      <c r="G483" s="1">
        <v>417</v>
      </c>
      <c r="H483" s="1" t="s">
        <v>934</v>
      </c>
      <c r="I483" s="1" t="s">
        <v>924</v>
      </c>
      <c r="J483" s="8">
        <v>0.8125</v>
      </c>
      <c r="K483" s="30">
        <v>0.8125</v>
      </c>
      <c r="L483" s="14">
        <v>2.0891203703703703E-2</v>
      </c>
      <c r="M483" s="3">
        <v>2</v>
      </c>
      <c r="N483" s="3">
        <v>0</v>
      </c>
      <c r="O483" s="14">
        <v>0.8125</v>
      </c>
      <c r="P483" s="14">
        <v>0.80694444444444446</v>
      </c>
      <c r="Q483" s="14">
        <v>0.81805555555555554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1.9340277777777779E-2</v>
      </c>
      <c r="BF483" s="4">
        <v>1.5509259259259261E-3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</row>
    <row r="484" spans="2:65" x14ac:dyDescent="0.25">
      <c r="B484">
        <v>34782</v>
      </c>
      <c r="C484" s="2" t="s">
        <v>481</v>
      </c>
      <c r="D484" s="2">
        <v>31548033</v>
      </c>
      <c r="E484" s="2" t="s">
        <v>221</v>
      </c>
      <c r="F484" s="1" t="s">
        <v>6</v>
      </c>
      <c r="G484" s="1">
        <v>909</v>
      </c>
      <c r="H484" s="1" t="s">
        <v>927</v>
      </c>
      <c r="I484" s="1" t="s">
        <v>924</v>
      </c>
      <c r="J484" s="8">
        <v>0.375</v>
      </c>
      <c r="K484" s="30">
        <v>0.375</v>
      </c>
      <c r="L484" s="14">
        <v>1.8680555555555554E-2</v>
      </c>
      <c r="M484" s="3">
        <v>2</v>
      </c>
      <c r="N484" s="3">
        <v>0</v>
      </c>
      <c r="O484" s="14">
        <v>0.375</v>
      </c>
      <c r="P484" s="14">
        <v>0.36944444444444446</v>
      </c>
      <c r="Q484" s="14">
        <v>0.38055555555555554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1.5844907407407408E-2</v>
      </c>
      <c r="AK484" s="4">
        <v>2.8356481481481479E-3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</row>
    <row r="485" spans="2:65" x14ac:dyDescent="0.25">
      <c r="B485">
        <v>34784</v>
      </c>
      <c r="C485" s="2" t="s">
        <v>828</v>
      </c>
      <c r="D485" s="2">
        <v>43436319</v>
      </c>
      <c r="E485" s="2" t="s">
        <v>32</v>
      </c>
      <c r="F485" s="1" t="s">
        <v>12</v>
      </c>
      <c r="G485" s="1">
        <v>587</v>
      </c>
      <c r="H485" s="1" t="s">
        <v>949</v>
      </c>
      <c r="I485" s="1" t="s">
        <v>924</v>
      </c>
      <c r="J485" s="8">
        <v>2.0833333333333332E-2</v>
      </c>
      <c r="K485" s="30">
        <v>0</v>
      </c>
      <c r="L485" s="14">
        <v>0</v>
      </c>
      <c r="M485" s="3">
        <v>0</v>
      </c>
      <c r="N485" s="3">
        <v>0</v>
      </c>
      <c r="O485" s="14">
        <v>0</v>
      </c>
      <c r="P485" s="14">
        <v>1.5277777777777776E-2</v>
      </c>
      <c r="Q485" s="14">
        <v>2.6388888888888889E-2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</row>
    <row r="486" spans="2:65" x14ac:dyDescent="0.25">
      <c r="B486">
        <v>34785</v>
      </c>
      <c r="C486" s="2" t="s">
        <v>644</v>
      </c>
      <c r="D486" s="2">
        <v>36998538</v>
      </c>
      <c r="E486" s="2" t="s">
        <v>238</v>
      </c>
      <c r="F486" s="1" t="s">
        <v>3</v>
      </c>
      <c r="G486" s="1">
        <v>589</v>
      </c>
      <c r="H486" s="1" t="s">
        <v>942</v>
      </c>
      <c r="I486" s="1" t="s">
        <v>924</v>
      </c>
      <c r="J486" s="8">
        <v>0.79166666666666663</v>
      </c>
      <c r="K486" s="30">
        <v>0.79166666666666663</v>
      </c>
      <c r="L486" s="14">
        <v>2.1319444444444446E-2</v>
      </c>
      <c r="M486" s="3">
        <v>2</v>
      </c>
      <c r="N486" s="3">
        <v>0</v>
      </c>
      <c r="O486" s="14">
        <v>0.79166666666666663</v>
      </c>
      <c r="P486" s="14">
        <v>0.78611111111111109</v>
      </c>
      <c r="Q486" s="14">
        <v>0.79722222222222217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2.0601851851851854E-2</v>
      </c>
      <c r="BE486" s="4">
        <v>7.175925925925927E-4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</row>
    <row r="487" spans="2:65" x14ac:dyDescent="0.25">
      <c r="B487">
        <v>34786</v>
      </c>
      <c r="C487" s="2" t="s">
        <v>300</v>
      </c>
      <c r="D487" s="2">
        <v>38214987</v>
      </c>
      <c r="E487" s="2" t="s">
        <v>20</v>
      </c>
      <c r="F487" s="1" t="s">
        <v>6</v>
      </c>
      <c r="G487" s="1">
        <v>431</v>
      </c>
      <c r="H487" s="1" t="s">
        <v>929</v>
      </c>
      <c r="I487" s="1" t="s">
        <v>925</v>
      </c>
      <c r="J487" s="8">
        <v>0.6875</v>
      </c>
      <c r="K487" s="30">
        <v>0</v>
      </c>
      <c r="L487" s="14">
        <v>0</v>
      </c>
      <c r="M487" s="3">
        <v>0</v>
      </c>
      <c r="N487" s="3">
        <v>0</v>
      </c>
      <c r="O487" s="14">
        <v>0</v>
      </c>
      <c r="P487" s="14">
        <v>0.68194444444444446</v>
      </c>
      <c r="Q487" s="14">
        <v>0.69305555555555554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</row>
    <row r="488" spans="2:65" x14ac:dyDescent="0.25">
      <c r="B488">
        <v>34787</v>
      </c>
      <c r="C488" s="2" t="s">
        <v>526</v>
      </c>
      <c r="D488" s="2">
        <v>44015121</v>
      </c>
      <c r="E488" s="2" t="s">
        <v>119</v>
      </c>
      <c r="F488" s="1" t="s">
        <v>6</v>
      </c>
      <c r="G488" s="1">
        <v>417</v>
      </c>
      <c r="H488" s="1" t="s">
        <v>934</v>
      </c>
      <c r="I488" s="1" t="s">
        <v>924</v>
      </c>
      <c r="J488" s="8">
        <v>0.52083333333333337</v>
      </c>
      <c r="K488" s="30">
        <v>0.52083333333333337</v>
      </c>
      <c r="L488" s="14">
        <v>2.4328703703703703E-2</v>
      </c>
      <c r="M488" s="3">
        <v>3</v>
      </c>
      <c r="N488" s="3">
        <v>0</v>
      </c>
      <c r="O488" s="14">
        <v>0.52083333333333337</v>
      </c>
      <c r="P488" s="14">
        <v>0.51527777777777783</v>
      </c>
      <c r="Q488" s="14">
        <v>0.52638888888888891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6.6550925925925935E-3</v>
      </c>
      <c r="AR488" s="4">
        <v>1.7662037037037035E-2</v>
      </c>
      <c r="AS488" s="4">
        <v>0</v>
      </c>
      <c r="AT488" s="4">
        <v>1.1574074074074073E-5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</row>
    <row r="489" spans="2:65" x14ac:dyDescent="0.25">
      <c r="B489">
        <v>34790</v>
      </c>
      <c r="C489" s="2" t="s">
        <v>162</v>
      </c>
      <c r="D489" s="2">
        <v>29989768</v>
      </c>
      <c r="E489" s="2" t="s">
        <v>76</v>
      </c>
      <c r="F489" s="1" t="s">
        <v>12</v>
      </c>
      <c r="G489" s="1">
        <v>590</v>
      </c>
      <c r="H489" s="1" t="s">
        <v>928</v>
      </c>
      <c r="I489" s="1" t="s">
        <v>924</v>
      </c>
      <c r="J489" s="8">
        <v>0.39583333333333331</v>
      </c>
      <c r="K489" s="30">
        <v>0.39583333333333331</v>
      </c>
      <c r="L489" s="14">
        <v>2.1967592592592591E-2</v>
      </c>
      <c r="M489" s="3">
        <v>2</v>
      </c>
      <c r="N489" s="3">
        <v>0</v>
      </c>
      <c r="O489" s="14">
        <v>0.39583333333333331</v>
      </c>
      <c r="P489" s="14">
        <v>0.39027777777777778</v>
      </c>
      <c r="Q489" s="14">
        <v>0.40138888888888885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1.6770833333333332E-2</v>
      </c>
      <c r="AL489" s="4">
        <v>5.1967592592592595E-3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</row>
    <row r="490" spans="2:65" x14ac:dyDescent="0.25">
      <c r="B490">
        <v>34798</v>
      </c>
      <c r="C490" s="2" t="s">
        <v>775</v>
      </c>
      <c r="D490" s="2">
        <v>33978833</v>
      </c>
      <c r="E490" s="2" t="s">
        <v>946</v>
      </c>
      <c r="F490" s="1" t="s">
        <v>3</v>
      </c>
      <c r="G490" s="1">
        <v>589</v>
      </c>
      <c r="H490" s="1" t="s">
        <v>942</v>
      </c>
      <c r="I490" s="1" t="s">
        <v>924</v>
      </c>
      <c r="J490" s="8">
        <v>0.75</v>
      </c>
      <c r="K490" s="30">
        <v>0.75</v>
      </c>
      <c r="L490" s="14">
        <v>2.0983796296296299E-2</v>
      </c>
      <c r="M490" s="3">
        <v>2</v>
      </c>
      <c r="N490" s="3">
        <v>0</v>
      </c>
      <c r="O490" s="14">
        <v>0.75</v>
      </c>
      <c r="P490" s="14">
        <v>0.74444444444444446</v>
      </c>
      <c r="Q490" s="14">
        <v>0.75555555555555554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1.5127314814814816E-2</v>
      </c>
      <c r="BC490" s="4">
        <v>5.8564814814814825E-3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</row>
    <row r="491" spans="2:65" x14ac:dyDescent="0.25">
      <c r="B491">
        <v>34809</v>
      </c>
      <c r="C491" s="2" t="s">
        <v>508</v>
      </c>
      <c r="D491" s="2">
        <v>36271903</v>
      </c>
      <c r="E491" s="2" t="s">
        <v>186</v>
      </c>
      <c r="F491" s="1" t="s">
        <v>12</v>
      </c>
      <c r="G491" s="1">
        <v>1215</v>
      </c>
      <c r="H491" s="1" t="s">
        <v>941</v>
      </c>
      <c r="I491" s="1" t="s">
        <v>924</v>
      </c>
      <c r="J491" s="8">
        <v>0.5</v>
      </c>
      <c r="K491" s="30">
        <v>0.5</v>
      </c>
      <c r="L491" s="14">
        <v>2.0833333333333332E-2</v>
      </c>
      <c r="M491" s="3">
        <v>2</v>
      </c>
      <c r="N491" s="3">
        <v>0</v>
      </c>
      <c r="O491" s="14">
        <v>0.5</v>
      </c>
      <c r="P491" s="14">
        <v>0.49444444444444446</v>
      </c>
      <c r="Q491" s="14">
        <v>0.50555555555555554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2.0092592592592592E-2</v>
      </c>
      <c r="AQ491" s="4">
        <v>7.407407407407407E-4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</row>
    <row r="492" spans="2:65" x14ac:dyDescent="0.25">
      <c r="B492">
        <v>34817</v>
      </c>
      <c r="C492" s="2" t="s">
        <v>685</v>
      </c>
      <c r="D492" s="2">
        <v>36337942</v>
      </c>
      <c r="E492" s="2" t="s">
        <v>221</v>
      </c>
      <c r="F492" s="1" t="s">
        <v>6</v>
      </c>
      <c r="G492" s="1">
        <v>909</v>
      </c>
      <c r="H492" s="1" t="s">
        <v>927</v>
      </c>
      <c r="I492" s="1" t="s">
        <v>924</v>
      </c>
      <c r="J492" s="8">
        <v>0.39583333333333331</v>
      </c>
      <c r="K492" s="30">
        <v>0.39583333333333331</v>
      </c>
      <c r="L492" s="14">
        <v>2.3055555555555558E-2</v>
      </c>
      <c r="M492" s="3">
        <v>2</v>
      </c>
      <c r="N492" s="3">
        <v>0</v>
      </c>
      <c r="O492" s="14">
        <v>0.39583333333333331</v>
      </c>
      <c r="P492" s="14">
        <v>0.39027777777777778</v>
      </c>
      <c r="Q492" s="14">
        <v>0.40138888888888885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1.5821759259259261E-2</v>
      </c>
      <c r="AL492" s="4">
        <v>7.2337962962962963E-3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</row>
    <row r="493" spans="2:65" x14ac:dyDescent="0.25">
      <c r="B493">
        <v>34819</v>
      </c>
      <c r="C493" s="2" t="s">
        <v>493</v>
      </c>
      <c r="D493" s="2">
        <v>33229163</v>
      </c>
      <c r="E493" s="2" t="s">
        <v>186</v>
      </c>
      <c r="F493" s="1" t="s">
        <v>12</v>
      </c>
      <c r="G493" s="1">
        <v>1215</v>
      </c>
      <c r="H493" s="1" t="s">
        <v>941</v>
      </c>
      <c r="I493" s="1" t="s">
        <v>924</v>
      </c>
      <c r="J493" s="8">
        <v>0.54166666666666663</v>
      </c>
      <c r="K493" s="30">
        <v>0.54166666666666663</v>
      </c>
      <c r="L493" s="14">
        <v>2.0763888888888891E-2</v>
      </c>
      <c r="M493" s="3">
        <v>2</v>
      </c>
      <c r="N493" s="3">
        <v>0</v>
      </c>
      <c r="O493" s="14">
        <v>0.54166666666666663</v>
      </c>
      <c r="P493" s="14">
        <v>0.53611111111111109</v>
      </c>
      <c r="Q493" s="14">
        <v>0.54722222222222217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1.9363425925925926E-2</v>
      </c>
      <c r="AS493" s="4">
        <v>1.4004629629629629E-3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</row>
    <row r="494" spans="2:65" x14ac:dyDescent="0.25">
      <c r="B494">
        <v>34822</v>
      </c>
      <c r="C494" s="2" t="s">
        <v>479</v>
      </c>
      <c r="D494" s="2">
        <v>31246906</v>
      </c>
      <c r="E494" s="2" t="s">
        <v>131</v>
      </c>
      <c r="F494" s="1" t="s">
        <v>12</v>
      </c>
      <c r="G494" s="1">
        <v>504</v>
      </c>
      <c r="H494" s="1" t="s">
        <v>945</v>
      </c>
      <c r="I494" s="1" t="s">
        <v>924</v>
      </c>
      <c r="J494" s="8">
        <v>0.72916666666666663</v>
      </c>
      <c r="K494" s="30">
        <v>0.70833333333333337</v>
      </c>
      <c r="L494" s="14">
        <v>2.0891203703703703E-2</v>
      </c>
      <c r="M494" s="3">
        <v>2</v>
      </c>
      <c r="N494" s="3">
        <v>1</v>
      </c>
      <c r="O494" s="14">
        <v>0.70833333333333337</v>
      </c>
      <c r="P494" s="14">
        <v>0.72361111111111109</v>
      </c>
      <c r="Q494" s="14">
        <v>0.73472222222222217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2.3148148148148146E-4</v>
      </c>
      <c r="BA494" s="4">
        <v>2.0659722222222222E-2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</row>
    <row r="495" spans="2:65" x14ac:dyDescent="0.25">
      <c r="B495">
        <v>34829</v>
      </c>
      <c r="C495" s="2" t="s">
        <v>686</v>
      </c>
      <c r="D495" s="2">
        <v>36347062</v>
      </c>
      <c r="E495" s="2" t="s">
        <v>19</v>
      </c>
      <c r="F495" s="1" t="s">
        <v>6</v>
      </c>
      <c r="G495" s="1">
        <v>909</v>
      </c>
      <c r="H495" s="1" t="s">
        <v>927</v>
      </c>
      <c r="I495" s="1" t="s">
        <v>924</v>
      </c>
      <c r="J495" s="8">
        <v>0.83333333333333337</v>
      </c>
      <c r="K495" s="30">
        <v>0.72916666666666663</v>
      </c>
      <c r="L495" s="14">
        <v>2.4363425925925927E-2</v>
      </c>
      <c r="M495" s="3">
        <v>2</v>
      </c>
      <c r="N495" s="3">
        <v>1</v>
      </c>
      <c r="O495" s="14">
        <v>0.72916666666666663</v>
      </c>
      <c r="P495" s="14">
        <v>0.82777777777777783</v>
      </c>
      <c r="Q495" s="14">
        <v>0.83888888888888891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1.9444444444444445E-2</v>
      </c>
      <c r="BB495" s="4">
        <v>4.9189814814814816E-3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</row>
    <row r="496" spans="2:65" x14ac:dyDescent="0.25">
      <c r="B496">
        <v>34830</v>
      </c>
      <c r="C496" s="2" t="s">
        <v>434</v>
      </c>
      <c r="D496" s="2">
        <v>29207797</v>
      </c>
      <c r="E496" s="2" t="s">
        <v>138</v>
      </c>
      <c r="F496" s="1" t="s">
        <v>16</v>
      </c>
      <c r="G496" s="1">
        <v>440</v>
      </c>
      <c r="H496" s="1" t="s">
        <v>936</v>
      </c>
      <c r="I496" s="1" t="s">
        <v>924</v>
      </c>
      <c r="J496" s="8">
        <v>0.5625</v>
      </c>
      <c r="K496" s="30">
        <v>0.5625</v>
      </c>
      <c r="L496" s="14">
        <v>2.269675925925926E-2</v>
      </c>
      <c r="M496" s="3">
        <v>2</v>
      </c>
      <c r="N496" s="3">
        <v>0</v>
      </c>
      <c r="O496" s="14">
        <v>0.5625</v>
      </c>
      <c r="P496" s="14">
        <v>0.55694444444444446</v>
      </c>
      <c r="Q496" s="14">
        <v>0.56805555555555554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2.0497685185185185E-2</v>
      </c>
      <c r="AT496" s="4">
        <v>2.1990740740740742E-3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</row>
    <row r="497" spans="2:65" x14ac:dyDescent="0.25">
      <c r="B497">
        <v>34833</v>
      </c>
      <c r="C497" s="2" t="s">
        <v>289</v>
      </c>
      <c r="D497" s="2">
        <v>38194024</v>
      </c>
      <c r="E497" s="2" t="s">
        <v>14</v>
      </c>
      <c r="F497" s="1" t="s">
        <v>12</v>
      </c>
      <c r="G497" s="1">
        <v>504</v>
      </c>
      <c r="H497" s="1" t="s">
        <v>945</v>
      </c>
      <c r="I497" s="1" t="s">
        <v>924</v>
      </c>
      <c r="J497" s="8">
        <v>0.64583333333333337</v>
      </c>
      <c r="K497" s="30">
        <v>0.64583333333333337</v>
      </c>
      <c r="L497" s="14">
        <v>2.4363425925925924E-2</v>
      </c>
      <c r="M497" s="3">
        <v>2</v>
      </c>
      <c r="N497" s="3">
        <v>0</v>
      </c>
      <c r="O497" s="14">
        <v>0.64583333333333337</v>
      </c>
      <c r="P497" s="14">
        <v>0.64027777777777783</v>
      </c>
      <c r="Q497" s="14">
        <v>0.65138888888888891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1.6840277777777777E-2</v>
      </c>
      <c r="AX497" s="4">
        <v>7.5231481481481477E-3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</row>
    <row r="498" spans="2:65" x14ac:dyDescent="0.25">
      <c r="B498">
        <v>34837</v>
      </c>
      <c r="C498" s="2" t="s">
        <v>704</v>
      </c>
      <c r="D498" s="2">
        <v>28661487</v>
      </c>
      <c r="E498" s="2" t="s">
        <v>951</v>
      </c>
      <c r="F498" s="1" t="s">
        <v>12</v>
      </c>
      <c r="G498" s="1">
        <v>909</v>
      </c>
      <c r="H498" s="1" t="s">
        <v>927</v>
      </c>
      <c r="I498" s="1" t="s">
        <v>924</v>
      </c>
      <c r="J498" s="8">
        <v>0.58333333333333337</v>
      </c>
      <c r="K498" s="30">
        <v>0.58333333333333337</v>
      </c>
      <c r="L498" s="14">
        <v>2.0833333333333332E-2</v>
      </c>
      <c r="M498" s="3">
        <v>2</v>
      </c>
      <c r="N498" s="3">
        <v>0</v>
      </c>
      <c r="O498" s="14">
        <v>0.58333333333333337</v>
      </c>
      <c r="P498" s="14">
        <v>0.57777777777777783</v>
      </c>
      <c r="Q498" s="14">
        <v>0.58888888888888891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1.7939814814814815E-2</v>
      </c>
      <c r="AU498" s="4">
        <v>2.8935185185185188E-3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</row>
    <row r="499" spans="2:65" x14ac:dyDescent="0.25">
      <c r="B499">
        <v>34845</v>
      </c>
      <c r="C499" s="2" t="s">
        <v>595</v>
      </c>
      <c r="D499" s="2">
        <v>24340879</v>
      </c>
      <c r="E499" s="2" t="s">
        <v>64</v>
      </c>
      <c r="F499" s="1" t="s">
        <v>3</v>
      </c>
      <c r="G499" s="1">
        <v>905</v>
      </c>
      <c r="H499" s="1" t="s">
        <v>940</v>
      </c>
      <c r="I499" s="1" t="s">
        <v>924</v>
      </c>
      <c r="J499" s="8">
        <v>0.54166666666666663</v>
      </c>
      <c r="K499" s="30">
        <v>0.5625</v>
      </c>
      <c r="L499" s="14">
        <v>1.9953703703703706E-2</v>
      </c>
      <c r="M499" s="3">
        <v>2</v>
      </c>
      <c r="N499" s="3">
        <v>1</v>
      </c>
      <c r="O499" s="14">
        <v>0.5625</v>
      </c>
      <c r="P499" s="14">
        <v>0.53611111111111109</v>
      </c>
      <c r="Q499" s="14">
        <v>0.54722222222222217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1.8391203703703705E-2</v>
      </c>
      <c r="AT499" s="4">
        <v>1.5624999999999999E-3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</row>
    <row r="500" spans="2:65" x14ac:dyDescent="0.25">
      <c r="B500">
        <v>34854</v>
      </c>
      <c r="C500" s="2" t="s">
        <v>142</v>
      </c>
      <c r="D500" s="2">
        <v>37855314</v>
      </c>
      <c r="E500" s="2" t="s">
        <v>196</v>
      </c>
      <c r="F500" s="1" t="s">
        <v>12</v>
      </c>
      <c r="G500" s="1">
        <v>909</v>
      </c>
      <c r="H500" s="1" t="s">
        <v>927</v>
      </c>
      <c r="I500" s="1" t="s">
        <v>924</v>
      </c>
      <c r="J500" s="8">
        <v>0.77083333333333337</v>
      </c>
      <c r="K500" s="30">
        <v>0.77083333333333337</v>
      </c>
      <c r="L500" s="14">
        <v>2.1273148148148149E-2</v>
      </c>
      <c r="M500" s="3">
        <v>2</v>
      </c>
      <c r="N500" s="3">
        <v>0</v>
      </c>
      <c r="O500" s="14">
        <v>0.77083333333333337</v>
      </c>
      <c r="P500" s="14">
        <v>0.76527777777777783</v>
      </c>
      <c r="Q500" s="14">
        <v>0.77638888888888891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1.1354166666666667E-2</v>
      </c>
      <c r="BD500" s="4">
        <v>9.9189814814814817E-3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</row>
    <row r="501" spans="2:65" x14ac:dyDescent="0.25">
      <c r="B501">
        <v>34866</v>
      </c>
      <c r="C501" s="2" t="s">
        <v>901</v>
      </c>
      <c r="D501" s="2">
        <v>28680553</v>
      </c>
      <c r="E501" s="2" t="s">
        <v>71</v>
      </c>
      <c r="F501" s="1" t="s">
        <v>3</v>
      </c>
      <c r="G501" s="1">
        <v>589</v>
      </c>
      <c r="H501" s="1" t="s">
        <v>942</v>
      </c>
      <c r="I501" s="1" t="s">
        <v>924</v>
      </c>
      <c r="J501" s="8">
        <v>0.4375</v>
      </c>
      <c r="K501" s="30">
        <v>0.4375</v>
      </c>
      <c r="L501" s="14">
        <v>2.0300925925925927E-2</v>
      </c>
      <c r="M501" s="3">
        <v>1</v>
      </c>
      <c r="N501" s="3">
        <v>0</v>
      </c>
      <c r="O501" s="14">
        <v>0.4375</v>
      </c>
      <c r="P501" s="14">
        <v>0.43194444444444446</v>
      </c>
      <c r="Q501" s="14">
        <v>0.44305555555555554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2.0300925925925927E-2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</row>
    <row r="502" spans="2:65" x14ac:dyDescent="0.25">
      <c r="B502">
        <v>34878</v>
      </c>
      <c r="C502" s="2" t="s">
        <v>624</v>
      </c>
      <c r="D502" s="2">
        <v>39361852</v>
      </c>
      <c r="E502" s="2" t="s">
        <v>233</v>
      </c>
      <c r="F502" s="1" t="s">
        <v>6</v>
      </c>
      <c r="G502" s="1">
        <v>925</v>
      </c>
      <c r="H502" s="1" t="s">
        <v>931</v>
      </c>
      <c r="I502" s="1" t="s">
        <v>924</v>
      </c>
      <c r="J502" s="8">
        <v>0.60416666666666663</v>
      </c>
      <c r="K502" s="30">
        <v>0.58333333333333337</v>
      </c>
      <c r="L502" s="14">
        <v>2.0891203703703703E-2</v>
      </c>
      <c r="M502" s="3">
        <v>2</v>
      </c>
      <c r="N502" s="3">
        <v>1</v>
      </c>
      <c r="O502" s="14">
        <v>0.58333333333333337</v>
      </c>
      <c r="P502" s="14">
        <v>0.59861111111111109</v>
      </c>
      <c r="Q502" s="14">
        <v>0.60972222222222217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9.2592592592592588E-5</v>
      </c>
      <c r="AU502" s="4">
        <v>2.0798611111111111E-2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</row>
    <row r="503" spans="2:65" x14ac:dyDescent="0.25">
      <c r="B503">
        <v>34888</v>
      </c>
      <c r="C503" s="2" t="s">
        <v>154</v>
      </c>
      <c r="D503" s="2">
        <v>30986581</v>
      </c>
      <c r="E503" s="2" t="s">
        <v>44</v>
      </c>
      <c r="F503" s="1" t="s">
        <v>16</v>
      </c>
      <c r="G503" s="1">
        <v>440</v>
      </c>
      <c r="H503" s="1" t="s">
        <v>936</v>
      </c>
      <c r="I503" s="1" t="s">
        <v>924</v>
      </c>
      <c r="J503" s="8">
        <v>0.79166666666666663</v>
      </c>
      <c r="K503" s="30">
        <v>0.79166666666666663</v>
      </c>
      <c r="L503" s="14">
        <v>2.0370370370370369E-2</v>
      </c>
      <c r="M503" s="3">
        <v>2</v>
      </c>
      <c r="N503" s="3">
        <v>0</v>
      </c>
      <c r="O503" s="14">
        <v>0.79166666666666663</v>
      </c>
      <c r="P503" s="14">
        <v>0.78611111111111109</v>
      </c>
      <c r="Q503" s="14">
        <v>0.79722222222222217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1.909722222222222E-2</v>
      </c>
      <c r="BE503" s="4">
        <v>1.273148148148148E-3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</row>
    <row r="504" spans="2:65" x14ac:dyDescent="0.25">
      <c r="B504">
        <v>34892</v>
      </c>
      <c r="C504" s="2" t="s">
        <v>350</v>
      </c>
      <c r="D504" s="2">
        <v>30901698</v>
      </c>
      <c r="E504" s="2" t="s">
        <v>138</v>
      </c>
      <c r="F504" s="1" t="s">
        <v>16</v>
      </c>
      <c r="G504" s="1">
        <v>440</v>
      </c>
      <c r="H504" s="1" t="s">
        <v>936</v>
      </c>
      <c r="I504" s="1" t="s">
        <v>924</v>
      </c>
      <c r="J504" s="8">
        <v>0.52083333333333337</v>
      </c>
      <c r="K504" s="30">
        <v>0.52083333333333337</v>
      </c>
      <c r="L504" s="14">
        <v>2.0312500000000001E-2</v>
      </c>
      <c r="M504" s="3">
        <v>2</v>
      </c>
      <c r="N504" s="3">
        <v>0</v>
      </c>
      <c r="O504" s="14">
        <v>0.52083333333333337</v>
      </c>
      <c r="P504" s="14">
        <v>0.51527777777777783</v>
      </c>
      <c r="Q504" s="14">
        <v>0.52638888888888891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1.2152777777777778E-2</v>
      </c>
      <c r="AR504" s="4">
        <v>8.1597222222222227E-3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</row>
    <row r="505" spans="2:65" x14ac:dyDescent="0.25">
      <c r="B505">
        <v>34904</v>
      </c>
      <c r="C505" s="2" t="s">
        <v>627</v>
      </c>
      <c r="D505" s="2">
        <v>39887822</v>
      </c>
      <c r="E505" s="2" t="s">
        <v>5</v>
      </c>
      <c r="F505" s="1" t="s">
        <v>6</v>
      </c>
      <c r="G505" s="1">
        <v>923</v>
      </c>
      <c r="H505" s="1" t="s">
        <v>931</v>
      </c>
      <c r="I505" s="1" t="s">
        <v>924</v>
      </c>
      <c r="J505" s="8">
        <v>0.77083333333333337</v>
      </c>
      <c r="K505" s="30">
        <v>0.75</v>
      </c>
      <c r="L505" s="14">
        <v>2.1516203703703704E-2</v>
      </c>
      <c r="M505" s="3">
        <v>2</v>
      </c>
      <c r="N505" s="3">
        <v>1</v>
      </c>
      <c r="O505" s="14">
        <v>0.75</v>
      </c>
      <c r="P505" s="14">
        <v>0.76527777777777783</v>
      </c>
      <c r="Q505" s="14">
        <v>0.77638888888888891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2.013888888888889E-2</v>
      </c>
      <c r="BC505" s="4">
        <v>1.3773148148148147E-3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</row>
    <row r="506" spans="2:65" x14ac:dyDescent="0.25">
      <c r="B506">
        <v>34918</v>
      </c>
      <c r="C506" s="2" t="s">
        <v>784</v>
      </c>
      <c r="D506" s="2">
        <v>35466102</v>
      </c>
      <c r="E506" s="2" t="s">
        <v>31</v>
      </c>
      <c r="F506" s="1" t="s">
        <v>12</v>
      </c>
      <c r="G506" s="1">
        <v>909</v>
      </c>
      <c r="H506" s="1" t="s">
        <v>927</v>
      </c>
      <c r="I506" s="1" t="s">
        <v>924</v>
      </c>
      <c r="J506" s="8">
        <v>0.41666666666666669</v>
      </c>
      <c r="K506" s="30">
        <v>0.41666666666666669</v>
      </c>
      <c r="L506" s="14">
        <v>1.7083333333333336E-2</v>
      </c>
      <c r="M506" s="3">
        <v>2</v>
      </c>
      <c r="N506" s="3">
        <v>0</v>
      </c>
      <c r="O506" s="14">
        <v>0.41666666666666669</v>
      </c>
      <c r="P506" s="14">
        <v>0.41111111111111115</v>
      </c>
      <c r="Q506" s="14">
        <v>0.42222222222222222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1.0277777777777778E-2</v>
      </c>
      <c r="AM506" s="4">
        <v>6.8055555555555569E-3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</row>
    <row r="507" spans="2:65" x14ac:dyDescent="0.25">
      <c r="B507">
        <v>34924</v>
      </c>
      <c r="C507" s="2" t="s">
        <v>269</v>
      </c>
      <c r="D507" s="2">
        <v>28760351</v>
      </c>
      <c r="E507" s="2" t="s">
        <v>63</v>
      </c>
      <c r="F507" s="1" t="s">
        <v>6</v>
      </c>
      <c r="G507" s="1">
        <v>435</v>
      </c>
      <c r="H507" s="1" t="s">
        <v>932</v>
      </c>
      <c r="I507" s="1" t="s">
        <v>924</v>
      </c>
      <c r="J507" s="8">
        <v>0.66666666666666663</v>
      </c>
      <c r="K507" s="30">
        <v>0.66666666666666663</v>
      </c>
      <c r="L507" s="14">
        <v>2.0243055555555556E-2</v>
      </c>
      <c r="M507" s="3">
        <v>2</v>
      </c>
      <c r="N507" s="3">
        <v>0</v>
      </c>
      <c r="O507" s="14">
        <v>0.66666666666666663</v>
      </c>
      <c r="P507" s="14">
        <v>0.66111111111111109</v>
      </c>
      <c r="Q507" s="14">
        <v>0.67222222222222217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2.4537037037037036E-3</v>
      </c>
      <c r="AY507" s="4">
        <v>1.7789351851851851E-2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</row>
    <row r="508" spans="2:65" x14ac:dyDescent="0.25">
      <c r="B508">
        <v>34936</v>
      </c>
      <c r="C508" s="2" t="s">
        <v>175</v>
      </c>
      <c r="D508" s="2">
        <v>39216735</v>
      </c>
      <c r="E508" s="2" t="s">
        <v>86</v>
      </c>
      <c r="F508" s="1" t="s">
        <v>6</v>
      </c>
      <c r="G508" s="1">
        <v>920</v>
      </c>
      <c r="H508" s="1" t="s">
        <v>930</v>
      </c>
      <c r="I508" s="1" t="s">
        <v>924</v>
      </c>
      <c r="J508" s="8">
        <v>0.77083333333333337</v>
      </c>
      <c r="K508" s="30">
        <v>0.77083333333333337</v>
      </c>
      <c r="L508" s="14">
        <v>2.4363425925925924E-2</v>
      </c>
      <c r="M508" s="3">
        <v>2</v>
      </c>
      <c r="N508" s="3">
        <v>0</v>
      </c>
      <c r="O508" s="14">
        <v>0.77083333333333337</v>
      </c>
      <c r="P508" s="14">
        <v>0.76527777777777783</v>
      </c>
      <c r="Q508" s="14">
        <v>0.77638888888888891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1.9074074074074073E-2</v>
      </c>
      <c r="BD508" s="4">
        <v>5.2893518518518515E-3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</row>
    <row r="509" spans="2:65" x14ac:dyDescent="0.25">
      <c r="B509">
        <v>34937</v>
      </c>
      <c r="C509" s="2" t="s">
        <v>592</v>
      </c>
      <c r="D509" s="2">
        <v>23202779</v>
      </c>
      <c r="E509" s="2" t="s">
        <v>44</v>
      </c>
      <c r="F509" s="1" t="s">
        <v>16</v>
      </c>
      <c r="G509" s="1">
        <v>440</v>
      </c>
      <c r="H509" s="1" t="s">
        <v>936</v>
      </c>
      <c r="I509" s="1" t="s">
        <v>924</v>
      </c>
      <c r="J509" s="8">
        <v>0.72916666666666663</v>
      </c>
      <c r="K509" s="30">
        <v>0.75</v>
      </c>
      <c r="L509" s="14">
        <v>1.8645833333333334E-2</v>
      </c>
      <c r="M509" s="3">
        <v>2</v>
      </c>
      <c r="N509" s="3">
        <v>1</v>
      </c>
      <c r="O509" s="14">
        <v>0.75</v>
      </c>
      <c r="P509" s="14">
        <v>0.72361111111111109</v>
      </c>
      <c r="Q509" s="14">
        <v>0.73472222222222217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1.6643518518518519E-2</v>
      </c>
      <c r="BC509" s="4">
        <v>2.0023148148148148E-3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</row>
    <row r="510" spans="2:65" x14ac:dyDescent="0.25">
      <c r="B510">
        <v>34945</v>
      </c>
      <c r="C510" s="2" t="s">
        <v>954</v>
      </c>
      <c r="D510" s="2">
        <v>35690424</v>
      </c>
      <c r="E510" s="2" t="s">
        <v>131</v>
      </c>
      <c r="F510" s="1" t="s">
        <v>12</v>
      </c>
      <c r="G510" s="1">
        <v>504</v>
      </c>
      <c r="H510" s="1" t="s">
        <v>945</v>
      </c>
      <c r="I510" s="1" t="s">
        <v>924</v>
      </c>
      <c r="J510" s="8">
        <v>0.85416666666666663</v>
      </c>
      <c r="K510" s="30">
        <v>0.85416666666666663</v>
      </c>
      <c r="L510" s="14">
        <v>2.0833333333333332E-2</v>
      </c>
      <c r="M510" s="3">
        <v>2</v>
      </c>
      <c r="N510" s="3">
        <v>0</v>
      </c>
      <c r="O510" s="14">
        <v>0.85416666666666663</v>
      </c>
      <c r="P510" s="14">
        <v>0.84861111111111109</v>
      </c>
      <c r="Q510" s="14">
        <v>0.85972222222222217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2.0532407407407405E-2</v>
      </c>
      <c r="BH510" s="4">
        <v>3.0092592592592595E-4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</row>
    <row r="511" spans="2:65" x14ac:dyDescent="0.25">
      <c r="B511">
        <v>34948</v>
      </c>
      <c r="C511" s="2" t="s">
        <v>453</v>
      </c>
      <c r="D511" s="2">
        <v>31067196</v>
      </c>
      <c r="E511" s="2" t="s">
        <v>86</v>
      </c>
      <c r="F511" s="1" t="s">
        <v>6</v>
      </c>
      <c r="G511" s="1">
        <v>920</v>
      </c>
      <c r="H511" s="1" t="s">
        <v>930</v>
      </c>
      <c r="I511" s="1" t="s">
        <v>924</v>
      </c>
      <c r="J511" s="8">
        <v>0.77083333333333337</v>
      </c>
      <c r="K511" s="30">
        <v>0.77083333333333337</v>
      </c>
      <c r="L511" s="14">
        <v>2.4340277777777777E-2</v>
      </c>
      <c r="M511" s="3">
        <v>2</v>
      </c>
      <c r="N511" s="3">
        <v>0</v>
      </c>
      <c r="O511" s="14">
        <v>0.77083333333333337</v>
      </c>
      <c r="P511" s="14">
        <v>0.76527777777777783</v>
      </c>
      <c r="Q511" s="14">
        <v>0.77638888888888891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1.9120370370370371E-2</v>
      </c>
      <c r="BD511" s="4">
        <v>5.2199074074074066E-3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</row>
    <row r="512" spans="2:65" x14ac:dyDescent="0.25">
      <c r="B512">
        <v>34949</v>
      </c>
      <c r="C512" s="2" t="s">
        <v>808</v>
      </c>
      <c r="D512" s="2">
        <v>31109818</v>
      </c>
      <c r="E512" s="2" t="s">
        <v>52</v>
      </c>
      <c r="F512" s="1" t="s">
        <v>12</v>
      </c>
      <c r="G512" s="1">
        <v>1119</v>
      </c>
      <c r="H512" s="1" t="s">
        <v>943</v>
      </c>
      <c r="I512" s="1" t="s">
        <v>924</v>
      </c>
      <c r="J512" s="8">
        <v>0.77083333333333337</v>
      </c>
      <c r="K512" s="30">
        <v>0</v>
      </c>
      <c r="L512" s="14">
        <v>0</v>
      </c>
      <c r="M512" s="3">
        <v>0</v>
      </c>
      <c r="N512" s="3">
        <v>0</v>
      </c>
      <c r="O512" s="14">
        <v>0</v>
      </c>
      <c r="P512" s="14">
        <v>0.76527777777777783</v>
      </c>
      <c r="Q512" s="14">
        <v>0.77638888888888891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</row>
    <row r="513" spans="2:65" x14ac:dyDescent="0.25">
      <c r="B513">
        <v>34980</v>
      </c>
      <c r="C513" s="2" t="s">
        <v>371</v>
      </c>
      <c r="D513" s="2">
        <v>33383822</v>
      </c>
      <c r="E513" s="2" t="s">
        <v>186</v>
      </c>
      <c r="F513" s="1" t="s">
        <v>12</v>
      </c>
      <c r="G513" s="1">
        <v>1215</v>
      </c>
      <c r="H513" s="1" t="s">
        <v>941</v>
      </c>
      <c r="I513" s="1" t="s">
        <v>924</v>
      </c>
      <c r="J513" s="8">
        <v>0.47916666666666669</v>
      </c>
      <c r="K513" s="30">
        <v>0</v>
      </c>
      <c r="L513" s="14">
        <v>0</v>
      </c>
      <c r="M513" s="3">
        <v>0</v>
      </c>
      <c r="N513" s="3">
        <v>0</v>
      </c>
      <c r="O513" s="14">
        <v>0</v>
      </c>
      <c r="P513" s="14">
        <v>0.47361111111111115</v>
      </c>
      <c r="Q513" s="14">
        <v>0.48472222222222222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</row>
    <row r="514" spans="2:65" x14ac:dyDescent="0.25">
      <c r="B514">
        <v>34990</v>
      </c>
      <c r="C514" s="2" t="s">
        <v>329</v>
      </c>
      <c r="D514" s="2">
        <v>22036278</v>
      </c>
      <c r="E514" s="2" t="s">
        <v>84</v>
      </c>
      <c r="F514" s="1" t="s">
        <v>16</v>
      </c>
      <c r="G514" s="1">
        <v>440</v>
      </c>
      <c r="H514" s="1" t="s">
        <v>936</v>
      </c>
      <c r="I514" s="1" t="s">
        <v>924</v>
      </c>
      <c r="J514" s="8">
        <v>0.41666666666666669</v>
      </c>
      <c r="K514" s="30">
        <v>0.4375</v>
      </c>
      <c r="L514" s="14">
        <v>2.0277777777777777E-2</v>
      </c>
      <c r="M514" s="3">
        <v>2</v>
      </c>
      <c r="N514" s="3">
        <v>1</v>
      </c>
      <c r="O514" s="14">
        <v>0.4375</v>
      </c>
      <c r="P514" s="14">
        <v>0.41111111111111115</v>
      </c>
      <c r="Q514" s="14">
        <v>0.42222222222222222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1.8831018518518518E-2</v>
      </c>
      <c r="AN514" s="4">
        <v>1.4467592592592594E-3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</row>
    <row r="515" spans="2:65" x14ac:dyDescent="0.25">
      <c r="B515">
        <v>34998</v>
      </c>
      <c r="C515" s="2" t="s">
        <v>471</v>
      </c>
      <c r="D515" s="2">
        <v>28259585</v>
      </c>
      <c r="E515" s="2" t="s">
        <v>63</v>
      </c>
      <c r="F515" s="1" t="s">
        <v>6</v>
      </c>
      <c r="G515" s="1">
        <v>435</v>
      </c>
      <c r="H515" s="1" t="s">
        <v>932</v>
      </c>
      <c r="I515" s="1" t="s">
        <v>924</v>
      </c>
      <c r="J515" s="8">
        <v>0.64583333333333337</v>
      </c>
      <c r="K515" s="30">
        <v>0.66666666666666663</v>
      </c>
      <c r="L515" s="14">
        <v>2.1284722222222219E-2</v>
      </c>
      <c r="M515" s="3">
        <v>2</v>
      </c>
      <c r="N515" s="3">
        <v>1</v>
      </c>
      <c r="O515" s="14">
        <v>0.66666666666666663</v>
      </c>
      <c r="P515" s="14">
        <v>0.64027777777777783</v>
      </c>
      <c r="Q515" s="14">
        <v>0.65138888888888891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8.5069444444444437E-3</v>
      </c>
      <c r="AY515" s="4">
        <v>1.2777777777777777E-2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</row>
    <row r="516" spans="2:65" x14ac:dyDescent="0.25">
      <c r="B516">
        <v>35005</v>
      </c>
      <c r="C516" s="2" t="s">
        <v>549</v>
      </c>
      <c r="D516" s="2">
        <v>38035541</v>
      </c>
      <c r="E516" s="2" t="s">
        <v>57</v>
      </c>
      <c r="F516" s="1" t="s">
        <v>6</v>
      </c>
      <c r="G516" s="1">
        <v>418</v>
      </c>
      <c r="H516" s="1" t="s">
        <v>934</v>
      </c>
      <c r="I516" s="1" t="s">
        <v>924</v>
      </c>
      <c r="J516" s="8">
        <v>0.625</v>
      </c>
      <c r="K516" s="30">
        <v>0.625</v>
      </c>
      <c r="L516" s="14">
        <v>2.1273148148148145E-2</v>
      </c>
      <c r="M516" s="3">
        <v>2</v>
      </c>
      <c r="N516" s="3">
        <v>0</v>
      </c>
      <c r="O516" s="14">
        <v>0.625</v>
      </c>
      <c r="P516" s="14">
        <v>0.61944444444444446</v>
      </c>
      <c r="Q516" s="14">
        <v>0.63055555555555554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1.5810185185185184E-2</v>
      </c>
      <c r="AW516" s="4">
        <v>5.462962962962962E-3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</row>
    <row r="517" spans="2:65" x14ac:dyDescent="0.25">
      <c r="B517">
        <v>35006</v>
      </c>
      <c r="C517" s="2" t="s">
        <v>512</v>
      </c>
      <c r="D517" s="2">
        <v>39730035</v>
      </c>
      <c r="E517" s="2" t="s">
        <v>61</v>
      </c>
      <c r="F517" s="1" t="s">
        <v>3</v>
      </c>
      <c r="G517" s="1">
        <v>925</v>
      </c>
      <c r="H517" s="1" t="s">
        <v>931</v>
      </c>
      <c r="I517" s="1" t="s">
        <v>924</v>
      </c>
      <c r="J517" s="8">
        <v>0.625</v>
      </c>
      <c r="K517" s="30">
        <v>0.625</v>
      </c>
      <c r="L517" s="14">
        <v>2.1111111111111112E-2</v>
      </c>
      <c r="M517" s="3">
        <v>2</v>
      </c>
      <c r="N517" s="3">
        <v>0</v>
      </c>
      <c r="O517" s="14">
        <v>0.625</v>
      </c>
      <c r="P517" s="14">
        <v>0.61944444444444446</v>
      </c>
      <c r="Q517" s="14">
        <v>0.63055555555555554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1.9537037037037037E-2</v>
      </c>
      <c r="AW517" s="4">
        <v>1.5740740740740741E-3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</row>
    <row r="518" spans="2:65" x14ac:dyDescent="0.25">
      <c r="B518">
        <v>35012</v>
      </c>
      <c r="C518" s="2" t="s">
        <v>621</v>
      </c>
      <c r="D518" s="2">
        <v>31219790</v>
      </c>
      <c r="E518" s="2" t="s">
        <v>106</v>
      </c>
      <c r="F518" s="1" t="s">
        <v>16</v>
      </c>
      <c r="G518" s="1">
        <v>582</v>
      </c>
      <c r="H518" s="1" t="s">
        <v>937</v>
      </c>
      <c r="I518" s="1" t="s">
        <v>924</v>
      </c>
      <c r="J518" s="8">
        <v>0.39583333333333331</v>
      </c>
      <c r="K518" s="30">
        <v>0.39583333333333331</v>
      </c>
      <c r="L518" s="14">
        <v>2.4317129629629626E-2</v>
      </c>
      <c r="M518" s="3">
        <v>2</v>
      </c>
      <c r="N518" s="3">
        <v>0</v>
      </c>
      <c r="O518" s="14">
        <v>0.39583333333333331</v>
      </c>
      <c r="P518" s="14">
        <v>0.39027777777777778</v>
      </c>
      <c r="Q518" s="14">
        <v>0.40138888888888885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2.028935185185185E-2</v>
      </c>
      <c r="AL518" s="4">
        <v>4.0277777777777777E-3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</row>
    <row r="519" spans="2:65" x14ac:dyDescent="0.25">
      <c r="B519">
        <v>35013</v>
      </c>
      <c r="C519" s="2" t="s">
        <v>728</v>
      </c>
      <c r="D519" s="2">
        <v>41993336</v>
      </c>
      <c r="E519" s="2" t="s">
        <v>84</v>
      </c>
      <c r="F519" s="1" t="s">
        <v>16</v>
      </c>
      <c r="G519" s="1">
        <v>582</v>
      </c>
      <c r="H519" s="1" t="s">
        <v>937</v>
      </c>
      <c r="I519" s="1" t="s">
        <v>924</v>
      </c>
      <c r="J519" s="8">
        <v>0.54166666666666663</v>
      </c>
      <c r="K519" s="30">
        <v>0.54166666666666663</v>
      </c>
      <c r="L519" s="14">
        <v>2.4328703703703703E-2</v>
      </c>
      <c r="M519" s="3">
        <v>2</v>
      </c>
      <c r="N519" s="3">
        <v>0</v>
      </c>
      <c r="O519" s="14">
        <v>0.54166666666666663</v>
      </c>
      <c r="P519" s="14">
        <v>0.53611111111111109</v>
      </c>
      <c r="Q519" s="14">
        <v>0.54722222222222217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2.0555555555555556E-2</v>
      </c>
      <c r="AS519" s="4">
        <v>3.7731481481481483E-3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</row>
    <row r="520" spans="2:65" x14ac:dyDescent="0.25">
      <c r="B520">
        <v>35018</v>
      </c>
      <c r="C520" s="2" t="s">
        <v>827</v>
      </c>
      <c r="D520" s="2">
        <v>42474408</v>
      </c>
      <c r="E520" s="2" t="s">
        <v>921</v>
      </c>
      <c r="F520" s="1" t="s">
        <v>16</v>
      </c>
      <c r="G520" s="1">
        <v>582</v>
      </c>
      <c r="H520" s="1" t="s">
        <v>937</v>
      </c>
      <c r="I520" s="1" t="s">
        <v>924</v>
      </c>
      <c r="J520" s="8">
        <v>0.8125</v>
      </c>
      <c r="K520" s="30">
        <v>0.83333333333333337</v>
      </c>
      <c r="L520" s="14">
        <v>2.0902777777777777E-2</v>
      </c>
      <c r="M520" s="3">
        <v>2</v>
      </c>
      <c r="N520" s="3">
        <v>1</v>
      </c>
      <c r="O520" s="14">
        <v>0.83333333333333337</v>
      </c>
      <c r="P520" s="14">
        <v>0.80694444444444446</v>
      </c>
      <c r="Q520" s="14">
        <v>0.81805555555555554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1.2847222222222223E-2</v>
      </c>
      <c r="BG520" s="4">
        <v>8.0555555555555554E-3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</row>
    <row r="521" spans="2:65" x14ac:dyDescent="0.25">
      <c r="B521">
        <v>35022</v>
      </c>
      <c r="C521" s="2" t="s">
        <v>387</v>
      </c>
      <c r="D521" s="2">
        <v>35690869</v>
      </c>
      <c r="E521" s="2" t="s">
        <v>14</v>
      </c>
      <c r="F521" s="1" t="s">
        <v>12</v>
      </c>
      <c r="G521" s="1">
        <v>504</v>
      </c>
      <c r="H521" s="1" t="s">
        <v>945</v>
      </c>
      <c r="I521" s="1" t="s">
        <v>924</v>
      </c>
      <c r="J521" s="8">
        <v>0.72916666666666663</v>
      </c>
      <c r="K521" s="30">
        <v>0.72916666666666663</v>
      </c>
      <c r="L521" s="14">
        <v>1.9317129629629632E-2</v>
      </c>
      <c r="M521" s="3">
        <v>2</v>
      </c>
      <c r="N521" s="3">
        <v>0</v>
      </c>
      <c r="O521" s="14">
        <v>0.72916666666666663</v>
      </c>
      <c r="P521" s="14">
        <v>0.72361111111111109</v>
      </c>
      <c r="Q521" s="14">
        <v>0.73472222222222217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1.9189814814814816E-2</v>
      </c>
      <c r="BB521" s="4">
        <v>1.273148148148148E-4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</row>
    <row r="522" spans="2:65" x14ac:dyDescent="0.25">
      <c r="B522">
        <v>35024</v>
      </c>
      <c r="C522" s="2" t="s">
        <v>75</v>
      </c>
      <c r="D522" s="2">
        <v>35149676</v>
      </c>
      <c r="E522" s="2" t="s">
        <v>76</v>
      </c>
      <c r="F522" s="1" t="s">
        <v>12</v>
      </c>
      <c r="G522" s="1">
        <v>590</v>
      </c>
      <c r="H522" s="1" t="s">
        <v>928</v>
      </c>
      <c r="I522" s="1" t="s">
        <v>924</v>
      </c>
      <c r="J522" s="8">
        <v>0.375</v>
      </c>
      <c r="K522" s="30">
        <v>0.375</v>
      </c>
      <c r="L522" s="14">
        <v>7.858796296296296E-3</v>
      </c>
      <c r="M522" s="3">
        <v>2</v>
      </c>
      <c r="N522" s="3">
        <v>0</v>
      </c>
      <c r="O522" s="14">
        <v>0.375</v>
      </c>
      <c r="P522" s="14">
        <v>0.36944444444444446</v>
      </c>
      <c r="Q522" s="14">
        <v>0.38055555555555554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7.7546296296296287E-3</v>
      </c>
      <c r="AK522" s="4">
        <v>1.0416666666666667E-4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</row>
    <row r="523" spans="2:65" x14ac:dyDescent="0.25">
      <c r="B523">
        <v>35029</v>
      </c>
      <c r="C523" s="2" t="s">
        <v>408</v>
      </c>
      <c r="D523" s="2">
        <v>41718384</v>
      </c>
      <c r="E523" s="2" t="s">
        <v>58</v>
      </c>
      <c r="F523" s="1" t="s">
        <v>6</v>
      </c>
      <c r="G523" s="1">
        <v>418</v>
      </c>
      <c r="H523" s="1" t="s">
        <v>934</v>
      </c>
      <c r="I523" s="1" t="s">
        <v>924</v>
      </c>
      <c r="J523" s="8">
        <v>0.72916666666666663</v>
      </c>
      <c r="K523" s="30">
        <v>0.72916666666666663</v>
      </c>
      <c r="L523" s="14">
        <v>2.0844907407407409E-2</v>
      </c>
      <c r="M523" s="3">
        <v>2</v>
      </c>
      <c r="N523" s="3">
        <v>0</v>
      </c>
      <c r="O523" s="14">
        <v>0.72916666666666663</v>
      </c>
      <c r="P523" s="14">
        <v>0.72361111111111109</v>
      </c>
      <c r="Q523" s="14">
        <v>0.73472222222222217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2.0081018518518519E-2</v>
      </c>
      <c r="BB523" s="4">
        <v>7.6388888888888893E-4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</row>
    <row r="524" spans="2:65" x14ac:dyDescent="0.25">
      <c r="B524">
        <v>35030</v>
      </c>
      <c r="C524" s="2" t="s">
        <v>658</v>
      </c>
      <c r="D524" s="2">
        <v>32158938</v>
      </c>
      <c r="E524" s="2" t="s">
        <v>93</v>
      </c>
      <c r="F524" s="1" t="s">
        <v>16</v>
      </c>
      <c r="G524" s="1">
        <v>590</v>
      </c>
      <c r="H524" s="1" t="s">
        <v>928</v>
      </c>
      <c r="I524" s="1" t="s">
        <v>924</v>
      </c>
      <c r="J524" s="8">
        <v>0.72916666666666663</v>
      </c>
      <c r="K524" s="30">
        <v>0.70833333333333337</v>
      </c>
      <c r="L524" s="14">
        <v>2.6724537037037036E-2</v>
      </c>
      <c r="M524" s="3">
        <v>3</v>
      </c>
      <c r="N524" s="3">
        <v>1</v>
      </c>
      <c r="O524" s="14">
        <v>0.70833333333333337</v>
      </c>
      <c r="P524" s="14">
        <v>0.72361111111111109</v>
      </c>
      <c r="Q524" s="14">
        <v>0.73472222222222217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4.6296296296296293E-4</v>
      </c>
      <c r="BA524" s="4">
        <v>2.0833333333333332E-2</v>
      </c>
      <c r="BB524" s="4">
        <v>5.4282407407407404E-3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</row>
    <row r="525" spans="2:65" x14ac:dyDescent="0.25">
      <c r="B525">
        <v>35037</v>
      </c>
      <c r="C525" s="2" t="s">
        <v>216</v>
      </c>
      <c r="D525" s="2">
        <v>33977020</v>
      </c>
      <c r="E525" s="2" t="s">
        <v>24</v>
      </c>
      <c r="F525" s="1" t="s">
        <v>3</v>
      </c>
      <c r="G525" s="1">
        <v>914</v>
      </c>
      <c r="H525" s="1" t="s">
        <v>953</v>
      </c>
      <c r="I525" s="1" t="s">
        <v>924</v>
      </c>
      <c r="J525" s="8">
        <v>0.85416666666666663</v>
      </c>
      <c r="K525" s="30">
        <v>0.85416666666666663</v>
      </c>
      <c r="L525" s="14">
        <v>1.997685185185185E-2</v>
      </c>
      <c r="M525" s="3">
        <v>2</v>
      </c>
      <c r="N525" s="3">
        <v>0</v>
      </c>
      <c r="O525" s="14">
        <v>0.85416666666666663</v>
      </c>
      <c r="P525" s="14">
        <v>0.84861111111111109</v>
      </c>
      <c r="Q525" s="14">
        <v>0.85972222222222217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1.8587962962962962E-2</v>
      </c>
      <c r="BH525" s="4">
        <v>1.3888888888888889E-3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</row>
    <row r="526" spans="2:65" x14ac:dyDescent="0.25">
      <c r="B526">
        <v>35046</v>
      </c>
      <c r="C526" s="2" t="s">
        <v>214</v>
      </c>
      <c r="D526" s="2">
        <v>33830550</v>
      </c>
      <c r="E526" s="2" t="s">
        <v>93</v>
      </c>
      <c r="F526" s="1" t="s">
        <v>16</v>
      </c>
      <c r="G526" s="1">
        <v>590</v>
      </c>
      <c r="H526" s="1" t="s">
        <v>928</v>
      </c>
      <c r="I526" s="1" t="s">
        <v>924</v>
      </c>
      <c r="J526" s="8">
        <v>0.47916666666666669</v>
      </c>
      <c r="K526" s="30">
        <v>0.47916666666666669</v>
      </c>
      <c r="L526" s="14">
        <v>2.0844907407407409E-2</v>
      </c>
      <c r="M526" s="3">
        <v>2</v>
      </c>
      <c r="N526" s="3">
        <v>0</v>
      </c>
      <c r="O526" s="14">
        <v>0.47916666666666669</v>
      </c>
      <c r="P526" s="14">
        <v>0.47361111111111115</v>
      </c>
      <c r="Q526" s="14">
        <v>0.48472222222222222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2.0636574074074075E-2</v>
      </c>
      <c r="AP526" s="4">
        <v>2.0833333333333335E-4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</row>
    <row r="527" spans="2:65" x14ac:dyDescent="0.25">
      <c r="B527">
        <v>35050</v>
      </c>
      <c r="C527" s="2" t="s">
        <v>291</v>
      </c>
      <c r="D527" s="2">
        <v>37658409</v>
      </c>
      <c r="E527" s="2" t="s">
        <v>920</v>
      </c>
      <c r="F527" s="1" t="s">
        <v>3</v>
      </c>
      <c r="G527" s="1">
        <v>914</v>
      </c>
      <c r="H527" s="1" t="s">
        <v>953</v>
      </c>
      <c r="I527" s="1" t="s">
        <v>924</v>
      </c>
      <c r="J527" s="8">
        <v>0.625</v>
      </c>
      <c r="K527" s="30">
        <v>0.625</v>
      </c>
      <c r="L527" s="14">
        <v>2.1539351851851851E-2</v>
      </c>
      <c r="M527" s="3">
        <v>2</v>
      </c>
      <c r="N527" s="3">
        <v>0</v>
      </c>
      <c r="O527" s="14">
        <v>0.625</v>
      </c>
      <c r="P527" s="14">
        <v>0.61944444444444446</v>
      </c>
      <c r="Q527" s="14">
        <v>0.63055555555555554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1.7835648148148149E-2</v>
      </c>
      <c r="AW527" s="4">
        <v>3.7037037037037034E-3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</row>
    <row r="528" spans="2:65" x14ac:dyDescent="0.25">
      <c r="B528">
        <v>35054</v>
      </c>
      <c r="C528" s="2" t="s">
        <v>112</v>
      </c>
      <c r="D528" s="2">
        <v>33687542</v>
      </c>
      <c r="E528" s="2" t="s">
        <v>113</v>
      </c>
      <c r="F528" s="1" t="s">
        <v>12</v>
      </c>
      <c r="G528" s="1">
        <v>504</v>
      </c>
      <c r="H528" s="1" t="s">
        <v>945</v>
      </c>
      <c r="I528" s="1" t="s">
        <v>924</v>
      </c>
      <c r="J528" s="8">
        <v>0.85416666666666663</v>
      </c>
      <c r="K528" s="30">
        <v>0</v>
      </c>
      <c r="L528" s="14">
        <v>0</v>
      </c>
      <c r="M528" s="3">
        <v>0</v>
      </c>
      <c r="N528" s="3">
        <v>0</v>
      </c>
      <c r="O528" s="14">
        <v>0</v>
      </c>
      <c r="P528" s="14">
        <v>0.84861111111111109</v>
      </c>
      <c r="Q528" s="14">
        <v>0.85972222222222217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</row>
    <row r="529" spans="2:65" x14ac:dyDescent="0.25">
      <c r="B529">
        <v>35063</v>
      </c>
      <c r="C529" s="2" t="s">
        <v>498</v>
      </c>
      <c r="D529" s="2">
        <v>35306278</v>
      </c>
      <c r="E529" s="2" t="s">
        <v>57</v>
      </c>
      <c r="F529" s="1" t="s">
        <v>6</v>
      </c>
      <c r="G529" s="1">
        <v>417</v>
      </c>
      <c r="H529" s="1" t="s">
        <v>934</v>
      </c>
      <c r="I529" s="1" t="s">
        <v>924</v>
      </c>
      <c r="J529" s="8">
        <v>0.70833333333333337</v>
      </c>
      <c r="K529" s="30">
        <v>0.6875</v>
      </c>
      <c r="L529" s="14">
        <v>2.0717592592592593E-2</v>
      </c>
      <c r="M529" s="3">
        <v>2</v>
      </c>
      <c r="N529" s="3">
        <v>1</v>
      </c>
      <c r="O529" s="14">
        <v>0.6875</v>
      </c>
      <c r="P529" s="14">
        <v>0.70277777777777783</v>
      </c>
      <c r="Q529" s="14">
        <v>0.71388888888888891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2.6620370370370372E-4</v>
      </c>
      <c r="AZ529" s="4">
        <v>2.045138888888889E-2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</row>
    <row r="530" spans="2:65" x14ac:dyDescent="0.25">
      <c r="B530">
        <v>35075</v>
      </c>
      <c r="C530" s="2" t="s">
        <v>161</v>
      </c>
      <c r="D530" s="2">
        <v>43604398</v>
      </c>
      <c r="E530" s="2" t="s">
        <v>106</v>
      </c>
      <c r="F530" s="1" t="s">
        <v>16</v>
      </c>
      <c r="G530" s="1">
        <v>582</v>
      </c>
      <c r="H530" s="1" t="s">
        <v>937</v>
      </c>
      <c r="I530" s="1" t="s">
        <v>924</v>
      </c>
      <c r="J530" s="8">
        <v>0.52083333333333337</v>
      </c>
      <c r="K530" s="30">
        <v>0.52083333333333337</v>
      </c>
      <c r="L530" s="14">
        <v>2.1203703703703707E-2</v>
      </c>
      <c r="M530" s="3">
        <v>2</v>
      </c>
      <c r="N530" s="3">
        <v>0</v>
      </c>
      <c r="O530" s="14">
        <v>0.52083333333333337</v>
      </c>
      <c r="P530" s="14">
        <v>0.51527777777777783</v>
      </c>
      <c r="Q530" s="14">
        <v>0.52638888888888891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2.0428240740740743E-2</v>
      </c>
      <c r="AR530" s="4">
        <v>7.7546296296296304E-4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</row>
    <row r="531" spans="2:65" x14ac:dyDescent="0.25">
      <c r="B531">
        <v>35080</v>
      </c>
      <c r="C531" s="2" t="s">
        <v>297</v>
      </c>
      <c r="D531" s="2">
        <v>37933846</v>
      </c>
      <c r="E531" s="2" t="s">
        <v>60</v>
      </c>
      <c r="F531" s="1" t="s">
        <v>6</v>
      </c>
      <c r="G531" s="1">
        <v>418</v>
      </c>
      <c r="H531" s="1" t="s">
        <v>934</v>
      </c>
      <c r="I531" s="1" t="s">
        <v>924</v>
      </c>
      <c r="J531" s="8">
        <v>0.8125</v>
      </c>
      <c r="K531" s="30">
        <v>0.8125</v>
      </c>
      <c r="L531" s="14">
        <v>2.1400462962962961E-2</v>
      </c>
      <c r="M531" s="3">
        <v>2</v>
      </c>
      <c r="N531" s="3">
        <v>0</v>
      </c>
      <c r="O531" s="14">
        <v>0.8125</v>
      </c>
      <c r="P531" s="14">
        <v>0.80694444444444446</v>
      </c>
      <c r="Q531" s="14">
        <v>0.81805555555555554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5.5324074074074069E-3</v>
      </c>
      <c r="BF531" s="4">
        <v>1.5868055555555555E-2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</row>
    <row r="532" spans="2:65" x14ac:dyDescent="0.25">
      <c r="B532">
        <v>35083</v>
      </c>
      <c r="C532" s="2" t="s">
        <v>733</v>
      </c>
      <c r="D532" s="2">
        <v>43066805</v>
      </c>
      <c r="E532" s="2" t="s">
        <v>32</v>
      </c>
      <c r="F532" s="1" t="s">
        <v>12</v>
      </c>
      <c r="G532" s="1">
        <v>587</v>
      </c>
      <c r="H532" s="1" t="s">
        <v>949</v>
      </c>
      <c r="I532" s="1" t="s">
        <v>924</v>
      </c>
      <c r="J532" s="8">
        <v>0.75</v>
      </c>
      <c r="K532" s="30">
        <v>0.75</v>
      </c>
      <c r="L532" s="14">
        <v>2.1886574074074072E-2</v>
      </c>
      <c r="M532" s="3">
        <v>2</v>
      </c>
      <c r="N532" s="3">
        <v>0</v>
      </c>
      <c r="O532" s="14">
        <v>0.75</v>
      </c>
      <c r="P532" s="14">
        <v>0.74444444444444446</v>
      </c>
      <c r="Q532" s="14">
        <v>0.75555555555555554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1.2592592592592593E-2</v>
      </c>
      <c r="BC532" s="4">
        <v>9.2939814814814812E-3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</row>
    <row r="533" spans="2:65" x14ac:dyDescent="0.25">
      <c r="B533">
        <v>35086</v>
      </c>
      <c r="C533" s="2" t="s">
        <v>80</v>
      </c>
      <c r="D533" s="2">
        <v>40684536</v>
      </c>
      <c r="E533" s="2" t="s">
        <v>93</v>
      </c>
      <c r="F533" s="1" t="s">
        <v>16</v>
      </c>
      <c r="G533" s="1">
        <v>590</v>
      </c>
      <c r="H533" s="1" t="s">
        <v>928</v>
      </c>
      <c r="I533" s="1" t="s">
        <v>924</v>
      </c>
      <c r="J533" s="8">
        <v>0.52083333333333337</v>
      </c>
      <c r="K533" s="30">
        <v>0.64583333333333337</v>
      </c>
      <c r="L533" s="14">
        <v>2.1064814814814814E-2</v>
      </c>
      <c r="M533" s="3">
        <v>2</v>
      </c>
      <c r="N533" s="3">
        <v>1</v>
      </c>
      <c r="O533" s="14">
        <v>0.64583333333333337</v>
      </c>
      <c r="P533" s="14">
        <v>0.51527777777777783</v>
      </c>
      <c r="Q533" s="14">
        <v>0.52638888888888891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1.3460648148148147E-2</v>
      </c>
      <c r="AX533" s="4">
        <v>7.6041666666666662E-3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</row>
    <row r="534" spans="2:65" x14ac:dyDescent="0.25">
      <c r="B534">
        <v>35101</v>
      </c>
      <c r="C534" s="2" t="s">
        <v>418</v>
      </c>
      <c r="D534" s="2">
        <v>38507991</v>
      </c>
      <c r="E534" s="2" t="s">
        <v>24</v>
      </c>
      <c r="F534" s="1" t="s">
        <v>3</v>
      </c>
      <c r="G534" s="1">
        <v>914</v>
      </c>
      <c r="H534" s="1" t="s">
        <v>953</v>
      </c>
      <c r="I534" s="1" t="s">
        <v>924</v>
      </c>
      <c r="J534" s="8">
        <v>0.85416666666666663</v>
      </c>
      <c r="K534" s="30">
        <v>0.85416666666666663</v>
      </c>
      <c r="L534" s="14">
        <v>2.0648148148148148E-2</v>
      </c>
      <c r="M534" s="3">
        <v>2</v>
      </c>
      <c r="N534" s="3">
        <v>0</v>
      </c>
      <c r="O534" s="14">
        <v>0.85416666666666663</v>
      </c>
      <c r="P534" s="14">
        <v>0.84861111111111109</v>
      </c>
      <c r="Q534" s="14">
        <v>0.85972222222222217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1.7847222222222223E-2</v>
      </c>
      <c r="BH534" s="4">
        <v>2.8009259259259259E-3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</row>
    <row r="535" spans="2:65" x14ac:dyDescent="0.25">
      <c r="B535">
        <v>35113</v>
      </c>
      <c r="C535" s="2" t="s">
        <v>831</v>
      </c>
      <c r="D535" s="2">
        <v>39000755</v>
      </c>
      <c r="E535" s="2" t="s">
        <v>60</v>
      </c>
      <c r="F535" s="1" t="s">
        <v>6</v>
      </c>
      <c r="G535" s="1">
        <v>418</v>
      </c>
      <c r="H535" s="1" t="s">
        <v>934</v>
      </c>
      <c r="I535" s="1" t="s">
        <v>924</v>
      </c>
      <c r="J535" s="8">
        <v>0.6875</v>
      </c>
      <c r="K535" s="30">
        <v>0.6875</v>
      </c>
      <c r="L535" s="14">
        <v>2.0810185185185182E-2</v>
      </c>
      <c r="M535" s="3">
        <v>2</v>
      </c>
      <c r="N535" s="3">
        <v>0</v>
      </c>
      <c r="O535" s="14">
        <v>0.6875</v>
      </c>
      <c r="P535" s="14">
        <v>0.68194444444444446</v>
      </c>
      <c r="Q535" s="14">
        <v>0.69305555555555554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1.4583333333333332E-2</v>
      </c>
      <c r="AZ535" s="4">
        <v>6.2268518518518515E-3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</row>
    <row r="536" spans="2:65" x14ac:dyDescent="0.25">
      <c r="B536">
        <v>35137</v>
      </c>
      <c r="C536" s="2" t="s">
        <v>884</v>
      </c>
      <c r="D536" s="2">
        <v>36308234</v>
      </c>
      <c r="E536" s="2" t="s">
        <v>14</v>
      </c>
      <c r="F536" s="1" t="s">
        <v>12</v>
      </c>
      <c r="G536" s="1">
        <v>504</v>
      </c>
      <c r="H536" s="1" t="s">
        <v>945</v>
      </c>
      <c r="I536" s="1" t="s">
        <v>924</v>
      </c>
      <c r="J536" s="8">
        <v>0.64583333333333337</v>
      </c>
      <c r="K536" s="30">
        <v>0.64583333333333337</v>
      </c>
      <c r="L536" s="14">
        <v>2.4409722222222222E-2</v>
      </c>
      <c r="M536" s="3">
        <v>2</v>
      </c>
      <c r="N536" s="3">
        <v>0</v>
      </c>
      <c r="O536" s="14">
        <v>0.64583333333333337</v>
      </c>
      <c r="P536" s="14">
        <v>0.64027777777777783</v>
      </c>
      <c r="Q536" s="14">
        <v>0.65138888888888891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1.8206018518518517E-2</v>
      </c>
      <c r="AX536" s="4">
        <v>6.2037037037037043E-3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</row>
    <row r="537" spans="2:65" x14ac:dyDescent="0.25">
      <c r="B537">
        <v>35142</v>
      </c>
      <c r="C537" s="2" t="s">
        <v>391</v>
      </c>
      <c r="D537" s="2">
        <v>36232803</v>
      </c>
      <c r="E537" s="2" t="s">
        <v>921</v>
      </c>
      <c r="F537" s="1" t="s">
        <v>16</v>
      </c>
      <c r="G537" s="1">
        <v>582</v>
      </c>
      <c r="H537" s="1" t="s">
        <v>937</v>
      </c>
      <c r="I537" s="1" t="s">
        <v>924</v>
      </c>
      <c r="J537" s="8">
        <v>0.83333333333333337</v>
      </c>
      <c r="K537" s="30">
        <v>0.83333333333333337</v>
      </c>
      <c r="L537" s="14">
        <v>2.1655092592592594E-2</v>
      </c>
      <c r="M537" s="3">
        <v>2</v>
      </c>
      <c r="N537" s="3">
        <v>0</v>
      </c>
      <c r="O537" s="14">
        <v>0.83333333333333337</v>
      </c>
      <c r="P537" s="14">
        <v>0.82777777777777783</v>
      </c>
      <c r="Q537" s="14">
        <v>0.83888888888888891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2.0300925925925927E-2</v>
      </c>
      <c r="BG537" s="4">
        <v>1.3541666666666667E-3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</row>
    <row r="538" spans="2:65" x14ac:dyDescent="0.25">
      <c r="B538">
        <v>35156</v>
      </c>
      <c r="C538" s="2" t="s">
        <v>532</v>
      </c>
      <c r="D538" s="2">
        <v>48604158</v>
      </c>
      <c r="E538" s="2" t="s">
        <v>921</v>
      </c>
      <c r="F538" s="1" t="s">
        <v>16</v>
      </c>
      <c r="G538" s="1">
        <v>582</v>
      </c>
      <c r="H538" s="1" t="s">
        <v>937</v>
      </c>
      <c r="I538" s="1" t="s">
        <v>924</v>
      </c>
      <c r="J538" s="8">
        <v>0.60416666666666663</v>
      </c>
      <c r="K538" s="30">
        <v>0.60416666666666663</v>
      </c>
      <c r="L538" s="14">
        <v>2.1307870370370369E-2</v>
      </c>
      <c r="M538" s="3">
        <v>2</v>
      </c>
      <c r="N538" s="3">
        <v>0</v>
      </c>
      <c r="O538" s="14">
        <v>0.60416666666666663</v>
      </c>
      <c r="P538" s="14">
        <v>0.59861111111111109</v>
      </c>
      <c r="Q538" s="14">
        <v>0.60972222222222217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2.011574074074074E-2</v>
      </c>
      <c r="AV538" s="4">
        <v>1.1921296296296296E-3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</row>
    <row r="539" spans="2:65" x14ac:dyDescent="0.25">
      <c r="B539">
        <v>35157</v>
      </c>
      <c r="C539" s="2" t="s">
        <v>513</v>
      </c>
      <c r="D539" s="2">
        <v>39781676</v>
      </c>
      <c r="E539" s="2" t="s">
        <v>58</v>
      </c>
      <c r="F539" s="1" t="s">
        <v>6</v>
      </c>
      <c r="G539" s="1">
        <v>417</v>
      </c>
      <c r="H539" s="1" t="s">
        <v>934</v>
      </c>
      <c r="I539" s="1" t="s">
        <v>924</v>
      </c>
      <c r="J539" s="8">
        <v>0.70833333333333337</v>
      </c>
      <c r="K539" s="30">
        <v>0.70833333333333337</v>
      </c>
      <c r="L539" s="14">
        <v>1.9560185185185184E-2</v>
      </c>
      <c r="M539" s="3">
        <v>2</v>
      </c>
      <c r="N539" s="3">
        <v>0</v>
      </c>
      <c r="O539" s="14">
        <v>0.70833333333333337</v>
      </c>
      <c r="P539" s="14">
        <v>0.70277777777777783</v>
      </c>
      <c r="Q539" s="14">
        <v>0.71388888888888891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1.5532407407407406E-2</v>
      </c>
      <c r="BA539" s="4">
        <v>4.0277777777777777E-3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</row>
    <row r="540" spans="2:65" x14ac:dyDescent="0.25">
      <c r="B540">
        <v>35177</v>
      </c>
      <c r="C540" s="2" t="s">
        <v>525</v>
      </c>
      <c r="D540" s="2">
        <v>43440471</v>
      </c>
      <c r="E540" s="2" t="s">
        <v>86</v>
      </c>
      <c r="F540" s="1" t="s">
        <v>6</v>
      </c>
      <c r="G540" s="1">
        <v>920</v>
      </c>
      <c r="H540" s="1" t="s">
        <v>930</v>
      </c>
      <c r="I540" s="1" t="s">
        <v>924</v>
      </c>
      <c r="J540" s="8">
        <v>0.64583333333333337</v>
      </c>
      <c r="K540" s="30">
        <v>0.64583333333333337</v>
      </c>
      <c r="L540" s="14">
        <v>2.554398148148148E-2</v>
      </c>
      <c r="M540" s="3">
        <v>2</v>
      </c>
      <c r="N540" s="3">
        <v>0</v>
      </c>
      <c r="O540" s="14">
        <v>0.64583333333333337</v>
      </c>
      <c r="P540" s="14">
        <v>0.64027777777777783</v>
      </c>
      <c r="Q540" s="14">
        <v>0.65138888888888891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1.7719907407407406E-2</v>
      </c>
      <c r="AX540" s="4">
        <v>7.8240740740740753E-3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</row>
    <row r="541" spans="2:65" x14ac:dyDescent="0.25">
      <c r="B541">
        <v>35178</v>
      </c>
      <c r="C541" s="2" t="s">
        <v>810</v>
      </c>
      <c r="D541" s="2">
        <v>22073178</v>
      </c>
      <c r="E541" s="2" t="s">
        <v>24</v>
      </c>
      <c r="F541" s="1" t="s">
        <v>3</v>
      </c>
      <c r="G541" s="1">
        <v>914</v>
      </c>
      <c r="H541" s="1" t="s">
        <v>953</v>
      </c>
      <c r="I541" s="1" t="s">
        <v>924</v>
      </c>
      <c r="J541" s="8">
        <v>0.83333333333333337</v>
      </c>
      <c r="K541" s="30">
        <v>0.83333333333333337</v>
      </c>
      <c r="L541" s="14">
        <v>2.0763888888888891E-2</v>
      </c>
      <c r="M541" s="3">
        <v>2</v>
      </c>
      <c r="N541" s="3">
        <v>0</v>
      </c>
      <c r="O541" s="14">
        <v>0.83333333333333337</v>
      </c>
      <c r="P541" s="14">
        <v>0.82777777777777783</v>
      </c>
      <c r="Q541" s="14">
        <v>0.83888888888888891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1.3738425925925926E-2</v>
      </c>
      <c r="BG541" s="4">
        <v>7.0254629629629634E-3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</row>
    <row r="542" spans="2:65" x14ac:dyDescent="0.25">
      <c r="B542">
        <v>35179</v>
      </c>
      <c r="C542" s="2" t="s">
        <v>381</v>
      </c>
      <c r="D542" s="2">
        <v>35264060</v>
      </c>
      <c r="E542" s="2" t="s">
        <v>50</v>
      </c>
      <c r="F542" s="1" t="s">
        <v>6</v>
      </c>
      <c r="G542" s="1">
        <v>417</v>
      </c>
      <c r="H542" s="1" t="s">
        <v>934</v>
      </c>
      <c r="I542" s="1" t="s">
        <v>924</v>
      </c>
      <c r="J542" s="8">
        <v>0.39583333333333331</v>
      </c>
      <c r="K542" s="30">
        <v>0</v>
      </c>
      <c r="L542" s="14">
        <v>0</v>
      </c>
      <c r="M542" s="3">
        <v>0</v>
      </c>
      <c r="N542" s="3">
        <v>0</v>
      </c>
      <c r="O542" s="14">
        <v>0</v>
      </c>
      <c r="P542" s="14">
        <v>0.39027777777777778</v>
      </c>
      <c r="Q542" s="14">
        <v>0.40138888888888885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</row>
    <row r="543" spans="2:65" x14ac:dyDescent="0.25">
      <c r="B543">
        <v>35192</v>
      </c>
      <c r="C543" s="2" t="s">
        <v>317</v>
      </c>
      <c r="D543" s="2">
        <v>44222029</v>
      </c>
      <c r="E543" s="2" t="s">
        <v>103</v>
      </c>
      <c r="F543" s="1" t="s">
        <v>12</v>
      </c>
      <c r="G543" s="1">
        <v>590</v>
      </c>
      <c r="H543" s="1" t="s">
        <v>928</v>
      </c>
      <c r="I543" s="1" t="s">
        <v>924</v>
      </c>
      <c r="J543" s="8">
        <v>0.91666666666666663</v>
      </c>
      <c r="K543" s="30">
        <v>0.91666666666666663</v>
      </c>
      <c r="L543" s="14">
        <v>2.1006944444444446E-2</v>
      </c>
      <c r="M543" s="3">
        <v>2</v>
      </c>
      <c r="N543" s="3">
        <v>0</v>
      </c>
      <c r="O543" s="14">
        <v>0.91666666666666663</v>
      </c>
      <c r="P543" s="14">
        <v>0.91111111111111109</v>
      </c>
      <c r="Q543" s="14">
        <v>0.92222222222222217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2.0393518518518519E-2</v>
      </c>
      <c r="BK543" s="4">
        <v>6.134259259259259E-4</v>
      </c>
      <c r="BL543" s="4">
        <v>0</v>
      </c>
      <c r="BM543" s="4">
        <v>0</v>
      </c>
    </row>
    <row r="544" spans="2:65" x14ac:dyDescent="0.25">
      <c r="B544">
        <v>35193</v>
      </c>
      <c r="C544" s="2" t="s">
        <v>629</v>
      </c>
      <c r="D544" s="2">
        <v>40540453</v>
      </c>
      <c r="E544" s="2" t="s">
        <v>11</v>
      </c>
      <c r="F544" s="1" t="s">
        <v>12</v>
      </c>
      <c r="G544" s="1">
        <v>909</v>
      </c>
      <c r="H544" s="1" t="s">
        <v>927</v>
      </c>
      <c r="I544" s="1" t="s">
        <v>924</v>
      </c>
      <c r="J544" s="8">
        <v>0.70833333333333337</v>
      </c>
      <c r="K544" s="30">
        <v>0</v>
      </c>
      <c r="L544" s="14">
        <v>0</v>
      </c>
      <c r="M544" s="3">
        <v>0</v>
      </c>
      <c r="N544" s="3">
        <v>0</v>
      </c>
      <c r="O544" s="14">
        <v>0</v>
      </c>
      <c r="P544" s="14">
        <v>0.70277777777777783</v>
      </c>
      <c r="Q544" s="14">
        <v>0.71388888888888891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</row>
    <row r="545" spans="2:65" x14ac:dyDescent="0.25">
      <c r="B545">
        <v>35223</v>
      </c>
      <c r="C545" s="2" t="s">
        <v>357</v>
      </c>
      <c r="D545" s="2">
        <v>31127312</v>
      </c>
      <c r="E545" s="2" t="s">
        <v>26</v>
      </c>
      <c r="F545" s="1" t="s">
        <v>3</v>
      </c>
      <c r="G545" s="1">
        <v>914</v>
      </c>
      <c r="H545" s="1" t="s">
        <v>953</v>
      </c>
      <c r="I545" s="1" t="s">
        <v>924</v>
      </c>
      <c r="J545" s="8">
        <v>0.6875</v>
      </c>
      <c r="K545" s="30">
        <v>0.6875</v>
      </c>
      <c r="L545" s="14">
        <v>2.0787037037037034E-2</v>
      </c>
      <c r="M545" s="3">
        <v>2</v>
      </c>
      <c r="N545" s="3">
        <v>0</v>
      </c>
      <c r="O545" s="14">
        <v>0.6875</v>
      </c>
      <c r="P545" s="14">
        <v>0.68194444444444446</v>
      </c>
      <c r="Q545" s="14">
        <v>0.69305555555555554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1.9768518518518515E-2</v>
      </c>
      <c r="AZ545" s="4">
        <v>1.0185185185185184E-3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</row>
    <row r="546" spans="2:65" x14ac:dyDescent="0.25">
      <c r="B546">
        <v>35224</v>
      </c>
      <c r="C546" s="2" t="s">
        <v>779</v>
      </c>
      <c r="D546" s="2">
        <v>34244382</v>
      </c>
      <c r="E546" s="2" t="s">
        <v>19</v>
      </c>
      <c r="F546" s="1" t="s">
        <v>6</v>
      </c>
      <c r="G546" s="1">
        <v>590</v>
      </c>
      <c r="H546" s="1" t="s">
        <v>928</v>
      </c>
      <c r="I546" s="1" t="s">
        <v>924</v>
      </c>
      <c r="J546" s="8">
        <v>0.85416666666666663</v>
      </c>
      <c r="K546" s="30">
        <v>0.85416666666666663</v>
      </c>
      <c r="L546" s="14">
        <v>2.0972222222222222E-2</v>
      </c>
      <c r="M546" s="3">
        <v>2</v>
      </c>
      <c r="N546" s="3">
        <v>0</v>
      </c>
      <c r="O546" s="14">
        <v>0.85416666666666663</v>
      </c>
      <c r="P546" s="14">
        <v>0.84861111111111109</v>
      </c>
      <c r="Q546" s="14">
        <v>0.85972222222222217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2.0474537037037038E-2</v>
      </c>
      <c r="BH546" s="4">
        <v>4.9768518518518521E-4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</row>
    <row r="547" spans="2:65" x14ac:dyDescent="0.25">
      <c r="B547">
        <v>35235</v>
      </c>
      <c r="C547" s="2" t="s">
        <v>107</v>
      </c>
      <c r="D547" s="2">
        <v>34303079</v>
      </c>
      <c r="E547" s="2" t="s">
        <v>42</v>
      </c>
      <c r="F547" s="1" t="s">
        <v>12</v>
      </c>
      <c r="G547" s="1">
        <v>905</v>
      </c>
      <c r="H547" s="1" t="s">
        <v>940</v>
      </c>
      <c r="I547" s="1" t="s">
        <v>924</v>
      </c>
      <c r="J547" s="8">
        <v>0.77083333333333337</v>
      </c>
      <c r="K547" s="30">
        <v>0.77083333333333337</v>
      </c>
      <c r="L547" s="14">
        <v>2.0787037037037038E-2</v>
      </c>
      <c r="M547" s="3">
        <v>2</v>
      </c>
      <c r="N547" s="3">
        <v>0</v>
      </c>
      <c r="O547" s="14">
        <v>0.77083333333333337</v>
      </c>
      <c r="P547" s="14">
        <v>0.76527777777777783</v>
      </c>
      <c r="Q547" s="14">
        <v>0.77638888888888891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1.8252314814814815E-2</v>
      </c>
      <c r="BD547" s="4">
        <v>2.5347222222222221E-3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</row>
    <row r="548" spans="2:65" x14ac:dyDescent="0.25">
      <c r="B548">
        <v>35236</v>
      </c>
      <c r="C548" s="2" t="s">
        <v>194</v>
      </c>
      <c r="D548" s="2">
        <v>43886184</v>
      </c>
      <c r="E548" s="2" t="s">
        <v>103</v>
      </c>
      <c r="F548" s="1" t="s">
        <v>12</v>
      </c>
      <c r="G548" s="1">
        <v>590</v>
      </c>
      <c r="H548" s="1" t="s">
        <v>928</v>
      </c>
      <c r="I548" s="1" t="s">
        <v>924</v>
      </c>
      <c r="J548" s="8">
        <v>0.83333333333333337</v>
      </c>
      <c r="K548" s="30">
        <v>0.85416666666666663</v>
      </c>
      <c r="L548" s="14">
        <v>2.0752314814814817E-2</v>
      </c>
      <c r="M548" s="3">
        <v>2</v>
      </c>
      <c r="N548" s="3">
        <v>1</v>
      </c>
      <c r="O548" s="14">
        <v>0.85416666666666663</v>
      </c>
      <c r="P548" s="14">
        <v>0.82777777777777783</v>
      </c>
      <c r="Q548" s="14">
        <v>0.83888888888888891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1.8518518518518521E-2</v>
      </c>
      <c r="BH548" s="4">
        <v>2.2337962962962967E-3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</row>
    <row r="549" spans="2:65" x14ac:dyDescent="0.25">
      <c r="B549">
        <v>35253</v>
      </c>
      <c r="C549" s="2" t="s">
        <v>165</v>
      </c>
      <c r="D549" s="2">
        <v>45943379</v>
      </c>
      <c r="E549" s="2" t="s">
        <v>131</v>
      </c>
      <c r="F549" s="1" t="s">
        <v>12</v>
      </c>
      <c r="G549" s="1">
        <v>504</v>
      </c>
      <c r="H549" s="1" t="s">
        <v>945</v>
      </c>
      <c r="I549" s="1" t="s">
        <v>924</v>
      </c>
      <c r="J549" s="8">
        <v>0.72916666666666663</v>
      </c>
      <c r="K549" s="30">
        <v>0.72916666666666663</v>
      </c>
      <c r="L549" s="14">
        <v>2.0856481481481483E-2</v>
      </c>
      <c r="M549" s="3">
        <v>2</v>
      </c>
      <c r="N549" s="3">
        <v>0</v>
      </c>
      <c r="O549" s="14">
        <v>0.72916666666666663</v>
      </c>
      <c r="P549" s="14">
        <v>0.72361111111111109</v>
      </c>
      <c r="Q549" s="14">
        <v>0.73472222222222217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1.712962962962963E-2</v>
      </c>
      <c r="BB549" s="4">
        <v>3.7268518518518514E-3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</row>
    <row r="550" spans="2:65" x14ac:dyDescent="0.25">
      <c r="B550">
        <v>35258</v>
      </c>
      <c r="C550" s="2" t="s">
        <v>528</v>
      </c>
      <c r="D550" s="2">
        <v>44683763</v>
      </c>
      <c r="E550" s="2" t="s">
        <v>151</v>
      </c>
      <c r="F550" s="1" t="s">
        <v>12</v>
      </c>
      <c r="G550" s="1">
        <v>590</v>
      </c>
      <c r="H550" s="1" t="s">
        <v>928</v>
      </c>
      <c r="I550" s="1" t="s">
        <v>924</v>
      </c>
      <c r="J550" s="8">
        <v>0.35416666666666669</v>
      </c>
      <c r="K550" s="30">
        <v>0.35416666666666669</v>
      </c>
      <c r="L550" s="14">
        <v>2.4363425925925927E-2</v>
      </c>
      <c r="M550" s="3">
        <v>2</v>
      </c>
      <c r="N550" s="3">
        <v>0</v>
      </c>
      <c r="O550" s="14">
        <v>0.35416666666666669</v>
      </c>
      <c r="P550" s="14">
        <v>0.34861111111111115</v>
      </c>
      <c r="Q550" s="14">
        <v>0.35972222222222222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1.951388888888889E-2</v>
      </c>
      <c r="AJ550" s="4">
        <v>4.8495370370370368E-3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</row>
    <row r="551" spans="2:65" x14ac:dyDescent="0.25">
      <c r="B551">
        <v>35260</v>
      </c>
      <c r="C551" s="2" t="s">
        <v>788</v>
      </c>
      <c r="D551" s="2">
        <v>36129534</v>
      </c>
      <c r="E551" s="2" t="s">
        <v>66</v>
      </c>
      <c r="F551" s="1" t="s">
        <v>6</v>
      </c>
      <c r="G551" s="1">
        <v>918</v>
      </c>
      <c r="H551" s="1" t="s">
        <v>935</v>
      </c>
      <c r="I551" s="1" t="s">
        <v>924</v>
      </c>
      <c r="J551" s="8">
        <v>0.8125</v>
      </c>
      <c r="K551" s="30">
        <v>0.8125</v>
      </c>
      <c r="L551" s="14">
        <v>2.5023148148148149E-2</v>
      </c>
      <c r="M551" s="3">
        <v>2</v>
      </c>
      <c r="N551" s="3">
        <v>0</v>
      </c>
      <c r="O551" s="14">
        <v>0.8125</v>
      </c>
      <c r="P551" s="14">
        <v>0.80694444444444446</v>
      </c>
      <c r="Q551" s="14">
        <v>0.81805555555555554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1.2256944444444444E-2</v>
      </c>
      <c r="BF551" s="4">
        <v>1.2766203703703703E-2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</row>
    <row r="552" spans="2:65" x14ac:dyDescent="0.25">
      <c r="B552">
        <v>35267</v>
      </c>
      <c r="C552" s="2" t="s">
        <v>724</v>
      </c>
      <c r="D552" s="2">
        <v>41274062</v>
      </c>
      <c r="E552" s="2" t="s">
        <v>86</v>
      </c>
      <c r="F552" s="1" t="s">
        <v>6</v>
      </c>
      <c r="G552" s="1">
        <v>920</v>
      </c>
      <c r="H552" s="1" t="s">
        <v>930</v>
      </c>
      <c r="I552" s="1" t="s">
        <v>924</v>
      </c>
      <c r="J552" s="8">
        <v>0.72916666666666663</v>
      </c>
      <c r="K552" s="30">
        <v>0.72916666666666663</v>
      </c>
      <c r="L552" s="14">
        <v>2.0960648148148148E-2</v>
      </c>
      <c r="M552" s="3">
        <v>2</v>
      </c>
      <c r="N552" s="3">
        <v>0</v>
      </c>
      <c r="O552" s="14">
        <v>0.72916666666666663</v>
      </c>
      <c r="P552" s="14">
        <v>0.72361111111111109</v>
      </c>
      <c r="Q552" s="14">
        <v>0.73472222222222217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1.6851851851851851E-2</v>
      </c>
      <c r="BB552" s="4">
        <v>4.108796296296297E-3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</row>
    <row r="553" spans="2:65" x14ac:dyDescent="0.25">
      <c r="B553">
        <v>35275</v>
      </c>
      <c r="C553" s="2" t="s">
        <v>177</v>
      </c>
      <c r="D553" s="2">
        <v>39674608</v>
      </c>
      <c r="E553" s="2" t="s">
        <v>57</v>
      </c>
      <c r="F553" s="1" t="s">
        <v>6</v>
      </c>
      <c r="G553" s="1">
        <v>417</v>
      </c>
      <c r="H553" s="1" t="s">
        <v>934</v>
      </c>
      <c r="I553" s="1" t="s">
        <v>924</v>
      </c>
      <c r="J553" s="8">
        <v>0.64583333333333337</v>
      </c>
      <c r="K553" s="30">
        <v>0.64583333333333337</v>
      </c>
      <c r="L553" s="14">
        <v>2.4317129629629633E-2</v>
      </c>
      <c r="M553" s="3">
        <v>2</v>
      </c>
      <c r="N553" s="3">
        <v>0</v>
      </c>
      <c r="O553" s="14">
        <v>0.64583333333333337</v>
      </c>
      <c r="P553" s="14">
        <v>0.64027777777777783</v>
      </c>
      <c r="Q553" s="14">
        <v>0.65138888888888891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1.3182870370370371E-2</v>
      </c>
      <c r="AX553" s="4">
        <v>1.113425925925926E-2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</row>
    <row r="554" spans="2:65" x14ac:dyDescent="0.25">
      <c r="B554">
        <v>35278</v>
      </c>
      <c r="C554" s="2" t="s">
        <v>304</v>
      </c>
      <c r="D554" s="2">
        <v>40773600</v>
      </c>
      <c r="E554" s="2" t="s">
        <v>48</v>
      </c>
      <c r="F554" s="1" t="s">
        <v>12</v>
      </c>
      <c r="G554" s="1">
        <v>590</v>
      </c>
      <c r="H554" s="1" t="s">
        <v>928</v>
      </c>
      <c r="I554" s="1" t="s">
        <v>924</v>
      </c>
      <c r="J554" s="8">
        <v>0.45833333333333331</v>
      </c>
      <c r="K554" s="30">
        <v>0.45833333333333331</v>
      </c>
      <c r="L554" s="14">
        <v>2.2766203703703702E-2</v>
      </c>
      <c r="M554" s="3">
        <v>2</v>
      </c>
      <c r="N554" s="3">
        <v>0</v>
      </c>
      <c r="O554" s="14">
        <v>0.45833333333333331</v>
      </c>
      <c r="P554" s="14">
        <v>0.45277777777777778</v>
      </c>
      <c r="Q554" s="14">
        <v>0.46388888888888885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2.071759259259259E-2</v>
      </c>
      <c r="AO554" s="4">
        <v>2.0486111111111113E-3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</row>
    <row r="555" spans="2:65" x14ac:dyDescent="0.25">
      <c r="B555">
        <v>35281</v>
      </c>
      <c r="C555" s="2" t="s">
        <v>797</v>
      </c>
      <c r="D555" s="2">
        <v>29335592</v>
      </c>
      <c r="E555" s="2" t="s">
        <v>69</v>
      </c>
      <c r="F555" s="1" t="s">
        <v>6</v>
      </c>
      <c r="G555" s="1">
        <v>417</v>
      </c>
      <c r="H555" s="1" t="s">
        <v>934</v>
      </c>
      <c r="I555" s="1" t="s">
        <v>924</v>
      </c>
      <c r="J555" s="8">
        <v>0.60416666666666663</v>
      </c>
      <c r="K555" s="30">
        <v>0.60416666666666663</v>
      </c>
      <c r="L555" s="14">
        <v>2.2361111111111113E-2</v>
      </c>
      <c r="M555" s="3">
        <v>2</v>
      </c>
      <c r="N555" s="3">
        <v>0</v>
      </c>
      <c r="O555" s="14">
        <v>0.60416666666666663</v>
      </c>
      <c r="P555" s="14">
        <v>0.59861111111111109</v>
      </c>
      <c r="Q555" s="14">
        <v>0.60972222222222217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1.8055555555555557E-3</v>
      </c>
      <c r="AV555" s="4">
        <v>2.0555555555555556E-2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</row>
    <row r="556" spans="2:65" x14ac:dyDescent="0.25">
      <c r="B556">
        <v>35285</v>
      </c>
      <c r="C556" s="2" t="s">
        <v>276</v>
      </c>
      <c r="D556" s="2">
        <v>30637816</v>
      </c>
      <c r="E556" s="2" t="s">
        <v>233</v>
      </c>
      <c r="F556" s="1" t="s">
        <v>6</v>
      </c>
      <c r="G556" s="1">
        <v>925</v>
      </c>
      <c r="H556" s="1" t="s">
        <v>931</v>
      </c>
      <c r="I556" s="1" t="s">
        <v>924</v>
      </c>
      <c r="J556" s="8">
        <v>0.6875</v>
      </c>
      <c r="K556" s="30">
        <v>0.75</v>
      </c>
      <c r="L556" s="14">
        <v>2.5578703703703701E-2</v>
      </c>
      <c r="M556" s="3">
        <v>3</v>
      </c>
      <c r="N556" s="3">
        <v>1</v>
      </c>
      <c r="O556" s="14">
        <v>0.75</v>
      </c>
      <c r="P556" s="14">
        <v>0.68194444444444446</v>
      </c>
      <c r="Q556" s="14">
        <v>0.69305555555555554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3.2986111111111111E-3</v>
      </c>
      <c r="BC556" s="4">
        <v>2.0833333333333332E-2</v>
      </c>
      <c r="BD556" s="4">
        <v>1.4467592592592594E-3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</row>
    <row r="557" spans="2:65" x14ac:dyDescent="0.25">
      <c r="B557">
        <v>35286</v>
      </c>
      <c r="C557" s="2" t="s">
        <v>342</v>
      </c>
      <c r="D557" s="2">
        <v>28927882</v>
      </c>
      <c r="E557" s="2" t="s">
        <v>131</v>
      </c>
      <c r="F557" s="1" t="s">
        <v>12</v>
      </c>
      <c r="G557" s="1">
        <v>504</v>
      </c>
      <c r="H557" s="1" t="s">
        <v>945</v>
      </c>
      <c r="I557" s="1" t="s">
        <v>924</v>
      </c>
      <c r="J557" s="8">
        <v>0.77083333333333337</v>
      </c>
      <c r="K557" s="30">
        <v>0.77083333333333337</v>
      </c>
      <c r="L557" s="14">
        <v>2.0810185185185185E-2</v>
      </c>
      <c r="M557" s="3">
        <v>2</v>
      </c>
      <c r="N557" s="3">
        <v>0</v>
      </c>
      <c r="O557" s="14">
        <v>0.77083333333333337</v>
      </c>
      <c r="P557" s="14">
        <v>0.76527777777777783</v>
      </c>
      <c r="Q557" s="14">
        <v>0.77638888888888891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1.9351851851851853E-2</v>
      </c>
      <c r="BD557" s="4">
        <v>1.4583333333333334E-3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</row>
    <row r="558" spans="2:65" x14ac:dyDescent="0.25">
      <c r="B558">
        <v>35297</v>
      </c>
      <c r="C558" s="2" t="s">
        <v>250</v>
      </c>
      <c r="D558" s="2">
        <v>22553204</v>
      </c>
      <c r="E558" s="2" t="s">
        <v>55</v>
      </c>
      <c r="F558" s="1" t="s">
        <v>6</v>
      </c>
      <c r="G558" s="1">
        <v>417</v>
      </c>
      <c r="H558" s="1" t="s">
        <v>934</v>
      </c>
      <c r="I558" s="1" t="s">
        <v>924</v>
      </c>
      <c r="J558" s="8">
        <v>0.39583333333333331</v>
      </c>
      <c r="K558" s="30">
        <v>0.39583333333333331</v>
      </c>
      <c r="L558" s="14">
        <v>2.4305555555555556E-2</v>
      </c>
      <c r="M558" s="3">
        <v>2</v>
      </c>
      <c r="N558" s="3">
        <v>0</v>
      </c>
      <c r="O558" s="14">
        <v>0.39583333333333331</v>
      </c>
      <c r="P558" s="14">
        <v>0.39027777777777778</v>
      </c>
      <c r="Q558" s="14">
        <v>0.40138888888888885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2.0601851851851854E-2</v>
      </c>
      <c r="AL558" s="4">
        <v>3.7037037037037034E-3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</row>
    <row r="559" spans="2:65" x14ac:dyDescent="0.25">
      <c r="B559">
        <v>35303</v>
      </c>
      <c r="C559" s="2" t="s">
        <v>114</v>
      </c>
      <c r="D559" s="2">
        <v>34244093</v>
      </c>
      <c r="E559" s="2" t="s">
        <v>86</v>
      </c>
      <c r="F559" s="1" t="s">
        <v>6</v>
      </c>
      <c r="G559" s="1">
        <v>920</v>
      </c>
      <c r="H559" s="1" t="s">
        <v>930</v>
      </c>
      <c r="I559" s="1" t="s">
        <v>924</v>
      </c>
      <c r="J559" s="8">
        <v>0.625</v>
      </c>
      <c r="K559" s="30">
        <v>0</v>
      </c>
      <c r="L559" s="14">
        <v>0</v>
      </c>
      <c r="M559" s="3">
        <v>0</v>
      </c>
      <c r="N559" s="3">
        <v>0</v>
      </c>
      <c r="O559" s="14">
        <v>0</v>
      </c>
      <c r="P559" s="14">
        <v>0.61944444444444446</v>
      </c>
      <c r="Q559" s="14">
        <v>0.63055555555555554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</row>
    <row r="560" spans="2:65" x14ac:dyDescent="0.25">
      <c r="B560">
        <v>35306</v>
      </c>
      <c r="C560" s="2" t="s">
        <v>82</v>
      </c>
      <c r="D560" s="2">
        <v>33090112</v>
      </c>
      <c r="E560" s="2" t="s">
        <v>119</v>
      </c>
      <c r="F560" s="1" t="s">
        <v>6</v>
      </c>
      <c r="G560" s="1">
        <v>417</v>
      </c>
      <c r="H560" s="1" t="s">
        <v>934</v>
      </c>
      <c r="I560" s="1" t="s">
        <v>924</v>
      </c>
      <c r="J560" s="8">
        <v>0.5625</v>
      </c>
      <c r="K560" s="30">
        <v>0.5625</v>
      </c>
      <c r="L560" s="14">
        <v>2.4930555555555556E-2</v>
      </c>
      <c r="M560" s="3">
        <v>2</v>
      </c>
      <c r="N560" s="3">
        <v>0</v>
      </c>
      <c r="O560" s="14">
        <v>0.5625</v>
      </c>
      <c r="P560" s="14">
        <v>0.55694444444444446</v>
      </c>
      <c r="Q560" s="14">
        <v>0.56805555555555554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1.7256944444444446E-2</v>
      </c>
      <c r="AT560" s="4">
        <v>7.6736111111111111E-3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</row>
    <row r="561" spans="2:65" x14ac:dyDescent="0.25">
      <c r="B561">
        <v>35307</v>
      </c>
      <c r="C561" s="2" t="s">
        <v>204</v>
      </c>
      <c r="D561" s="2">
        <v>32631726</v>
      </c>
      <c r="E561" s="2" t="s">
        <v>57</v>
      </c>
      <c r="F561" s="1" t="s">
        <v>6</v>
      </c>
      <c r="G561" s="1">
        <v>417</v>
      </c>
      <c r="H561" s="1" t="s">
        <v>934</v>
      </c>
      <c r="I561" s="1" t="s">
        <v>924</v>
      </c>
      <c r="J561" s="8">
        <v>0.6875</v>
      </c>
      <c r="K561" s="30">
        <v>0.6875</v>
      </c>
      <c r="L561" s="14">
        <v>2.0844907407407406E-2</v>
      </c>
      <c r="M561" s="3">
        <v>2</v>
      </c>
      <c r="N561" s="3">
        <v>0</v>
      </c>
      <c r="O561" s="14">
        <v>0.6875</v>
      </c>
      <c r="P561" s="14">
        <v>0.68194444444444446</v>
      </c>
      <c r="Q561" s="14">
        <v>0.69305555555555554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7.5231481481481471E-4</v>
      </c>
      <c r="AZ561" s="4">
        <v>2.0092592592592592E-2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</row>
    <row r="562" spans="2:65" x14ac:dyDescent="0.25">
      <c r="B562">
        <v>35308</v>
      </c>
      <c r="C562" s="2" t="s">
        <v>326</v>
      </c>
      <c r="D562" s="2">
        <v>39894360</v>
      </c>
      <c r="E562" s="2" t="s">
        <v>60</v>
      </c>
      <c r="F562" s="1" t="s">
        <v>6</v>
      </c>
      <c r="G562" s="1">
        <v>419</v>
      </c>
      <c r="H562" s="1" t="s">
        <v>934</v>
      </c>
      <c r="I562" s="1" t="s">
        <v>924</v>
      </c>
      <c r="J562" s="8">
        <v>0.64583333333333337</v>
      </c>
      <c r="K562" s="30">
        <v>0.64583333333333337</v>
      </c>
      <c r="L562" s="14">
        <v>2.4641203703703703E-2</v>
      </c>
      <c r="M562" s="3">
        <v>2</v>
      </c>
      <c r="N562" s="3">
        <v>0</v>
      </c>
      <c r="O562" s="14">
        <v>0.64583333333333337</v>
      </c>
      <c r="P562" s="14">
        <v>0.64027777777777783</v>
      </c>
      <c r="Q562" s="14">
        <v>0.65138888888888891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1.954861111111111E-2</v>
      </c>
      <c r="AX562" s="4">
        <v>5.0925925925925921E-3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</row>
    <row r="563" spans="2:65" x14ac:dyDescent="0.25">
      <c r="B563">
        <v>35316</v>
      </c>
      <c r="C563" s="2" t="s">
        <v>519</v>
      </c>
      <c r="D563" s="2">
        <v>42131277</v>
      </c>
      <c r="E563" s="2" t="s">
        <v>81</v>
      </c>
      <c r="F563" s="1" t="s">
        <v>6</v>
      </c>
      <c r="G563" s="1">
        <v>918</v>
      </c>
      <c r="H563" s="1" t="s">
        <v>935</v>
      </c>
      <c r="I563" s="1" t="s">
        <v>924</v>
      </c>
      <c r="J563" s="8">
        <v>0.77083333333333337</v>
      </c>
      <c r="K563" s="30">
        <v>0.77083333333333337</v>
      </c>
      <c r="L563" s="14">
        <v>2.148148148148148E-2</v>
      </c>
      <c r="M563" s="3">
        <v>2</v>
      </c>
      <c r="N563" s="3">
        <v>0</v>
      </c>
      <c r="O563" s="14">
        <v>0.77083333333333337</v>
      </c>
      <c r="P563" s="14">
        <v>0.76527777777777783</v>
      </c>
      <c r="Q563" s="14">
        <v>0.77638888888888891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1.8287037037037036E-2</v>
      </c>
      <c r="BD563" s="4">
        <v>3.1944444444444442E-3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</row>
    <row r="564" spans="2:65" x14ac:dyDescent="0.25">
      <c r="B564">
        <v>35317</v>
      </c>
      <c r="C564" s="2" t="s">
        <v>720</v>
      </c>
      <c r="D564" s="2">
        <v>40157955</v>
      </c>
      <c r="E564" s="2" t="s">
        <v>38</v>
      </c>
      <c r="F564" s="1" t="s">
        <v>6</v>
      </c>
      <c r="G564" s="1">
        <v>925</v>
      </c>
      <c r="H564" s="1" t="s">
        <v>931</v>
      </c>
      <c r="I564" s="1" t="s">
        <v>924</v>
      </c>
      <c r="J564" s="8">
        <v>0.85416666666666663</v>
      </c>
      <c r="K564" s="30">
        <v>0.85416666666666663</v>
      </c>
      <c r="L564" s="14">
        <v>2.0868055555555556E-2</v>
      </c>
      <c r="M564" s="3">
        <v>2</v>
      </c>
      <c r="N564" s="3">
        <v>0</v>
      </c>
      <c r="O564" s="14">
        <v>0.85416666666666663</v>
      </c>
      <c r="P564" s="14">
        <v>0.84861111111111109</v>
      </c>
      <c r="Q564" s="14">
        <v>0.85972222222222217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1.2870370370370372E-2</v>
      </c>
      <c r="BH564" s="4">
        <v>7.9976851851851858E-3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</row>
    <row r="565" spans="2:65" x14ac:dyDescent="0.25">
      <c r="B565">
        <v>35319</v>
      </c>
      <c r="C565" s="2" t="s">
        <v>294</v>
      </c>
      <c r="D565" s="2">
        <v>37720834</v>
      </c>
      <c r="E565" s="2" t="s">
        <v>81</v>
      </c>
      <c r="F565" s="1" t="s">
        <v>6</v>
      </c>
      <c r="G565" s="1">
        <v>918</v>
      </c>
      <c r="H565" s="1" t="s">
        <v>935</v>
      </c>
      <c r="I565" s="1" t="s">
        <v>924</v>
      </c>
      <c r="J565" s="8">
        <v>0.66666666666666663</v>
      </c>
      <c r="K565" s="30">
        <v>0.66666666666666663</v>
      </c>
      <c r="L565" s="14">
        <v>2.4328703703703707E-2</v>
      </c>
      <c r="M565" s="3">
        <v>2</v>
      </c>
      <c r="N565" s="3">
        <v>0</v>
      </c>
      <c r="O565" s="14">
        <v>0.66666666666666663</v>
      </c>
      <c r="P565" s="14">
        <v>0.66111111111111109</v>
      </c>
      <c r="Q565" s="14">
        <v>0.67222222222222217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2.0694444444444446E-2</v>
      </c>
      <c r="AY565" s="4">
        <v>3.6342592592592594E-3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</row>
    <row r="566" spans="2:65" x14ac:dyDescent="0.25">
      <c r="B566">
        <v>35332</v>
      </c>
      <c r="C566" s="2" t="s">
        <v>244</v>
      </c>
      <c r="D566" s="2">
        <v>36127976</v>
      </c>
      <c r="E566" s="2" t="s">
        <v>60</v>
      </c>
      <c r="F566" s="1" t="s">
        <v>6</v>
      </c>
      <c r="G566" s="1">
        <v>418</v>
      </c>
      <c r="H566" s="1" t="s">
        <v>934</v>
      </c>
      <c r="I566" s="1" t="s">
        <v>924</v>
      </c>
      <c r="J566" s="8">
        <v>0.64583333333333337</v>
      </c>
      <c r="K566" s="30">
        <v>0.64583333333333337</v>
      </c>
      <c r="L566" s="14">
        <v>2.3645833333333335E-2</v>
      </c>
      <c r="M566" s="3">
        <v>2</v>
      </c>
      <c r="N566" s="3">
        <v>0</v>
      </c>
      <c r="O566" s="14">
        <v>0.64583333333333337</v>
      </c>
      <c r="P566" s="14">
        <v>0.64027777777777783</v>
      </c>
      <c r="Q566" s="14">
        <v>0.65138888888888891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1.6921296296296299E-2</v>
      </c>
      <c r="AX566" s="4">
        <v>6.7245370370370367E-3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</row>
    <row r="567" spans="2:65" x14ac:dyDescent="0.25">
      <c r="B567">
        <v>35348</v>
      </c>
      <c r="C567" s="2" t="s">
        <v>321</v>
      </c>
      <c r="D567" s="2">
        <v>39219540</v>
      </c>
      <c r="E567" s="2" t="s">
        <v>19</v>
      </c>
      <c r="F567" s="1" t="s">
        <v>6</v>
      </c>
      <c r="G567" s="1">
        <v>590</v>
      </c>
      <c r="H567" s="1" t="s">
        <v>928</v>
      </c>
      <c r="I567" s="1" t="s">
        <v>924</v>
      </c>
      <c r="J567" s="8">
        <v>0.9375</v>
      </c>
      <c r="K567" s="30">
        <v>0.95833333333333337</v>
      </c>
      <c r="L567" s="14">
        <v>0.02</v>
      </c>
      <c r="M567" s="3">
        <v>2</v>
      </c>
      <c r="N567" s="3">
        <v>1</v>
      </c>
      <c r="O567" s="14">
        <v>0.95833333333333337</v>
      </c>
      <c r="P567" s="14">
        <v>0.93194444444444446</v>
      </c>
      <c r="Q567" s="14">
        <v>0.94305555555555554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5.6828703703703702E-3</v>
      </c>
      <c r="BM567" s="4">
        <v>1.4317129629629631E-2</v>
      </c>
    </row>
    <row r="568" spans="2:65" x14ac:dyDescent="0.25">
      <c r="B568">
        <v>35351</v>
      </c>
      <c r="C568" s="2" t="s">
        <v>409</v>
      </c>
      <c r="D568" s="2">
        <v>42170706</v>
      </c>
      <c r="E568" s="2" t="s">
        <v>186</v>
      </c>
      <c r="F568" s="1" t="s">
        <v>12</v>
      </c>
      <c r="G568" s="1">
        <v>1215</v>
      </c>
      <c r="H568" s="1" t="s">
        <v>941</v>
      </c>
      <c r="I568" s="1" t="s">
        <v>924</v>
      </c>
      <c r="J568" s="8">
        <v>0.52083333333333337</v>
      </c>
      <c r="K568" s="30">
        <v>0.52083333333333337</v>
      </c>
      <c r="L568" s="14">
        <v>2.1863425925925925E-2</v>
      </c>
      <c r="M568" s="3">
        <v>2</v>
      </c>
      <c r="N568" s="3">
        <v>0</v>
      </c>
      <c r="O568" s="14">
        <v>0.52083333333333337</v>
      </c>
      <c r="P568" s="14">
        <v>0.51527777777777783</v>
      </c>
      <c r="Q568" s="14">
        <v>0.52638888888888891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2.0648148148148148E-2</v>
      </c>
      <c r="AR568" s="4">
        <v>1.2152777777777778E-3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</row>
    <row r="569" spans="2:65" x14ac:dyDescent="0.25">
      <c r="B569">
        <v>35353</v>
      </c>
      <c r="C569" s="2" t="s">
        <v>558</v>
      </c>
      <c r="D569" s="2">
        <v>31921727</v>
      </c>
      <c r="E569" s="2" t="s">
        <v>106</v>
      </c>
      <c r="F569" s="1" t="s">
        <v>16</v>
      </c>
      <c r="G569" s="1">
        <v>582</v>
      </c>
      <c r="H569" s="1" t="s">
        <v>937</v>
      </c>
      <c r="I569" s="1" t="s">
        <v>924</v>
      </c>
      <c r="J569" s="8">
        <v>0.5625</v>
      </c>
      <c r="K569" s="30">
        <v>0.5625</v>
      </c>
      <c r="L569" s="14">
        <v>2.2962962962962963E-2</v>
      </c>
      <c r="M569" s="3">
        <v>2</v>
      </c>
      <c r="N569" s="3">
        <v>0</v>
      </c>
      <c r="O569" s="14">
        <v>0.5625</v>
      </c>
      <c r="P569" s="14">
        <v>0.55694444444444446</v>
      </c>
      <c r="Q569" s="14">
        <v>0.56805555555555554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1.3530092592592594E-2</v>
      </c>
      <c r="AT569" s="4">
        <v>9.432870370370371E-3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</row>
    <row r="570" spans="2:65" x14ac:dyDescent="0.25">
      <c r="B570">
        <v>35359</v>
      </c>
      <c r="C570" s="2" t="s">
        <v>785</v>
      </c>
      <c r="D570" s="2">
        <v>35523325</v>
      </c>
      <c r="E570" s="2" t="s">
        <v>965</v>
      </c>
      <c r="F570" s="1" t="s">
        <v>3</v>
      </c>
      <c r="G570" s="1">
        <v>914</v>
      </c>
      <c r="H570" s="1" t="s">
        <v>953</v>
      </c>
      <c r="I570" s="1" t="s">
        <v>924</v>
      </c>
      <c r="J570" s="8">
        <v>0.375</v>
      </c>
      <c r="K570" s="30">
        <v>0.375</v>
      </c>
      <c r="L570" s="14">
        <v>2.1388888888888888E-2</v>
      </c>
      <c r="M570" s="3">
        <v>2</v>
      </c>
      <c r="N570" s="3">
        <v>0</v>
      </c>
      <c r="O570" s="14">
        <v>0.375</v>
      </c>
      <c r="P570" s="14">
        <v>0.36944444444444446</v>
      </c>
      <c r="Q570" s="14">
        <v>0.38055555555555554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2.0798611111111111E-2</v>
      </c>
      <c r="AK570" s="4">
        <v>5.9027777777777778E-4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</row>
    <row r="571" spans="2:65" x14ac:dyDescent="0.25">
      <c r="B571">
        <v>35360</v>
      </c>
      <c r="C571" s="2" t="s">
        <v>179</v>
      </c>
      <c r="D571" s="2">
        <v>39782924</v>
      </c>
      <c r="E571" s="2" t="s">
        <v>81</v>
      </c>
      <c r="F571" s="1" t="s">
        <v>6</v>
      </c>
      <c r="G571" s="1">
        <v>918</v>
      </c>
      <c r="H571" s="1" t="s">
        <v>935</v>
      </c>
      <c r="I571" s="1" t="s">
        <v>924</v>
      </c>
      <c r="J571" s="8">
        <v>0.79166666666666663</v>
      </c>
      <c r="K571" s="30">
        <v>0.79166666666666663</v>
      </c>
      <c r="L571" s="14">
        <v>2.0868055555555556E-2</v>
      </c>
      <c r="M571" s="3">
        <v>2</v>
      </c>
      <c r="N571" s="3">
        <v>0</v>
      </c>
      <c r="O571" s="14">
        <v>0.79166666666666663</v>
      </c>
      <c r="P571" s="14">
        <v>0.78611111111111109</v>
      </c>
      <c r="Q571" s="14">
        <v>0.79722222222222217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1.9120370370370371E-2</v>
      </c>
      <c r="BE571" s="4">
        <v>1.7476851851851852E-3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</row>
    <row r="572" spans="2:65" x14ac:dyDescent="0.25">
      <c r="B572">
        <v>35379</v>
      </c>
      <c r="C572" s="2" t="s">
        <v>415</v>
      </c>
      <c r="D572" s="2">
        <v>44879449</v>
      </c>
      <c r="E572" s="2" t="s">
        <v>58</v>
      </c>
      <c r="F572" s="1" t="s">
        <v>6</v>
      </c>
      <c r="G572" s="1">
        <v>417</v>
      </c>
      <c r="H572" s="1" t="s">
        <v>934</v>
      </c>
      <c r="I572" s="1" t="s">
        <v>924</v>
      </c>
      <c r="J572" s="8">
        <v>0.72916666666666663</v>
      </c>
      <c r="K572" s="30">
        <v>0.72916666666666663</v>
      </c>
      <c r="L572" s="14">
        <v>2.4236111111111111E-2</v>
      </c>
      <c r="M572" s="3">
        <v>2</v>
      </c>
      <c r="N572" s="3">
        <v>0</v>
      </c>
      <c r="O572" s="14">
        <v>0.72916666666666663</v>
      </c>
      <c r="P572" s="14">
        <v>0.72361111111111109</v>
      </c>
      <c r="Q572" s="14">
        <v>0.73472222222222217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1.2546296296296297E-2</v>
      </c>
      <c r="BB572" s="4">
        <v>1.1689814814814814E-2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</row>
    <row r="573" spans="2:65" x14ac:dyDescent="0.25">
      <c r="B573">
        <v>35391</v>
      </c>
      <c r="C573" s="2" t="s">
        <v>227</v>
      </c>
      <c r="D573" s="2">
        <v>34959991</v>
      </c>
      <c r="E573" s="2" t="s">
        <v>921</v>
      </c>
      <c r="F573" s="1" t="s">
        <v>16</v>
      </c>
      <c r="G573" s="1">
        <v>582</v>
      </c>
      <c r="H573" s="1" t="s">
        <v>937</v>
      </c>
      <c r="I573" s="1" t="s">
        <v>924</v>
      </c>
      <c r="J573" s="8">
        <v>0.79166666666666663</v>
      </c>
      <c r="K573" s="30">
        <v>0.79166666666666663</v>
      </c>
      <c r="L573" s="14">
        <v>2.0625000000000001E-2</v>
      </c>
      <c r="M573" s="3">
        <v>2</v>
      </c>
      <c r="N573" s="3">
        <v>0</v>
      </c>
      <c r="O573" s="14">
        <v>0.79166666666666663</v>
      </c>
      <c r="P573" s="14">
        <v>0.78611111111111109</v>
      </c>
      <c r="Q573" s="14">
        <v>0.79722222222222217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2.0127314814814817E-2</v>
      </c>
      <c r="BE573" s="4">
        <v>4.9768518518518521E-4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</row>
    <row r="574" spans="2:65" x14ac:dyDescent="0.25">
      <c r="B574">
        <v>35402</v>
      </c>
      <c r="C574" s="2" t="s">
        <v>736</v>
      </c>
      <c r="D574" s="2">
        <v>44105352</v>
      </c>
      <c r="E574" s="2" t="s">
        <v>19</v>
      </c>
      <c r="F574" s="1" t="s">
        <v>6</v>
      </c>
      <c r="G574" s="1">
        <v>590</v>
      </c>
      <c r="H574" s="1" t="s">
        <v>928</v>
      </c>
      <c r="I574" s="1" t="s">
        <v>924</v>
      </c>
      <c r="J574" s="8">
        <v>0.75</v>
      </c>
      <c r="K574" s="30">
        <v>0.75</v>
      </c>
      <c r="L574" s="14">
        <v>2.0833333333333336E-2</v>
      </c>
      <c r="M574" s="3">
        <v>2</v>
      </c>
      <c r="N574" s="3">
        <v>0</v>
      </c>
      <c r="O574" s="14">
        <v>0.75</v>
      </c>
      <c r="P574" s="14">
        <v>0.74444444444444446</v>
      </c>
      <c r="Q574" s="14">
        <v>0.75555555555555554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1.9953703703703706E-2</v>
      </c>
      <c r="BC574" s="4">
        <v>8.7962962962962962E-4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</row>
    <row r="575" spans="2:65" x14ac:dyDescent="0.25">
      <c r="B575">
        <v>35405</v>
      </c>
      <c r="C575" s="2" t="s">
        <v>56</v>
      </c>
      <c r="D575" s="2">
        <v>39398034</v>
      </c>
      <c r="E575" s="2" t="s">
        <v>57</v>
      </c>
      <c r="F575" s="1" t="s">
        <v>6</v>
      </c>
      <c r="G575" s="1">
        <v>417</v>
      </c>
      <c r="H575" s="1" t="s">
        <v>934</v>
      </c>
      <c r="I575" s="1" t="s">
        <v>924</v>
      </c>
      <c r="J575" s="8">
        <v>0.70833333333333337</v>
      </c>
      <c r="K575" s="30">
        <v>0.70833333333333337</v>
      </c>
      <c r="L575" s="14">
        <v>2.0833333333333332E-2</v>
      </c>
      <c r="M575" s="3">
        <v>2</v>
      </c>
      <c r="N575" s="3">
        <v>0</v>
      </c>
      <c r="O575" s="14">
        <v>0.70833333333333337</v>
      </c>
      <c r="P575" s="14">
        <v>0.70277777777777783</v>
      </c>
      <c r="Q575" s="14">
        <v>0.71388888888888891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1.8333333333333333E-2</v>
      </c>
      <c r="BA575" s="4">
        <v>2.5000000000000001E-3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</row>
    <row r="576" spans="2:65" x14ac:dyDescent="0.25">
      <c r="B576">
        <v>35408</v>
      </c>
      <c r="C576" s="2" t="s">
        <v>533</v>
      </c>
      <c r="D576" s="2">
        <v>38649317</v>
      </c>
      <c r="E576" s="2" t="s">
        <v>58</v>
      </c>
      <c r="F576" s="1" t="s">
        <v>6</v>
      </c>
      <c r="G576" s="1">
        <v>418</v>
      </c>
      <c r="H576" s="1" t="s">
        <v>934</v>
      </c>
      <c r="I576" s="1" t="s">
        <v>924</v>
      </c>
      <c r="J576" s="8">
        <v>0.6875</v>
      </c>
      <c r="K576" s="30">
        <v>0.6875</v>
      </c>
      <c r="L576" s="14">
        <v>2.2129629629629628E-2</v>
      </c>
      <c r="M576" s="3">
        <v>2</v>
      </c>
      <c r="N576" s="3">
        <v>0</v>
      </c>
      <c r="O576" s="14">
        <v>0.6875</v>
      </c>
      <c r="P576" s="14">
        <v>0.68194444444444446</v>
      </c>
      <c r="Q576" s="14">
        <v>0.69305555555555554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1.6851851851851851E-2</v>
      </c>
      <c r="AZ576" s="4">
        <v>5.2777777777777771E-3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</row>
    <row r="577" spans="2:65" x14ac:dyDescent="0.25">
      <c r="B577">
        <v>35410</v>
      </c>
      <c r="C577" s="2" t="s">
        <v>614</v>
      </c>
      <c r="D577" s="2">
        <v>29943681</v>
      </c>
      <c r="E577" s="2" t="s">
        <v>64</v>
      </c>
      <c r="F577" s="1" t="s">
        <v>3</v>
      </c>
      <c r="G577" s="1">
        <v>905</v>
      </c>
      <c r="H577" s="1" t="s">
        <v>940</v>
      </c>
      <c r="I577" s="1" t="s">
        <v>924</v>
      </c>
      <c r="J577" s="8">
        <v>0.5</v>
      </c>
      <c r="K577" s="30">
        <v>0.5</v>
      </c>
      <c r="L577" s="14">
        <v>2.0937500000000001E-2</v>
      </c>
      <c r="M577" s="3">
        <v>2</v>
      </c>
      <c r="N577" s="3">
        <v>0</v>
      </c>
      <c r="O577" s="14">
        <v>0.5</v>
      </c>
      <c r="P577" s="14">
        <v>0.49444444444444446</v>
      </c>
      <c r="Q577" s="14">
        <v>0.50555555555555554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1.5856481481481482E-2</v>
      </c>
      <c r="AQ577" s="4">
        <v>5.0810185185185186E-3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</row>
    <row r="578" spans="2:65" x14ac:dyDescent="0.25">
      <c r="B578">
        <v>35415</v>
      </c>
      <c r="C578" s="2" t="s">
        <v>466</v>
      </c>
      <c r="D578" s="2">
        <v>26968378</v>
      </c>
      <c r="E578" s="2" t="s">
        <v>11</v>
      </c>
      <c r="F578" s="1" t="s">
        <v>12</v>
      </c>
      <c r="G578" s="1">
        <v>909</v>
      </c>
      <c r="H578" s="1" t="s">
        <v>927</v>
      </c>
      <c r="I578" s="1" t="s">
        <v>924</v>
      </c>
      <c r="J578" s="8">
        <v>0.64583333333333337</v>
      </c>
      <c r="K578" s="30">
        <v>0.64583333333333337</v>
      </c>
      <c r="L578" s="14">
        <v>2.4375000000000001E-2</v>
      </c>
      <c r="M578" s="3">
        <v>2</v>
      </c>
      <c r="N578" s="3">
        <v>0</v>
      </c>
      <c r="O578" s="14">
        <v>0.64583333333333337</v>
      </c>
      <c r="P578" s="14">
        <v>0.64027777777777783</v>
      </c>
      <c r="Q578" s="14">
        <v>0.65138888888888891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1.7696759259259259E-2</v>
      </c>
      <c r="AX578" s="4">
        <v>6.6782407407407415E-3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</row>
    <row r="579" spans="2:65" x14ac:dyDescent="0.25">
      <c r="B579">
        <v>35419</v>
      </c>
      <c r="C579" s="2" t="s">
        <v>18</v>
      </c>
      <c r="D579" s="2">
        <v>40659496</v>
      </c>
      <c r="E579" s="2" t="s">
        <v>19</v>
      </c>
      <c r="F579" s="1" t="s">
        <v>6</v>
      </c>
      <c r="G579" s="1">
        <v>590</v>
      </c>
      <c r="H579" s="1" t="s">
        <v>928</v>
      </c>
      <c r="I579" s="1" t="s">
        <v>924</v>
      </c>
      <c r="J579" s="8">
        <v>0.875</v>
      </c>
      <c r="K579" s="30">
        <v>0</v>
      </c>
      <c r="L579" s="14">
        <v>0</v>
      </c>
      <c r="M579" s="3">
        <v>0</v>
      </c>
      <c r="N579" s="3">
        <v>0</v>
      </c>
      <c r="O579" s="14">
        <v>0</v>
      </c>
      <c r="P579" s="14">
        <v>0.86944444444444446</v>
      </c>
      <c r="Q579" s="14">
        <v>0.88055555555555554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</row>
    <row r="580" spans="2:65" x14ac:dyDescent="0.25">
      <c r="B580">
        <v>35421</v>
      </c>
      <c r="C580" s="2" t="s">
        <v>448</v>
      </c>
      <c r="D580" s="2">
        <v>30638342</v>
      </c>
      <c r="E580" s="2" t="s">
        <v>167</v>
      </c>
      <c r="F580" s="1" t="s">
        <v>6</v>
      </c>
      <c r="G580" s="1">
        <v>918</v>
      </c>
      <c r="H580" s="1" t="s">
        <v>935</v>
      </c>
      <c r="I580" s="1" t="s">
        <v>924</v>
      </c>
      <c r="J580" s="8">
        <v>0.39583333333333331</v>
      </c>
      <c r="K580" s="30">
        <v>0.39583333333333331</v>
      </c>
      <c r="L580" s="14">
        <v>2.4236111111111115E-2</v>
      </c>
      <c r="M580" s="3">
        <v>2</v>
      </c>
      <c r="N580" s="3">
        <v>0</v>
      </c>
      <c r="O580" s="14">
        <v>0.39583333333333331</v>
      </c>
      <c r="P580" s="14">
        <v>0.39027777777777778</v>
      </c>
      <c r="Q580" s="14">
        <v>0.40138888888888885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1.8298611111111113E-2</v>
      </c>
      <c r="AL580" s="4">
        <v>5.9375000000000009E-3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</row>
    <row r="581" spans="2:65" x14ac:dyDescent="0.25">
      <c r="B581">
        <v>35435</v>
      </c>
      <c r="C581" s="2" t="s">
        <v>778</v>
      </c>
      <c r="D581" s="2">
        <v>34244007</v>
      </c>
      <c r="E581" s="2" t="s">
        <v>167</v>
      </c>
      <c r="F581" s="1" t="s">
        <v>6</v>
      </c>
      <c r="G581" s="1">
        <v>918</v>
      </c>
      <c r="H581" s="1" t="s">
        <v>935</v>
      </c>
      <c r="I581" s="1" t="s">
        <v>924</v>
      </c>
      <c r="J581" s="8">
        <v>0.54166666666666663</v>
      </c>
      <c r="K581" s="30">
        <v>0.54166666666666663</v>
      </c>
      <c r="L581" s="14">
        <v>2.3750000000000004E-2</v>
      </c>
      <c r="M581" s="3">
        <v>2</v>
      </c>
      <c r="N581" s="3">
        <v>0</v>
      </c>
      <c r="O581" s="14">
        <v>0.54166666666666663</v>
      </c>
      <c r="P581" s="14">
        <v>0.53611111111111109</v>
      </c>
      <c r="Q581" s="14">
        <v>0.54722222222222217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1.6620370370370372E-2</v>
      </c>
      <c r="AS581" s="4">
        <v>7.1296296296296307E-3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</row>
    <row r="582" spans="2:65" x14ac:dyDescent="0.25">
      <c r="B582">
        <v>35436</v>
      </c>
      <c r="C582" s="2" t="s">
        <v>656</v>
      </c>
      <c r="D582" s="2">
        <v>31946514</v>
      </c>
      <c r="E582" s="2" t="s">
        <v>34</v>
      </c>
      <c r="F582" s="1" t="s">
        <v>3</v>
      </c>
      <c r="G582" s="1">
        <v>918</v>
      </c>
      <c r="H582" s="1" t="s">
        <v>935</v>
      </c>
      <c r="I582" s="1" t="s">
        <v>924</v>
      </c>
      <c r="J582" s="8">
        <v>0.54166666666666663</v>
      </c>
      <c r="K582" s="30">
        <v>0.54166666666666663</v>
      </c>
      <c r="L582" s="14">
        <v>2.4375000000000001E-2</v>
      </c>
      <c r="M582" s="3">
        <v>2</v>
      </c>
      <c r="N582" s="3">
        <v>0</v>
      </c>
      <c r="O582" s="14">
        <v>0.54166666666666663</v>
      </c>
      <c r="P582" s="14">
        <v>0.53611111111111109</v>
      </c>
      <c r="Q582" s="14">
        <v>0.54722222222222217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1.954861111111111E-2</v>
      </c>
      <c r="AS582" s="4">
        <v>4.8263888888888887E-3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</row>
    <row r="583" spans="2:65" x14ac:dyDescent="0.25">
      <c r="B583">
        <v>35440</v>
      </c>
      <c r="C583" s="2" t="s">
        <v>659</v>
      </c>
      <c r="D583" s="2">
        <v>32347214</v>
      </c>
      <c r="E583" s="2" t="s">
        <v>69</v>
      </c>
      <c r="F583" s="1" t="s">
        <v>6</v>
      </c>
      <c r="G583" s="1">
        <v>418</v>
      </c>
      <c r="H583" s="1" t="s">
        <v>934</v>
      </c>
      <c r="I583" s="1" t="s">
        <v>924</v>
      </c>
      <c r="J583" s="8">
        <v>0.39583333333333331</v>
      </c>
      <c r="K583" s="30">
        <v>0.39583333333333331</v>
      </c>
      <c r="L583" s="14">
        <v>2.0196759259259262E-2</v>
      </c>
      <c r="M583" s="3">
        <v>2</v>
      </c>
      <c r="N583" s="3">
        <v>0</v>
      </c>
      <c r="O583" s="14">
        <v>0.39583333333333331</v>
      </c>
      <c r="P583" s="14">
        <v>0.39027777777777778</v>
      </c>
      <c r="Q583" s="14">
        <v>0.40138888888888885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4.9652777777777777E-3</v>
      </c>
      <c r="AL583" s="4">
        <v>1.5231481481481483E-2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</row>
    <row r="584" spans="2:65" x14ac:dyDescent="0.25">
      <c r="B584">
        <v>35442</v>
      </c>
      <c r="C584" s="2" t="s">
        <v>193</v>
      </c>
      <c r="D584" s="2">
        <v>43697907</v>
      </c>
      <c r="E584" s="2" t="s">
        <v>113</v>
      </c>
      <c r="F584" s="1" t="s">
        <v>12</v>
      </c>
      <c r="G584" s="1">
        <v>504</v>
      </c>
      <c r="H584" s="1" t="s">
        <v>945</v>
      </c>
      <c r="I584" s="1" t="s">
        <v>924</v>
      </c>
      <c r="J584" s="8">
        <v>0.64583333333333337</v>
      </c>
      <c r="K584" s="30">
        <v>0.64583333333333337</v>
      </c>
      <c r="L584" s="14">
        <v>2.3483796296296298E-2</v>
      </c>
      <c r="M584" s="3">
        <v>2</v>
      </c>
      <c r="N584" s="3">
        <v>0</v>
      </c>
      <c r="O584" s="14">
        <v>0.64583333333333337</v>
      </c>
      <c r="P584" s="14">
        <v>0.64027777777777783</v>
      </c>
      <c r="Q584" s="14">
        <v>0.65138888888888891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1.9432870370370371E-2</v>
      </c>
      <c r="AX584" s="4">
        <v>4.0509259259259257E-3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</row>
    <row r="585" spans="2:65" x14ac:dyDescent="0.25">
      <c r="B585">
        <v>35454</v>
      </c>
      <c r="C585" s="2" t="s">
        <v>394</v>
      </c>
      <c r="D585" s="2">
        <v>36805228</v>
      </c>
      <c r="E585" s="2" t="s">
        <v>19</v>
      </c>
      <c r="F585" s="1" t="s">
        <v>6</v>
      </c>
      <c r="G585" s="1">
        <v>590</v>
      </c>
      <c r="H585" s="1" t="s">
        <v>928</v>
      </c>
      <c r="I585" s="1" t="s">
        <v>924</v>
      </c>
      <c r="J585" s="8">
        <v>0.85416666666666663</v>
      </c>
      <c r="K585" s="30">
        <v>0.85416666666666663</v>
      </c>
      <c r="L585" s="14">
        <v>1.9733796296296298E-2</v>
      </c>
      <c r="M585" s="3">
        <v>2</v>
      </c>
      <c r="N585" s="3">
        <v>0</v>
      </c>
      <c r="O585" s="14">
        <v>0.85416666666666663</v>
      </c>
      <c r="P585" s="14">
        <v>0.84861111111111109</v>
      </c>
      <c r="Q585" s="14">
        <v>0.85972222222222217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4.9768518518518521E-3</v>
      </c>
      <c r="BH585" s="4">
        <v>1.4756944444444446E-2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</row>
    <row r="586" spans="2:65" x14ac:dyDescent="0.25">
      <c r="B586">
        <v>35456</v>
      </c>
      <c r="C586" s="2" t="s">
        <v>505</v>
      </c>
      <c r="D586" s="2">
        <v>36129006</v>
      </c>
      <c r="E586" s="2" t="s">
        <v>69</v>
      </c>
      <c r="F586" s="1" t="s">
        <v>6</v>
      </c>
      <c r="G586" s="1">
        <v>417</v>
      </c>
      <c r="H586" s="1" t="s">
        <v>934</v>
      </c>
      <c r="I586" s="1" t="s">
        <v>924</v>
      </c>
      <c r="J586" s="8">
        <v>0.39583333333333331</v>
      </c>
      <c r="K586" s="30">
        <v>0.39583333333333331</v>
      </c>
      <c r="L586" s="14">
        <v>2.1377314814814814E-2</v>
      </c>
      <c r="M586" s="3">
        <v>2</v>
      </c>
      <c r="N586" s="3">
        <v>0</v>
      </c>
      <c r="O586" s="14">
        <v>0.39583333333333331</v>
      </c>
      <c r="P586" s="14">
        <v>0.39027777777777778</v>
      </c>
      <c r="Q586" s="14">
        <v>0.40138888888888885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1.8437499999999999E-2</v>
      </c>
      <c r="AL586" s="4">
        <v>2.9398148148148148E-3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</row>
    <row r="587" spans="2:65" x14ac:dyDescent="0.25">
      <c r="B587">
        <v>35473</v>
      </c>
      <c r="C587" s="2" t="s">
        <v>133</v>
      </c>
      <c r="D587" s="2">
        <v>33674626</v>
      </c>
      <c r="E587" s="2" t="s">
        <v>50</v>
      </c>
      <c r="F587" s="1" t="s">
        <v>6</v>
      </c>
      <c r="G587" s="1">
        <v>417</v>
      </c>
      <c r="H587" s="1" t="s">
        <v>934</v>
      </c>
      <c r="I587" s="1" t="s">
        <v>924</v>
      </c>
      <c r="J587" s="8">
        <v>0.4375</v>
      </c>
      <c r="K587" s="30">
        <v>0.4375</v>
      </c>
      <c r="L587" s="14">
        <v>2.0486111111111111E-2</v>
      </c>
      <c r="M587" s="3">
        <v>2</v>
      </c>
      <c r="N587" s="3">
        <v>0</v>
      </c>
      <c r="O587" s="14">
        <v>0.4375</v>
      </c>
      <c r="P587" s="14">
        <v>0.43194444444444446</v>
      </c>
      <c r="Q587" s="14">
        <v>0.44305555555555554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0.02</v>
      </c>
      <c r="AN587" s="4">
        <v>4.8611111111111104E-4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</row>
    <row r="588" spans="2:65" x14ac:dyDescent="0.25">
      <c r="B588">
        <v>35474</v>
      </c>
      <c r="C588" s="2" t="s">
        <v>160</v>
      </c>
      <c r="D588" s="2">
        <v>42131423</v>
      </c>
      <c r="E588" s="2" t="s">
        <v>60</v>
      </c>
      <c r="F588" s="1" t="s">
        <v>6</v>
      </c>
      <c r="G588" s="1">
        <v>418</v>
      </c>
      <c r="H588" s="1" t="s">
        <v>934</v>
      </c>
      <c r="I588" s="1" t="s">
        <v>924</v>
      </c>
      <c r="J588" s="8">
        <v>0.72916666666666663</v>
      </c>
      <c r="K588" s="30">
        <v>0.625</v>
      </c>
      <c r="L588" s="14">
        <v>2.0833333333333332E-2</v>
      </c>
      <c r="M588" s="3">
        <v>3</v>
      </c>
      <c r="N588" s="3">
        <v>1</v>
      </c>
      <c r="O588" s="14">
        <v>0.625</v>
      </c>
      <c r="P588" s="14">
        <v>0.72361111111111109</v>
      </c>
      <c r="Q588" s="14">
        <v>0.73472222222222217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3.4722222222222222E-5</v>
      </c>
      <c r="AW588" s="4">
        <v>0</v>
      </c>
      <c r="AX588" s="4">
        <v>0</v>
      </c>
      <c r="AY588" s="4">
        <v>0</v>
      </c>
      <c r="AZ588" s="4">
        <v>0</v>
      </c>
      <c r="BA588" s="4">
        <v>8.6689814814814806E-3</v>
      </c>
      <c r="BB588" s="4">
        <v>1.2129629629629629E-2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</row>
    <row r="589" spans="2:65" x14ac:dyDescent="0.25">
      <c r="B589">
        <v>35478</v>
      </c>
      <c r="C589" s="2" t="s">
        <v>537</v>
      </c>
      <c r="D589" s="2">
        <v>39537703</v>
      </c>
      <c r="E589" s="2" t="s">
        <v>55</v>
      </c>
      <c r="F589" s="1" t="s">
        <v>6</v>
      </c>
      <c r="G589" s="1">
        <v>418</v>
      </c>
      <c r="H589" s="1" t="s">
        <v>934</v>
      </c>
      <c r="I589" s="1" t="s">
        <v>924</v>
      </c>
      <c r="J589" s="8">
        <v>0.4375</v>
      </c>
      <c r="K589" s="30">
        <v>0.4375</v>
      </c>
      <c r="L589" s="14">
        <v>2.1307870370370366E-2</v>
      </c>
      <c r="M589" s="3">
        <v>2</v>
      </c>
      <c r="N589" s="3">
        <v>0</v>
      </c>
      <c r="O589" s="14">
        <v>0.4375</v>
      </c>
      <c r="P589" s="14">
        <v>0.43194444444444446</v>
      </c>
      <c r="Q589" s="14">
        <v>0.44305555555555554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1.6238425925925924E-2</v>
      </c>
      <c r="AN589" s="4">
        <v>5.0694444444444441E-3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</row>
    <row r="590" spans="2:65" x14ac:dyDescent="0.25">
      <c r="B590">
        <v>35479</v>
      </c>
      <c r="C590" s="2" t="s">
        <v>318</v>
      </c>
      <c r="D590" s="2">
        <v>44387718</v>
      </c>
      <c r="E590" s="2" t="s">
        <v>131</v>
      </c>
      <c r="F590" s="1" t="s">
        <v>12</v>
      </c>
      <c r="G590" s="1">
        <v>504</v>
      </c>
      <c r="H590" s="1" t="s">
        <v>945</v>
      </c>
      <c r="I590" s="1" t="s">
        <v>924</v>
      </c>
      <c r="J590" s="8">
        <v>0.83333333333333337</v>
      </c>
      <c r="K590" s="30">
        <v>0.83333333333333337</v>
      </c>
      <c r="L590" s="14">
        <v>2.1458333333333333E-2</v>
      </c>
      <c r="M590" s="3">
        <v>2</v>
      </c>
      <c r="N590" s="3">
        <v>0</v>
      </c>
      <c r="O590" s="14">
        <v>0.83333333333333337</v>
      </c>
      <c r="P590" s="14">
        <v>0.82777777777777783</v>
      </c>
      <c r="Q590" s="14">
        <v>0.83888888888888891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2.0729166666666667E-2</v>
      </c>
      <c r="BG590" s="4">
        <v>7.291666666666667E-4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</row>
    <row r="591" spans="2:65" x14ac:dyDescent="0.25">
      <c r="B591">
        <v>35483</v>
      </c>
      <c r="C591" s="2" t="s">
        <v>741</v>
      </c>
      <c r="D591" s="2">
        <v>38651408</v>
      </c>
      <c r="E591" s="2" t="s">
        <v>57</v>
      </c>
      <c r="F591" s="1" t="s">
        <v>6</v>
      </c>
      <c r="G591" s="1">
        <v>418</v>
      </c>
      <c r="H591" s="1" t="s">
        <v>934</v>
      </c>
      <c r="I591" s="1" t="s">
        <v>924</v>
      </c>
      <c r="J591" s="8">
        <v>0.64583333333333337</v>
      </c>
      <c r="K591" s="30">
        <v>0.64583333333333337</v>
      </c>
      <c r="L591" s="14">
        <v>2.4363425925925924E-2</v>
      </c>
      <c r="M591" s="3">
        <v>3</v>
      </c>
      <c r="N591" s="3">
        <v>0</v>
      </c>
      <c r="O591" s="14">
        <v>0.64583333333333337</v>
      </c>
      <c r="P591" s="14">
        <v>0.64027777777777783</v>
      </c>
      <c r="Q591" s="14">
        <v>0.65138888888888891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2.0254629629629629E-3</v>
      </c>
      <c r="AX591" s="4">
        <v>2.0833333333333332E-2</v>
      </c>
      <c r="AY591" s="4">
        <v>1.5046296296296294E-3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</row>
    <row r="592" spans="2:65" x14ac:dyDescent="0.25">
      <c r="B592">
        <v>35493</v>
      </c>
      <c r="C592" s="2" t="s">
        <v>739</v>
      </c>
      <c r="D592" s="2">
        <v>44801467</v>
      </c>
      <c r="E592" s="2" t="s">
        <v>113</v>
      </c>
      <c r="F592" s="1" t="s">
        <v>12</v>
      </c>
      <c r="G592" s="1">
        <v>504</v>
      </c>
      <c r="H592" s="1" t="s">
        <v>945</v>
      </c>
      <c r="I592" s="1" t="s">
        <v>924</v>
      </c>
      <c r="J592" s="8">
        <v>0.85416666666666663</v>
      </c>
      <c r="K592" s="30">
        <v>0.85416666666666663</v>
      </c>
      <c r="L592" s="14">
        <v>2.0590277777777777E-2</v>
      </c>
      <c r="M592" s="3">
        <v>1</v>
      </c>
      <c r="N592" s="3">
        <v>0</v>
      </c>
      <c r="O592" s="14">
        <v>0.85416666666666663</v>
      </c>
      <c r="P592" s="14">
        <v>0.84861111111111109</v>
      </c>
      <c r="Q592" s="14">
        <v>0.85972222222222217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2.0590277777777777E-2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</row>
    <row r="593" spans="2:65" x14ac:dyDescent="0.25">
      <c r="B593">
        <v>35520</v>
      </c>
      <c r="C593" s="2" t="s">
        <v>306</v>
      </c>
      <c r="D593" s="2">
        <v>41422423</v>
      </c>
      <c r="E593" s="2" t="s">
        <v>66</v>
      </c>
      <c r="F593" s="1" t="s">
        <v>6</v>
      </c>
      <c r="G593" s="1">
        <v>918</v>
      </c>
      <c r="H593" s="1" t="s">
        <v>935</v>
      </c>
      <c r="I593" s="1" t="s">
        <v>924</v>
      </c>
      <c r="J593" s="8">
        <v>0.85416666666666663</v>
      </c>
      <c r="K593" s="30">
        <v>0.85416666666666663</v>
      </c>
      <c r="L593" s="14">
        <v>2.0578703703703703E-2</v>
      </c>
      <c r="M593" s="3">
        <v>2</v>
      </c>
      <c r="N593" s="3">
        <v>0</v>
      </c>
      <c r="O593" s="14">
        <v>0.85416666666666663</v>
      </c>
      <c r="P593" s="14">
        <v>0.84861111111111109</v>
      </c>
      <c r="Q593" s="14">
        <v>0.85972222222222217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2.0173611111111111E-2</v>
      </c>
      <c r="BH593" s="4">
        <v>4.0509259259259258E-4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</row>
    <row r="594" spans="2:65" x14ac:dyDescent="0.25">
      <c r="B594">
        <v>35528</v>
      </c>
      <c r="C594" s="2" t="s">
        <v>372</v>
      </c>
      <c r="D594" s="2">
        <v>33415476</v>
      </c>
      <c r="E594" s="2" t="s">
        <v>93</v>
      </c>
      <c r="F594" s="1" t="s">
        <v>16</v>
      </c>
      <c r="G594" s="1">
        <v>590</v>
      </c>
      <c r="H594" s="1" t="s">
        <v>928</v>
      </c>
      <c r="I594" s="1" t="s">
        <v>924</v>
      </c>
      <c r="J594" s="8">
        <v>0.75</v>
      </c>
      <c r="K594" s="30">
        <v>0.75</v>
      </c>
      <c r="L594" s="14">
        <v>2.0925925925925928E-2</v>
      </c>
      <c r="M594" s="3">
        <v>2</v>
      </c>
      <c r="N594" s="3">
        <v>0</v>
      </c>
      <c r="O594" s="14">
        <v>0.75</v>
      </c>
      <c r="P594" s="14">
        <v>0.74444444444444446</v>
      </c>
      <c r="Q594" s="14">
        <v>0.75555555555555554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1.8564814814814815E-2</v>
      </c>
      <c r="BC594" s="4">
        <v>2.3611111111111111E-3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</row>
    <row r="595" spans="2:65" x14ac:dyDescent="0.25">
      <c r="B595">
        <v>35533</v>
      </c>
      <c r="C595" s="2" t="s">
        <v>553</v>
      </c>
      <c r="D595" s="2">
        <v>31370681</v>
      </c>
      <c r="E595" s="2" t="s">
        <v>55</v>
      </c>
      <c r="F595" s="1" t="s">
        <v>6</v>
      </c>
      <c r="G595" s="1">
        <v>418</v>
      </c>
      <c r="H595" s="1" t="s">
        <v>934</v>
      </c>
      <c r="I595" s="1" t="s">
        <v>924</v>
      </c>
      <c r="J595" s="8">
        <v>0.41666666666666669</v>
      </c>
      <c r="K595" s="30">
        <v>0.41666666666666669</v>
      </c>
      <c r="L595" s="14">
        <v>2.0972222222222218E-2</v>
      </c>
      <c r="M595" s="3">
        <v>2</v>
      </c>
      <c r="N595" s="3">
        <v>0</v>
      </c>
      <c r="O595" s="14">
        <v>0.41666666666666669</v>
      </c>
      <c r="P595" s="14">
        <v>0.41111111111111115</v>
      </c>
      <c r="Q595" s="14">
        <v>0.42222222222222222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4.7222222222222223E-3</v>
      </c>
      <c r="AM595" s="4">
        <v>1.6249999999999997E-2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</row>
    <row r="596" spans="2:65" x14ac:dyDescent="0.25">
      <c r="B596">
        <v>35538</v>
      </c>
      <c r="C596" s="2" t="s">
        <v>416</v>
      </c>
      <c r="D596" s="2">
        <v>44944348</v>
      </c>
      <c r="E596" s="2" t="s">
        <v>103</v>
      </c>
      <c r="F596" s="1" t="s">
        <v>12</v>
      </c>
      <c r="G596" s="1">
        <v>590</v>
      </c>
      <c r="H596" s="1" t="s">
        <v>928</v>
      </c>
      <c r="I596" s="1" t="s">
        <v>924</v>
      </c>
      <c r="J596" s="8">
        <v>0.85416666666666663</v>
      </c>
      <c r="K596" s="30">
        <v>0.85416666666666663</v>
      </c>
      <c r="L596" s="14">
        <v>2.0949074074074071E-2</v>
      </c>
      <c r="M596" s="3">
        <v>2</v>
      </c>
      <c r="N596" s="3">
        <v>0</v>
      </c>
      <c r="O596" s="14">
        <v>0.85416666666666663</v>
      </c>
      <c r="P596" s="14">
        <v>0.84861111111111109</v>
      </c>
      <c r="Q596" s="14">
        <v>0.85972222222222217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1.923611111111111E-2</v>
      </c>
      <c r="BH596" s="4">
        <v>1.712962962962963E-3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</row>
    <row r="597" spans="2:65" x14ac:dyDescent="0.25">
      <c r="B597">
        <v>35539</v>
      </c>
      <c r="C597" s="2" t="s">
        <v>860</v>
      </c>
      <c r="D597" s="2">
        <v>32977067</v>
      </c>
      <c r="E597" s="2" t="s">
        <v>151</v>
      </c>
      <c r="F597" s="1" t="s">
        <v>12</v>
      </c>
      <c r="G597" s="1">
        <v>590</v>
      </c>
      <c r="H597" s="1" t="s">
        <v>928</v>
      </c>
      <c r="I597" s="1" t="s">
        <v>924</v>
      </c>
      <c r="J597" s="8">
        <v>0.625</v>
      </c>
      <c r="K597" s="30">
        <v>0.625</v>
      </c>
      <c r="L597" s="14">
        <v>2.4074074074074071E-2</v>
      </c>
      <c r="M597" s="3">
        <v>2</v>
      </c>
      <c r="N597" s="3">
        <v>0</v>
      </c>
      <c r="O597" s="14">
        <v>0.625</v>
      </c>
      <c r="P597" s="14">
        <v>0.61944444444444446</v>
      </c>
      <c r="Q597" s="14">
        <v>0.63055555555555554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1.653935185185185E-2</v>
      </c>
      <c r="AW597" s="4">
        <v>7.5347222222222213E-3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</row>
    <row r="598" spans="2:65" x14ac:dyDescent="0.25">
      <c r="B598">
        <v>35540</v>
      </c>
      <c r="C598" s="2" t="s">
        <v>173</v>
      </c>
      <c r="D598" s="2">
        <v>39166418</v>
      </c>
      <c r="E598" s="2" t="s">
        <v>151</v>
      </c>
      <c r="F598" s="1" t="s">
        <v>12</v>
      </c>
      <c r="G598" s="1">
        <v>590</v>
      </c>
      <c r="H598" s="1" t="s">
        <v>928</v>
      </c>
      <c r="I598" s="1" t="s">
        <v>924</v>
      </c>
      <c r="J598" s="8">
        <v>0.5625</v>
      </c>
      <c r="K598" s="30">
        <v>0.58333333333333337</v>
      </c>
      <c r="L598" s="14">
        <v>2.0995370370370369E-2</v>
      </c>
      <c r="M598" s="3">
        <v>2</v>
      </c>
      <c r="N598" s="3">
        <v>1</v>
      </c>
      <c r="O598" s="14">
        <v>0.58333333333333337</v>
      </c>
      <c r="P598" s="14">
        <v>0.55694444444444446</v>
      </c>
      <c r="Q598" s="14">
        <v>0.56805555555555554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1.6296296296296295E-2</v>
      </c>
      <c r="AU598" s="4">
        <v>4.6990740740740743E-3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</row>
    <row r="599" spans="2:65" x14ac:dyDescent="0.25">
      <c r="B599">
        <v>35545</v>
      </c>
      <c r="C599" s="2" t="s">
        <v>185</v>
      </c>
      <c r="D599" s="2">
        <v>41445586</v>
      </c>
      <c r="E599" s="2" t="s">
        <v>60</v>
      </c>
      <c r="F599" s="1" t="s">
        <v>6</v>
      </c>
      <c r="G599" s="1">
        <v>418</v>
      </c>
      <c r="H599" s="1" t="s">
        <v>934</v>
      </c>
      <c r="I599" s="1" t="s">
        <v>924</v>
      </c>
      <c r="J599" s="8">
        <v>0.79166666666666663</v>
      </c>
      <c r="K599" s="30">
        <v>0</v>
      </c>
      <c r="L599" s="14">
        <v>0</v>
      </c>
      <c r="M599" s="3">
        <v>0</v>
      </c>
      <c r="N599" s="3">
        <v>0</v>
      </c>
      <c r="O599" s="14">
        <v>0</v>
      </c>
      <c r="P599" s="14">
        <v>0.78611111111111109</v>
      </c>
      <c r="Q599" s="14">
        <v>0.79722222222222217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</row>
    <row r="600" spans="2:65" x14ac:dyDescent="0.25">
      <c r="B600">
        <v>35557</v>
      </c>
      <c r="C600" s="2" t="s">
        <v>826</v>
      </c>
      <c r="D600" s="2">
        <v>41940219</v>
      </c>
      <c r="E600" s="2" t="s">
        <v>50</v>
      </c>
      <c r="F600" s="1" t="s">
        <v>6</v>
      </c>
      <c r="G600" s="1">
        <v>417</v>
      </c>
      <c r="H600" s="1" t="s">
        <v>934</v>
      </c>
      <c r="I600" s="1" t="s">
        <v>924</v>
      </c>
      <c r="J600" s="8">
        <v>0.4375</v>
      </c>
      <c r="K600" s="30">
        <v>0.4375</v>
      </c>
      <c r="L600" s="14">
        <v>2.0532407407407409E-2</v>
      </c>
      <c r="M600" s="3">
        <v>2</v>
      </c>
      <c r="N600" s="3">
        <v>0</v>
      </c>
      <c r="O600" s="14">
        <v>0.4375</v>
      </c>
      <c r="P600" s="14">
        <v>0.43194444444444446</v>
      </c>
      <c r="Q600" s="14">
        <v>0.44305555555555554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8.7847222222222233E-3</v>
      </c>
      <c r="AN600" s="4">
        <v>1.1747685185185186E-2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</row>
    <row r="601" spans="2:65" x14ac:dyDescent="0.25">
      <c r="B601">
        <v>35558</v>
      </c>
      <c r="C601" s="2" t="s">
        <v>515</v>
      </c>
      <c r="D601" s="2">
        <v>40284718</v>
      </c>
      <c r="E601" s="2" t="s">
        <v>28</v>
      </c>
      <c r="F601" s="1" t="s">
        <v>12</v>
      </c>
      <c r="G601" s="1">
        <v>504</v>
      </c>
      <c r="H601" s="1" t="s">
        <v>945</v>
      </c>
      <c r="I601" s="1" t="s">
        <v>924</v>
      </c>
      <c r="J601" s="8">
        <v>0.60416666666666663</v>
      </c>
      <c r="K601" s="30">
        <v>0.60416666666666663</v>
      </c>
      <c r="L601" s="14">
        <v>2.4363425925925927E-2</v>
      </c>
      <c r="M601" s="3">
        <v>2</v>
      </c>
      <c r="N601" s="3">
        <v>0</v>
      </c>
      <c r="O601" s="14">
        <v>0.60416666666666663</v>
      </c>
      <c r="P601" s="14">
        <v>0.59861111111111109</v>
      </c>
      <c r="Q601" s="14">
        <v>0.60972222222222217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1.8171296296296297E-2</v>
      </c>
      <c r="AV601" s="4">
        <v>6.1921296296296299E-3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</row>
    <row r="602" spans="2:65" x14ac:dyDescent="0.25">
      <c r="B602">
        <v>35560</v>
      </c>
      <c r="C602" s="2" t="s">
        <v>405</v>
      </c>
      <c r="D602" s="2">
        <v>41371699</v>
      </c>
      <c r="E602" s="2" t="s">
        <v>57</v>
      </c>
      <c r="F602" s="1" t="s">
        <v>6</v>
      </c>
      <c r="G602" s="1">
        <v>417</v>
      </c>
      <c r="H602" s="1" t="s">
        <v>934</v>
      </c>
      <c r="I602" s="1" t="s">
        <v>924</v>
      </c>
      <c r="J602" s="8">
        <v>0.79166666666666663</v>
      </c>
      <c r="K602" s="30">
        <v>0.79166666666666663</v>
      </c>
      <c r="L602" s="14">
        <v>2.087962962962963E-2</v>
      </c>
      <c r="M602" s="3">
        <v>2</v>
      </c>
      <c r="N602" s="3">
        <v>0</v>
      </c>
      <c r="O602" s="14">
        <v>0.79166666666666663</v>
      </c>
      <c r="P602" s="14">
        <v>0.78611111111111109</v>
      </c>
      <c r="Q602" s="14">
        <v>0.79722222222222217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1.9814814814814816E-2</v>
      </c>
      <c r="BE602" s="4">
        <v>1.0648148148148149E-3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</row>
    <row r="603" spans="2:65" x14ac:dyDescent="0.25">
      <c r="B603">
        <v>35563</v>
      </c>
      <c r="C603" s="2" t="s">
        <v>645</v>
      </c>
      <c r="D603" s="2">
        <v>37004642</v>
      </c>
      <c r="E603" s="2" t="s">
        <v>66</v>
      </c>
      <c r="F603" s="1" t="s">
        <v>6</v>
      </c>
      <c r="G603" s="1">
        <v>918</v>
      </c>
      <c r="H603" s="1" t="s">
        <v>935</v>
      </c>
      <c r="I603" s="1" t="s">
        <v>924</v>
      </c>
      <c r="J603" s="8">
        <v>0.9375</v>
      </c>
      <c r="K603" s="30">
        <v>0.9375</v>
      </c>
      <c r="L603" s="14">
        <v>2.4421296296296295E-2</v>
      </c>
      <c r="M603" s="3">
        <v>3</v>
      </c>
      <c r="N603" s="3">
        <v>0</v>
      </c>
      <c r="O603" s="14">
        <v>0.9375</v>
      </c>
      <c r="P603" s="14">
        <v>0.93194444444444446</v>
      </c>
      <c r="Q603" s="14">
        <v>0.94305555555555554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2.0833333333333335E-4</v>
      </c>
      <c r="BL603" s="4">
        <v>2.0833333333333332E-2</v>
      </c>
      <c r="BM603" s="4">
        <v>3.3796296296296296E-3</v>
      </c>
    </row>
    <row r="604" spans="2:65" x14ac:dyDescent="0.25">
      <c r="B604">
        <v>35567</v>
      </c>
      <c r="C604" s="2" t="s">
        <v>535</v>
      </c>
      <c r="D604" s="2">
        <v>38740592</v>
      </c>
      <c r="E604" s="2" t="s">
        <v>81</v>
      </c>
      <c r="F604" s="1" t="s">
        <v>6</v>
      </c>
      <c r="G604" s="1">
        <v>918</v>
      </c>
      <c r="H604" s="1" t="s">
        <v>935</v>
      </c>
      <c r="I604" s="1" t="s">
        <v>924</v>
      </c>
      <c r="J604" s="8">
        <v>0.72916666666666663</v>
      </c>
      <c r="K604" s="30">
        <v>0.72916666666666663</v>
      </c>
      <c r="L604" s="14">
        <v>2.1145833333333336E-2</v>
      </c>
      <c r="M604" s="3">
        <v>2</v>
      </c>
      <c r="N604" s="3">
        <v>0</v>
      </c>
      <c r="O604" s="14">
        <v>0.72916666666666663</v>
      </c>
      <c r="P604" s="14">
        <v>0.72361111111111109</v>
      </c>
      <c r="Q604" s="14">
        <v>0.73472222222222217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1.9293981481481485E-2</v>
      </c>
      <c r="BB604" s="4">
        <v>1.8518518518518517E-3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</row>
    <row r="605" spans="2:65" x14ac:dyDescent="0.25">
      <c r="B605">
        <v>35575</v>
      </c>
      <c r="C605" s="2" t="s">
        <v>688</v>
      </c>
      <c r="D605" s="2">
        <v>36912146</v>
      </c>
      <c r="E605" s="2" t="s">
        <v>50</v>
      </c>
      <c r="F605" s="1" t="s">
        <v>6</v>
      </c>
      <c r="G605" s="1">
        <v>417</v>
      </c>
      <c r="H605" s="1" t="s">
        <v>934</v>
      </c>
      <c r="I605" s="1" t="s">
        <v>924</v>
      </c>
      <c r="J605" s="8">
        <v>0.5</v>
      </c>
      <c r="K605" s="30">
        <v>0.5</v>
      </c>
      <c r="L605" s="14">
        <v>2.1157407407407409E-2</v>
      </c>
      <c r="M605" s="3">
        <v>2</v>
      </c>
      <c r="N605" s="3">
        <v>0</v>
      </c>
      <c r="O605" s="14">
        <v>0.5</v>
      </c>
      <c r="P605" s="14">
        <v>0.49444444444444446</v>
      </c>
      <c r="Q605" s="14">
        <v>0.50555555555555554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1.7534722222222222E-2</v>
      </c>
      <c r="AQ605" s="4">
        <v>3.6226851851851854E-3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</row>
    <row r="606" spans="2:65" x14ac:dyDescent="0.25">
      <c r="B606">
        <v>35577</v>
      </c>
      <c r="C606" s="2" t="s">
        <v>652</v>
      </c>
      <c r="D606" s="2">
        <v>38343192</v>
      </c>
      <c r="E606" s="2" t="s">
        <v>58</v>
      </c>
      <c r="F606" s="1" t="s">
        <v>6</v>
      </c>
      <c r="G606" s="1">
        <v>418</v>
      </c>
      <c r="H606" s="1" t="s">
        <v>934</v>
      </c>
      <c r="I606" s="1" t="s">
        <v>924</v>
      </c>
      <c r="J606" s="8">
        <v>0.79166666666666663</v>
      </c>
      <c r="K606" s="30">
        <v>0.79166666666666663</v>
      </c>
      <c r="L606" s="14">
        <v>2.1377314814814818E-2</v>
      </c>
      <c r="M606" s="3">
        <v>2</v>
      </c>
      <c r="N606" s="3">
        <v>0</v>
      </c>
      <c r="O606" s="14">
        <v>0.79166666666666663</v>
      </c>
      <c r="P606" s="14">
        <v>0.78611111111111109</v>
      </c>
      <c r="Q606" s="14">
        <v>0.79722222222222217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1.726851851851852E-2</v>
      </c>
      <c r="BE606" s="4">
        <v>4.108796296296297E-3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</row>
    <row r="607" spans="2:65" x14ac:dyDescent="0.25">
      <c r="B607">
        <v>35584</v>
      </c>
      <c r="C607" s="2" t="s">
        <v>523</v>
      </c>
      <c r="D607" s="2">
        <v>42986145</v>
      </c>
      <c r="E607" s="2" t="s">
        <v>151</v>
      </c>
      <c r="F607" s="1" t="s">
        <v>12</v>
      </c>
      <c r="G607" s="1">
        <v>590</v>
      </c>
      <c r="H607" s="1" t="s">
        <v>928</v>
      </c>
      <c r="I607" s="1" t="s">
        <v>924</v>
      </c>
      <c r="J607" s="8">
        <v>0.52083333333333337</v>
      </c>
      <c r="K607" s="30">
        <v>0.52083333333333337</v>
      </c>
      <c r="L607" s="14">
        <v>2.4270833333333332E-2</v>
      </c>
      <c r="M607" s="3">
        <v>2</v>
      </c>
      <c r="N607" s="3">
        <v>0</v>
      </c>
      <c r="O607" s="14">
        <v>0.52083333333333337</v>
      </c>
      <c r="P607" s="14">
        <v>0.51527777777777783</v>
      </c>
      <c r="Q607" s="14">
        <v>0.52638888888888891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2.071759259259259E-2</v>
      </c>
      <c r="AR607" s="4">
        <v>3.5532407407407405E-3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</row>
    <row r="608" spans="2:65" x14ac:dyDescent="0.25">
      <c r="B608">
        <v>35587</v>
      </c>
      <c r="C608" s="2" t="s">
        <v>402</v>
      </c>
      <c r="D608" s="2">
        <v>41104411</v>
      </c>
      <c r="E608" s="2" t="s">
        <v>951</v>
      </c>
      <c r="F608" s="1" t="s">
        <v>12</v>
      </c>
      <c r="G608" s="1">
        <v>909</v>
      </c>
      <c r="H608" s="1" t="s">
        <v>927</v>
      </c>
      <c r="I608" s="1" t="s">
        <v>924</v>
      </c>
      <c r="J608" s="8">
        <v>0.54166666666666663</v>
      </c>
      <c r="K608" s="30">
        <v>0</v>
      </c>
      <c r="L608" s="14">
        <v>0</v>
      </c>
      <c r="M608" s="3">
        <v>0</v>
      </c>
      <c r="N608" s="3">
        <v>0</v>
      </c>
      <c r="O608" s="14">
        <v>0</v>
      </c>
      <c r="P608" s="14">
        <v>0.53611111111111109</v>
      </c>
      <c r="Q608" s="14">
        <v>0.54722222222222217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</row>
    <row r="609" spans="2:65" x14ac:dyDescent="0.25">
      <c r="B609">
        <v>35589</v>
      </c>
      <c r="C609" s="2" t="s">
        <v>522</v>
      </c>
      <c r="D609" s="2">
        <v>42922849</v>
      </c>
      <c r="E609" s="2" t="s">
        <v>48</v>
      </c>
      <c r="F609" s="1" t="s">
        <v>12</v>
      </c>
      <c r="G609" s="1">
        <v>590</v>
      </c>
      <c r="H609" s="1" t="s">
        <v>928</v>
      </c>
      <c r="I609" s="1" t="s">
        <v>924</v>
      </c>
      <c r="J609" s="8">
        <v>0.45833333333333331</v>
      </c>
      <c r="K609" s="30">
        <v>0.45833333333333331</v>
      </c>
      <c r="L609" s="14">
        <v>2.0972222222222222E-2</v>
      </c>
      <c r="M609" s="3">
        <v>2</v>
      </c>
      <c r="N609" s="3">
        <v>0</v>
      </c>
      <c r="O609" s="14">
        <v>0.45833333333333331</v>
      </c>
      <c r="P609" s="14">
        <v>0.45277777777777778</v>
      </c>
      <c r="Q609" s="14">
        <v>0.46388888888888885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1.982638888888889E-2</v>
      </c>
      <c r="AO609" s="4">
        <v>1.1458333333333333E-3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</row>
    <row r="610" spans="2:65" x14ac:dyDescent="0.25">
      <c r="B610">
        <v>35599</v>
      </c>
      <c r="C610" s="2" t="s">
        <v>641</v>
      </c>
      <c r="D610" s="2">
        <v>44661658</v>
      </c>
      <c r="E610" s="2" t="s">
        <v>69</v>
      </c>
      <c r="F610" s="1" t="s">
        <v>6</v>
      </c>
      <c r="G610" s="1">
        <v>417</v>
      </c>
      <c r="H610" s="1" t="s">
        <v>934</v>
      </c>
      <c r="I610" s="1" t="s">
        <v>924</v>
      </c>
      <c r="J610" s="8">
        <v>0.41666666666666669</v>
      </c>
      <c r="K610" s="30">
        <v>0.41666666666666669</v>
      </c>
      <c r="L610" s="14">
        <v>2.0856481481481483E-2</v>
      </c>
      <c r="M610" s="3">
        <v>2</v>
      </c>
      <c r="N610" s="3">
        <v>0</v>
      </c>
      <c r="O610" s="14">
        <v>0.41666666666666669</v>
      </c>
      <c r="P610" s="14">
        <v>0.41111111111111115</v>
      </c>
      <c r="Q610" s="14">
        <v>0.42222222222222222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1.5046296296296295E-2</v>
      </c>
      <c r="AM610" s="4">
        <v>5.8101851851851856E-3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</row>
    <row r="611" spans="2:65" x14ac:dyDescent="0.25">
      <c r="B611">
        <v>35614</v>
      </c>
      <c r="C611" s="2" t="s">
        <v>496</v>
      </c>
      <c r="D611" s="2">
        <v>34526610</v>
      </c>
      <c r="E611" s="2" t="s">
        <v>186</v>
      </c>
      <c r="F611" s="1" t="s">
        <v>12</v>
      </c>
      <c r="G611" s="1">
        <v>1215</v>
      </c>
      <c r="H611" s="1" t="s">
        <v>941</v>
      </c>
      <c r="I611" s="1" t="s">
        <v>924</v>
      </c>
      <c r="J611" s="8">
        <v>0.4375</v>
      </c>
      <c r="K611" s="30">
        <v>0.4375</v>
      </c>
      <c r="L611" s="14">
        <v>2.0833333333333332E-2</v>
      </c>
      <c r="M611" s="3">
        <v>2</v>
      </c>
      <c r="N611" s="3">
        <v>0</v>
      </c>
      <c r="O611" s="14">
        <v>0.4375</v>
      </c>
      <c r="P611" s="14">
        <v>0.43194444444444446</v>
      </c>
      <c r="Q611" s="14">
        <v>0.44305555555555554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2.0578703703703703E-2</v>
      </c>
      <c r="AN611" s="4">
        <v>2.5462962962962961E-4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</row>
    <row r="612" spans="2:65" x14ac:dyDescent="0.25">
      <c r="B612">
        <v>35617</v>
      </c>
      <c r="C612" s="2" t="s">
        <v>530</v>
      </c>
      <c r="D612" s="2">
        <v>45045106</v>
      </c>
      <c r="E612" s="2" t="s">
        <v>36</v>
      </c>
      <c r="F612" s="1" t="s">
        <v>12</v>
      </c>
      <c r="G612" s="1">
        <v>590</v>
      </c>
      <c r="H612" s="1" t="s">
        <v>928</v>
      </c>
      <c r="I612" s="1" t="s">
        <v>924</v>
      </c>
      <c r="J612" s="8">
        <v>0.79166666666666663</v>
      </c>
      <c r="K612" s="30">
        <v>0.79166666666666663</v>
      </c>
      <c r="L612" s="14">
        <v>2.4398148148148145E-2</v>
      </c>
      <c r="M612" s="3">
        <v>2</v>
      </c>
      <c r="N612" s="3">
        <v>0</v>
      </c>
      <c r="O612" s="14">
        <v>0.79166666666666663</v>
      </c>
      <c r="P612" s="14">
        <v>0.78611111111111109</v>
      </c>
      <c r="Q612" s="14">
        <v>0.79722222222222217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2.071759259259259E-2</v>
      </c>
      <c r="BE612" s="4">
        <v>3.6805555555555554E-3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</row>
    <row r="613" spans="2:65" x14ac:dyDescent="0.25">
      <c r="B613">
        <v>35640</v>
      </c>
      <c r="C613" s="2" t="s">
        <v>783</v>
      </c>
      <c r="D613" s="2">
        <v>35391017</v>
      </c>
      <c r="E613" s="2" t="s">
        <v>61</v>
      </c>
      <c r="F613" s="1" t="s">
        <v>3</v>
      </c>
      <c r="G613" s="1">
        <v>925</v>
      </c>
      <c r="H613" s="1" t="s">
        <v>931</v>
      </c>
      <c r="I613" s="1" t="s">
        <v>924</v>
      </c>
      <c r="J613" s="8">
        <v>0.41666666666666669</v>
      </c>
      <c r="K613" s="30">
        <v>0.41666666666666669</v>
      </c>
      <c r="L613" s="14">
        <v>2.0555555555555556E-2</v>
      </c>
      <c r="M613" s="3">
        <v>2</v>
      </c>
      <c r="N613" s="3">
        <v>0</v>
      </c>
      <c r="O613" s="14">
        <v>0.41666666666666669</v>
      </c>
      <c r="P613" s="14">
        <v>0.41111111111111115</v>
      </c>
      <c r="Q613" s="14">
        <v>0.42222222222222222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1.6747685185185185E-2</v>
      </c>
      <c r="AM613" s="4">
        <v>3.8078703703703707E-3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</row>
    <row r="614" spans="2:65" x14ac:dyDescent="0.25">
      <c r="B614">
        <v>35641</v>
      </c>
      <c r="C614" s="2" t="s">
        <v>796</v>
      </c>
      <c r="D614" s="2">
        <v>29178618</v>
      </c>
      <c r="E614" s="2" t="s">
        <v>131</v>
      </c>
      <c r="F614" s="1" t="s">
        <v>12</v>
      </c>
      <c r="G614" s="1">
        <v>504</v>
      </c>
      <c r="H614" s="1" t="s">
        <v>945</v>
      </c>
      <c r="I614" s="1" t="s">
        <v>924</v>
      </c>
      <c r="J614" s="8">
        <v>0.85416666666666663</v>
      </c>
      <c r="K614" s="30">
        <v>0.85416666666666663</v>
      </c>
      <c r="L614" s="14">
        <v>2.0821759259259262E-2</v>
      </c>
      <c r="M614" s="3">
        <v>2</v>
      </c>
      <c r="N614" s="3">
        <v>0</v>
      </c>
      <c r="O614" s="14">
        <v>0.85416666666666663</v>
      </c>
      <c r="P614" s="14">
        <v>0.84861111111111109</v>
      </c>
      <c r="Q614" s="14">
        <v>0.85972222222222217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2.0439814814814817E-2</v>
      </c>
      <c r="BH614" s="4">
        <v>3.8194444444444446E-4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</row>
    <row r="615" spans="2:65" x14ac:dyDescent="0.25">
      <c r="B615">
        <v>35643</v>
      </c>
      <c r="C615" s="2" t="s">
        <v>789</v>
      </c>
      <c r="D615" s="2">
        <v>36197961</v>
      </c>
      <c r="E615" s="2" t="s">
        <v>11</v>
      </c>
      <c r="F615" s="1" t="s">
        <v>12</v>
      </c>
      <c r="G615" s="1">
        <v>909</v>
      </c>
      <c r="H615" s="1" t="s">
        <v>927</v>
      </c>
      <c r="I615" s="1" t="s">
        <v>924</v>
      </c>
      <c r="J615" s="8">
        <v>0.70833333333333337</v>
      </c>
      <c r="K615" s="30">
        <v>0.70833333333333337</v>
      </c>
      <c r="L615" s="14">
        <v>2.0740740740740744E-2</v>
      </c>
      <c r="M615" s="3">
        <v>2</v>
      </c>
      <c r="N615" s="3">
        <v>0</v>
      </c>
      <c r="O615" s="14">
        <v>0.70833333333333337</v>
      </c>
      <c r="P615" s="14">
        <v>0.70277777777777783</v>
      </c>
      <c r="Q615" s="14">
        <v>0.71388888888888891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1.383101851851852E-2</v>
      </c>
      <c r="BA615" s="4">
        <v>6.9097222222222225E-3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</row>
    <row r="616" spans="2:65" x14ac:dyDescent="0.25">
      <c r="B616">
        <v>35648</v>
      </c>
      <c r="C616" s="2" t="s">
        <v>435</v>
      </c>
      <c r="D616" s="2">
        <v>29335755</v>
      </c>
      <c r="E616" s="2" t="s">
        <v>38</v>
      </c>
      <c r="F616" s="1" t="s">
        <v>6</v>
      </c>
      <c r="G616" s="1">
        <v>925</v>
      </c>
      <c r="H616" s="1" t="s">
        <v>931</v>
      </c>
      <c r="I616" s="1" t="s">
        <v>924</v>
      </c>
      <c r="J616" s="8">
        <v>0.6875</v>
      </c>
      <c r="K616" s="30">
        <v>0.6875</v>
      </c>
      <c r="L616" s="14">
        <v>2.1817129629629631E-2</v>
      </c>
      <c r="M616" s="3">
        <v>2</v>
      </c>
      <c r="N616" s="3">
        <v>0</v>
      </c>
      <c r="O616" s="14">
        <v>0.6875</v>
      </c>
      <c r="P616" s="14">
        <v>0.68194444444444446</v>
      </c>
      <c r="Q616" s="14">
        <v>0.69305555555555554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1.1747685185185186E-2</v>
      </c>
      <c r="AZ616" s="4">
        <v>1.0069444444444445E-2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</row>
    <row r="617" spans="2:65" x14ac:dyDescent="0.25">
      <c r="B617">
        <v>35651</v>
      </c>
      <c r="C617" s="2" t="s">
        <v>578</v>
      </c>
      <c r="D617" s="2">
        <v>35483142</v>
      </c>
      <c r="E617" s="2" t="s">
        <v>119</v>
      </c>
      <c r="F617" s="1" t="s">
        <v>6</v>
      </c>
      <c r="G617" s="1">
        <v>418</v>
      </c>
      <c r="H617" s="1" t="s">
        <v>934</v>
      </c>
      <c r="I617" s="1" t="s">
        <v>924</v>
      </c>
      <c r="J617" s="8">
        <v>0.47916666666666669</v>
      </c>
      <c r="K617" s="30">
        <v>0.47916666666666669</v>
      </c>
      <c r="L617" s="14">
        <v>2.1157407407407406E-2</v>
      </c>
      <c r="M617" s="3">
        <v>2</v>
      </c>
      <c r="N617" s="3">
        <v>0</v>
      </c>
      <c r="O617" s="14">
        <v>0.47916666666666669</v>
      </c>
      <c r="P617" s="14">
        <v>0.47361111111111115</v>
      </c>
      <c r="Q617" s="14">
        <v>0.48472222222222222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1.5520833333333333E-2</v>
      </c>
      <c r="AP617" s="4">
        <v>5.6365740740740742E-3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</row>
    <row r="618" spans="2:65" x14ac:dyDescent="0.25">
      <c r="B618">
        <v>35657</v>
      </c>
      <c r="C618" s="2" t="s">
        <v>824</v>
      </c>
      <c r="D618" s="2">
        <v>28681830</v>
      </c>
      <c r="E618" s="2" t="s">
        <v>920</v>
      </c>
      <c r="F618" s="1" t="s">
        <v>3</v>
      </c>
      <c r="G618" s="1">
        <v>914</v>
      </c>
      <c r="H618" s="1" t="s">
        <v>953</v>
      </c>
      <c r="I618" s="1" t="s">
        <v>924</v>
      </c>
      <c r="J618" s="8">
        <v>0.58333333333333337</v>
      </c>
      <c r="K618" s="30">
        <v>0.58333333333333337</v>
      </c>
      <c r="L618" s="14">
        <v>2.0833333333333336E-2</v>
      </c>
      <c r="M618" s="3">
        <v>2</v>
      </c>
      <c r="N618" s="3">
        <v>0</v>
      </c>
      <c r="O618" s="14">
        <v>0.58333333333333337</v>
      </c>
      <c r="P618" s="14">
        <v>0.57777777777777783</v>
      </c>
      <c r="Q618" s="14">
        <v>0.58888888888888891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1.5231481481481483E-2</v>
      </c>
      <c r="AU618" s="4">
        <v>5.6018518518518518E-3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</row>
    <row r="619" spans="2:65" x14ac:dyDescent="0.25">
      <c r="B619">
        <v>35660</v>
      </c>
      <c r="C619" s="2" t="s">
        <v>618</v>
      </c>
      <c r="D619" s="2">
        <v>31063749</v>
      </c>
      <c r="E619" s="2" t="s">
        <v>131</v>
      </c>
      <c r="F619" s="1" t="s">
        <v>12</v>
      </c>
      <c r="G619" s="1">
        <v>504</v>
      </c>
      <c r="H619" s="1" t="s">
        <v>945</v>
      </c>
      <c r="I619" s="1" t="s">
        <v>924</v>
      </c>
      <c r="J619" s="8">
        <v>0.6875</v>
      </c>
      <c r="K619" s="30">
        <v>0.6875</v>
      </c>
      <c r="L619" s="14">
        <v>2.0902777777777777E-2</v>
      </c>
      <c r="M619" s="3">
        <v>2</v>
      </c>
      <c r="N619" s="3">
        <v>0</v>
      </c>
      <c r="O619" s="14">
        <v>0.6875</v>
      </c>
      <c r="P619" s="14">
        <v>0.68194444444444446</v>
      </c>
      <c r="Q619" s="14">
        <v>0.69305555555555554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2.0486111111111111E-2</v>
      </c>
      <c r="AZ619" s="4">
        <v>4.1666666666666669E-4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</row>
    <row r="620" spans="2:65" x14ac:dyDescent="0.25">
      <c r="B620">
        <v>35666</v>
      </c>
      <c r="C620" s="2" t="s">
        <v>242</v>
      </c>
      <c r="D620" s="2">
        <v>36115437</v>
      </c>
      <c r="E620" s="2" t="s">
        <v>42</v>
      </c>
      <c r="F620" s="1" t="s">
        <v>12</v>
      </c>
      <c r="G620" s="1">
        <v>905</v>
      </c>
      <c r="H620" s="1" t="s">
        <v>940</v>
      </c>
      <c r="I620" s="1" t="s">
        <v>924</v>
      </c>
      <c r="J620" s="8">
        <v>0.64583333333333337</v>
      </c>
      <c r="K620" s="30">
        <v>0.64583333333333337</v>
      </c>
      <c r="L620" s="14">
        <v>2.0891203703703703E-2</v>
      </c>
      <c r="M620" s="3">
        <v>2</v>
      </c>
      <c r="N620" s="3">
        <v>0</v>
      </c>
      <c r="O620" s="14">
        <v>0.64583333333333337</v>
      </c>
      <c r="P620" s="14">
        <v>0.64027777777777783</v>
      </c>
      <c r="Q620" s="14">
        <v>0.65138888888888891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1.4618055555555556E-2</v>
      </c>
      <c r="AX620" s="4">
        <v>6.2731481481481484E-3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</row>
    <row r="621" spans="2:65" x14ac:dyDescent="0.25">
      <c r="B621">
        <v>35673</v>
      </c>
      <c r="C621" s="2" t="s">
        <v>832</v>
      </c>
      <c r="D621" s="2">
        <v>39308549</v>
      </c>
      <c r="E621" s="2" t="s">
        <v>131</v>
      </c>
      <c r="F621" s="1" t="s">
        <v>12</v>
      </c>
      <c r="G621" s="1">
        <v>504</v>
      </c>
      <c r="H621" s="1" t="s">
        <v>945</v>
      </c>
      <c r="I621" s="1" t="s">
        <v>924</v>
      </c>
      <c r="J621" s="8">
        <v>0.70833333333333337</v>
      </c>
      <c r="K621" s="30">
        <v>0.70833333333333337</v>
      </c>
      <c r="L621" s="14">
        <v>2.0694444444444446E-2</v>
      </c>
      <c r="M621" s="3">
        <v>2</v>
      </c>
      <c r="N621" s="3">
        <v>0</v>
      </c>
      <c r="O621" s="14">
        <v>0.70833333333333337</v>
      </c>
      <c r="P621" s="14">
        <v>0.70277777777777783</v>
      </c>
      <c r="Q621" s="14">
        <v>0.71388888888888891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2.0011574074074074E-2</v>
      </c>
      <c r="BA621" s="4">
        <v>6.8287037037037025E-4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</row>
    <row r="622" spans="2:65" x14ac:dyDescent="0.25">
      <c r="B622">
        <v>35675</v>
      </c>
      <c r="C622" s="2" t="s">
        <v>316</v>
      </c>
      <c r="D622" s="2">
        <v>43686440</v>
      </c>
      <c r="E622" s="2" t="s">
        <v>86</v>
      </c>
      <c r="F622" s="1" t="s">
        <v>6</v>
      </c>
      <c r="G622" s="1">
        <v>920</v>
      </c>
      <c r="H622" s="1" t="s">
        <v>930</v>
      </c>
      <c r="I622" s="1" t="s">
        <v>924</v>
      </c>
      <c r="J622" s="8">
        <v>0.6875</v>
      </c>
      <c r="K622" s="30">
        <v>0.66666666666666663</v>
      </c>
      <c r="L622" s="14">
        <v>2.4340277777777777E-2</v>
      </c>
      <c r="M622" s="3">
        <v>2</v>
      </c>
      <c r="N622" s="3">
        <v>1</v>
      </c>
      <c r="O622" s="14">
        <v>0.66666666666666663</v>
      </c>
      <c r="P622" s="14">
        <v>0.68194444444444446</v>
      </c>
      <c r="Q622" s="14">
        <v>0.69305555555555554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2.0069444444444442E-2</v>
      </c>
      <c r="AY622" s="4">
        <v>4.2708333333333339E-3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</row>
    <row r="623" spans="2:65" x14ac:dyDescent="0.25">
      <c r="B623">
        <v>35681</v>
      </c>
      <c r="C623" s="2" t="s">
        <v>362</v>
      </c>
      <c r="D623" s="2">
        <v>32062668</v>
      </c>
      <c r="E623" s="2" t="s">
        <v>196</v>
      </c>
      <c r="F623" s="1" t="s">
        <v>12</v>
      </c>
      <c r="G623" s="1">
        <v>909</v>
      </c>
      <c r="H623" s="1" t="s">
        <v>927</v>
      </c>
      <c r="I623" s="1" t="s">
        <v>924</v>
      </c>
      <c r="J623" s="8">
        <v>0.64583333333333337</v>
      </c>
      <c r="K623" s="30">
        <v>0.64583333333333337</v>
      </c>
      <c r="L623" s="14">
        <v>2.0856481481481479E-2</v>
      </c>
      <c r="M623" s="3">
        <v>2</v>
      </c>
      <c r="N623" s="3">
        <v>0</v>
      </c>
      <c r="O623" s="14">
        <v>0.64583333333333337</v>
      </c>
      <c r="P623" s="14">
        <v>0.64027777777777783</v>
      </c>
      <c r="Q623" s="14">
        <v>0.65138888888888891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1.4363425925925925E-2</v>
      </c>
      <c r="AX623" s="4">
        <v>6.4930555555555549E-3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</row>
    <row r="624" spans="2:65" x14ac:dyDescent="0.25">
      <c r="B624">
        <v>35697</v>
      </c>
      <c r="C624" s="2" t="s">
        <v>517</v>
      </c>
      <c r="D624" s="2">
        <v>41121919</v>
      </c>
      <c r="E624" s="2" t="s">
        <v>58</v>
      </c>
      <c r="F624" s="1" t="s">
        <v>6</v>
      </c>
      <c r="G624" s="1">
        <v>418</v>
      </c>
      <c r="H624" s="1" t="s">
        <v>934</v>
      </c>
      <c r="I624" s="1" t="s">
        <v>924</v>
      </c>
      <c r="J624" s="8">
        <v>0.75</v>
      </c>
      <c r="K624" s="30">
        <v>0.75</v>
      </c>
      <c r="L624" s="14">
        <v>2.0833333333333332E-2</v>
      </c>
      <c r="M624" s="3">
        <v>2</v>
      </c>
      <c r="N624" s="3">
        <v>0</v>
      </c>
      <c r="O624" s="14">
        <v>0.75</v>
      </c>
      <c r="P624" s="14">
        <v>0.74444444444444446</v>
      </c>
      <c r="Q624" s="14">
        <v>0.75555555555555554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2.0532407407407405E-2</v>
      </c>
      <c r="BC624" s="4">
        <v>3.0092592592592595E-4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</row>
    <row r="625" spans="2:65" x14ac:dyDescent="0.25">
      <c r="B625">
        <v>35698</v>
      </c>
      <c r="C625" s="2" t="s">
        <v>53</v>
      </c>
      <c r="D625" s="2">
        <v>34457902</v>
      </c>
      <c r="E625" s="2" t="s">
        <v>57</v>
      </c>
      <c r="F625" s="1" t="s">
        <v>6</v>
      </c>
      <c r="G625" s="1">
        <v>417</v>
      </c>
      <c r="H625" s="1" t="s">
        <v>934</v>
      </c>
      <c r="I625" s="1" t="s">
        <v>924</v>
      </c>
      <c r="J625" s="8">
        <v>0.64583333333333337</v>
      </c>
      <c r="K625" s="30">
        <v>0.64583333333333337</v>
      </c>
      <c r="L625" s="14">
        <v>2.7037037037037037E-2</v>
      </c>
      <c r="M625" s="3">
        <v>2</v>
      </c>
      <c r="N625" s="3">
        <v>0</v>
      </c>
      <c r="O625" s="14">
        <v>0.64583333333333337</v>
      </c>
      <c r="P625" s="14">
        <v>0.64027777777777783</v>
      </c>
      <c r="Q625" s="14">
        <v>0.65138888888888891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1.9803240740740739E-2</v>
      </c>
      <c r="AX625" s="4">
        <v>7.2337962962962963E-3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</row>
    <row r="626" spans="2:65" x14ac:dyDescent="0.25">
      <c r="B626">
        <v>35707</v>
      </c>
      <c r="C626" s="2" t="s">
        <v>59</v>
      </c>
      <c r="D626" s="2">
        <v>34244074</v>
      </c>
      <c r="E626" s="2" t="s">
        <v>60</v>
      </c>
      <c r="F626" s="1" t="s">
        <v>6</v>
      </c>
      <c r="G626" s="1">
        <v>418</v>
      </c>
      <c r="H626" s="1" t="s">
        <v>934</v>
      </c>
      <c r="I626" s="1" t="s">
        <v>924</v>
      </c>
      <c r="J626" s="8">
        <v>0.8125</v>
      </c>
      <c r="K626" s="30">
        <v>0.8125</v>
      </c>
      <c r="L626" s="14">
        <v>2.0810185185185185E-2</v>
      </c>
      <c r="M626" s="3">
        <v>2</v>
      </c>
      <c r="N626" s="3">
        <v>0</v>
      </c>
      <c r="O626" s="14">
        <v>0.8125</v>
      </c>
      <c r="P626" s="14">
        <v>0.80694444444444446</v>
      </c>
      <c r="Q626" s="14">
        <v>0.81805555555555554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1.5335648148148147E-2</v>
      </c>
      <c r="BF626" s="4">
        <v>5.4745370370370373E-3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</row>
    <row r="627" spans="2:65" x14ac:dyDescent="0.25">
      <c r="B627">
        <v>35713</v>
      </c>
      <c r="C627" s="2" t="s">
        <v>41</v>
      </c>
      <c r="D627" s="2">
        <v>44387175</v>
      </c>
      <c r="E627" s="2" t="s">
        <v>36</v>
      </c>
      <c r="F627" s="1" t="s">
        <v>12</v>
      </c>
      <c r="G627" s="1">
        <v>589</v>
      </c>
      <c r="H627" s="1" t="s">
        <v>942</v>
      </c>
      <c r="I627" s="1" t="s">
        <v>924</v>
      </c>
      <c r="J627" s="8">
        <v>0.91666666666666663</v>
      </c>
      <c r="K627" s="30">
        <v>0.91666666666666663</v>
      </c>
      <c r="L627" s="14">
        <v>2.0393518518518519E-2</v>
      </c>
      <c r="M627" s="3">
        <v>2</v>
      </c>
      <c r="N627" s="3">
        <v>0</v>
      </c>
      <c r="O627" s="14">
        <v>0.91666666666666663</v>
      </c>
      <c r="P627" s="14">
        <v>0.91111111111111109</v>
      </c>
      <c r="Q627" s="14">
        <v>0.92222222222222217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7.789351851851852E-3</v>
      </c>
      <c r="BK627" s="4">
        <v>1.2604166666666666E-2</v>
      </c>
      <c r="BL627" s="4">
        <v>0</v>
      </c>
      <c r="BM627" s="4">
        <v>0</v>
      </c>
    </row>
    <row r="628" spans="2:65" x14ac:dyDescent="0.25">
      <c r="B628">
        <v>35715</v>
      </c>
      <c r="C628" s="2" t="s">
        <v>740</v>
      </c>
      <c r="D628" s="2">
        <v>44944204</v>
      </c>
      <c r="E628" s="2" t="s">
        <v>196</v>
      </c>
      <c r="F628" s="1" t="s">
        <v>12</v>
      </c>
      <c r="G628" s="1">
        <v>909</v>
      </c>
      <c r="H628" s="1" t="s">
        <v>927</v>
      </c>
      <c r="I628" s="1" t="s">
        <v>924</v>
      </c>
      <c r="J628" s="8">
        <v>0.70833333333333337</v>
      </c>
      <c r="K628" s="30">
        <v>0.70833333333333337</v>
      </c>
      <c r="L628" s="14">
        <v>2.1087962962962961E-2</v>
      </c>
      <c r="M628" s="3">
        <v>2</v>
      </c>
      <c r="N628" s="3">
        <v>0</v>
      </c>
      <c r="O628" s="14">
        <v>0.70833333333333337</v>
      </c>
      <c r="P628" s="14">
        <v>0.70277777777777783</v>
      </c>
      <c r="Q628" s="14">
        <v>0.71388888888888891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4.8379629629629632E-3</v>
      </c>
      <c r="BA628" s="4">
        <v>1.6249999999999997E-2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</row>
    <row r="629" spans="2:65" x14ac:dyDescent="0.25">
      <c r="B629">
        <v>35729</v>
      </c>
      <c r="C629" s="2" t="s">
        <v>399</v>
      </c>
      <c r="D629" s="2">
        <v>40792989</v>
      </c>
      <c r="E629" s="2" t="s">
        <v>57</v>
      </c>
      <c r="F629" s="1" t="s">
        <v>6</v>
      </c>
      <c r="G629" s="1">
        <v>417</v>
      </c>
      <c r="H629" s="1" t="s">
        <v>934</v>
      </c>
      <c r="I629" s="1" t="s">
        <v>924</v>
      </c>
      <c r="J629" s="8">
        <v>0.77083333333333337</v>
      </c>
      <c r="K629" s="30">
        <v>0.77083333333333337</v>
      </c>
      <c r="L629" s="14">
        <v>2.0046296296296298E-2</v>
      </c>
      <c r="M629" s="3">
        <v>2</v>
      </c>
      <c r="N629" s="3">
        <v>0</v>
      </c>
      <c r="O629" s="14">
        <v>0.77083333333333337</v>
      </c>
      <c r="P629" s="14">
        <v>0.76527777777777783</v>
      </c>
      <c r="Q629" s="14">
        <v>0.77638888888888891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1.877314814814815E-2</v>
      </c>
      <c r="BD629" s="4">
        <v>1.273148148148148E-3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</row>
    <row r="630" spans="2:65" x14ac:dyDescent="0.25">
      <c r="B630">
        <v>35730</v>
      </c>
      <c r="C630" s="2" t="s">
        <v>65</v>
      </c>
      <c r="D630" s="2">
        <v>37494402</v>
      </c>
      <c r="E630" s="2" t="s">
        <v>19</v>
      </c>
      <c r="F630" s="1" t="s">
        <v>6</v>
      </c>
      <c r="G630" s="1">
        <v>590</v>
      </c>
      <c r="H630" s="1" t="s">
        <v>928</v>
      </c>
      <c r="I630" s="1" t="s">
        <v>924</v>
      </c>
      <c r="J630" s="8">
        <v>0.70833333333333337</v>
      </c>
      <c r="K630" s="30">
        <v>0.70833333333333337</v>
      </c>
      <c r="L630" s="14">
        <v>2.119212962962963E-2</v>
      </c>
      <c r="M630" s="3">
        <v>2</v>
      </c>
      <c r="N630" s="3">
        <v>0</v>
      </c>
      <c r="O630" s="14">
        <v>0.70833333333333337</v>
      </c>
      <c r="P630" s="14">
        <v>0.70277777777777783</v>
      </c>
      <c r="Q630" s="14">
        <v>0.71388888888888891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2.0196759259259258E-2</v>
      </c>
      <c r="BA630" s="4">
        <v>9.9537037037037042E-4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</row>
    <row r="631" spans="2:65" x14ac:dyDescent="0.25">
      <c r="B631">
        <v>35735</v>
      </c>
      <c r="C631" s="2" t="s">
        <v>302</v>
      </c>
      <c r="D631" s="2">
        <v>40501697</v>
      </c>
      <c r="E631" s="2" t="s">
        <v>36</v>
      </c>
      <c r="F631" s="1" t="s">
        <v>12</v>
      </c>
      <c r="G631" s="1">
        <v>590</v>
      </c>
      <c r="H631" s="1" t="s">
        <v>928</v>
      </c>
      <c r="I631" s="1" t="s">
        <v>924</v>
      </c>
      <c r="J631" s="8">
        <v>0.625</v>
      </c>
      <c r="K631" s="30">
        <v>0.625</v>
      </c>
      <c r="L631" s="14">
        <v>2.5231481481481483E-2</v>
      </c>
      <c r="M631" s="3">
        <v>2</v>
      </c>
      <c r="N631" s="3">
        <v>0</v>
      </c>
      <c r="O631" s="14">
        <v>0.625</v>
      </c>
      <c r="P631" s="14">
        <v>0.61944444444444446</v>
      </c>
      <c r="Q631" s="14">
        <v>0.63055555555555554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2.0706018518518519E-2</v>
      </c>
      <c r="AW631" s="4">
        <v>4.5254629629629629E-3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</row>
    <row r="632" spans="2:65" x14ac:dyDescent="0.25">
      <c r="B632">
        <v>35737</v>
      </c>
      <c r="C632" s="2" t="s">
        <v>130</v>
      </c>
      <c r="D632" s="2">
        <v>37584670</v>
      </c>
      <c r="E632" s="2" t="s">
        <v>131</v>
      </c>
      <c r="F632" s="1" t="s">
        <v>12</v>
      </c>
      <c r="G632" s="1">
        <v>504</v>
      </c>
      <c r="H632" s="1" t="s">
        <v>945</v>
      </c>
      <c r="I632" s="1" t="s">
        <v>924</v>
      </c>
      <c r="J632" s="8">
        <v>0.8125</v>
      </c>
      <c r="K632" s="30">
        <v>0.8125</v>
      </c>
      <c r="L632" s="14">
        <v>2.0775462962962964E-2</v>
      </c>
      <c r="M632" s="3">
        <v>2</v>
      </c>
      <c r="N632" s="3">
        <v>0</v>
      </c>
      <c r="O632" s="14">
        <v>0.8125</v>
      </c>
      <c r="P632" s="14">
        <v>0.80694444444444446</v>
      </c>
      <c r="Q632" s="14">
        <v>0.81805555555555554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2.0729166666666667E-2</v>
      </c>
      <c r="BF632" s="4">
        <v>4.6296296296296294E-5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</row>
    <row r="633" spans="2:65" x14ac:dyDescent="0.25">
      <c r="B633">
        <v>35742</v>
      </c>
      <c r="C633" s="2" t="s">
        <v>703</v>
      </c>
      <c r="D633" s="2">
        <v>28661442</v>
      </c>
      <c r="E633" s="2" t="s">
        <v>951</v>
      </c>
      <c r="F633" s="1" t="s">
        <v>12</v>
      </c>
      <c r="G633" s="1">
        <v>909</v>
      </c>
      <c r="H633" s="1" t="s">
        <v>927</v>
      </c>
      <c r="I633" s="1" t="s">
        <v>924</v>
      </c>
      <c r="J633" s="8">
        <v>0.64583333333333337</v>
      </c>
      <c r="K633" s="30">
        <v>0.64583333333333337</v>
      </c>
      <c r="L633" s="14">
        <v>2.0833333333333332E-2</v>
      </c>
      <c r="M633" s="3">
        <v>2</v>
      </c>
      <c r="N633" s="3">
        <v>0</v>
      </c>
      <c r="O633" s="14">
        <v>0.64583333333333337</v>
      </c>
      <c r="P633" s="14">
        <v>0.64027777777777783</v>
      </c>
      <c r="Q633" s="14">
        <v>0.65138888888888891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1.7291666666666667E-2</v>
      </c>
      <c r="AX633" s="4">
        <v>3.5416666666666665E-3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</row>
    <row r="634" spans="2:65" x14ac:dyDescent="0.25">
      <c r="B634">
        <v>35765</v>
      </c>
      <c r="C634" s="2" t="s">
        <v>729</v>
      </c>
      <c r="D634" s="2">
        <v>42216935</v>
      </c>
      <c r="E634" s="2" t="s">
        <v>36</v>
      </c>
      <c r="F634" s="1" t="s">
        <v>12</v>
      </c>
      <c r="G634" s="1">
        <v>590</v>
      </c>
      <c r="H634" s="1" t="s">
        <v>928</v>
      </c>
      <c r="I634" s="1" t="s">
        <v>924</v>
      </c>
      <c r="J634" s="8">
        <v>0.70833333333333337</v>
      </c>
      <c r="K634" s="30">
        <v>0.70833333333333337</v>
      </c>
      <c r="L634" s="14">
        <v>2.1319444444444443E-2</v>
      </c>
      <c r="M634" s="3">
        <v>2</v>
      </c>
      <c r="N634" s="3">
        <v>0</v>
      </c>
      <c r="O634" s="14">
        <v>0.70833333333333337</v>
      </c>
      <c r="P634" s="14">
        <v>0.70277777777777783</v>
      </c>
      <c r="Q634" s="14">
        <v>0.71388888888888891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2.0196759259259258E-2</v>
      </c>
      <c r="BA634" s="4">
        <v>1.1226851851851851E-3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</row>
    <row r="635" spans="2:65" x14ac:dyDescent="0.25">
      <c r="B635">
        <v>35768</v>
      </c>
      <c r="C635" s="2" t="s">
        <v>753</v>
      </c>
      <c r="D635" s="2">
        <v>31698608</v>
      </c>
      <c r="E635" s="2" t="s">
        <v>48</v>
      </c>
      <c r="F635" s="1" t="s">
        <v>12</v>
      </c>
      <c r="G635" s="1">
        <v>590</v>
      </c>
      <c r="H635" s="1" t="s">
        <v>928</v>
      </c>
      <c r="I635" s="1" t="s">
        <v>924</v>
      </c>
      <c r="J635" s="8">
        <v>0.52083333333333337</v>
      </c>
      <c r="K635" s="30">
        <v>0.52083333333333337</v>
      </c>
      <c r="L635" s="14">
        <v>2.3449074074074074E-2</v>
      </c>
      <c r="M635" s="3">
        <v>2</v>
      </c>
      <c r="N635" s="3">
        <v>0</v>
      </c>
      <c r="O635" s="14">
        <v>0.52083333333333337</v>
      </c>
      <c r="P635" s="14">
        <v>0.51527777777777783</v>
      </c>
      <c r="Q635" s="14">
        <v>0.52638888888888891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1.8275462962962962E-2</v>
      </c>
      <c r="AR635" s="4">
        <v>5.1736111111111115E-3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</row>
    <row r="636" spans="2:65" x14ac:dyDescent="0.25">
      <c r="B636">
        <v>35773</v>
      </c>
      <c r="C636" s="2" t="s">
        <v>870</v>
      </c>
      <c r="D636" s="2">
        <v>34061276</v>
      </c>
      <c r="E636" s="2" t="s">
        <v>26</v>
      </c>
      <c r="F636" s="1" t="s">
        <v>3</v>
      </c>
      <c r="G636" s="1">
        <v>914</v>
      </c>
      <c r="H636" s="1" t="s">
        <v>953</v>
      </c>
      <c r="I636" s="1" t="s">
        <v>924</v>
      </c>
      <c r="J636" s="8">
        <v>0.85416666666666663</v>
      </c>
      <c r="K636" s="30">
        <v>0.83333333333333337</v>
      </c>
      <c r="L636" s="14">
        <v>1.7141203703703704E-2</v>
      </c>
      <c r="M636" s="3">
        <v>2</v>
      </c>
      <c r="N636" s="3">
        <v>1</v>
      </c>
      <c r="O636" s="14">
        <v>0.83333333333333337</v>
      </c>
      <c r="P636" s="14">
        <v>0.84861111111111109</v>
      </c>
      <c r="Q636" s="14">
        <v>0.85972222222222217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5.6712962962962956E-4</v>
      </c>
      <c r="BG636" s="4">
        <v>1.6574074074074074E-2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</row>
    <row r="637" spans="2:65" x14ac:dyDescent="0.25">
      <c r="B637">
        <v>35779</v>
      </c>
      <c r="C637" s="2" t="s">
        <v>853</v>
      </c>
      <c r="D637" s="2">
        <v>32165203</v>
      </c>
      <c r="E637" s="2" t="s">
        <v>119</v>
      </c>
      <c r="F637" s="1" t="s">
        <v>6</v>
      </c>
      <c r="G637" s="1">
        <v>418</v>
      </c>
      <c r="H637" s="1" t="s">
        <v>934</v>
      </c>
      <c r="I637" s="1" t="s">
        <v>924</v>
      </c>
      <c r="J637" s="8">
        <v>0.39583333333333331</v>
      </c>
      <c r="K637" s="30">
        <v>0.39583333333333331</v>
      </c>
      <c r="L637" s="14">
        <v>1.7569444444444447E-2</v>
      </c>
      <c r="M637" s="3">
        <v>1</v>
      </c>
      <c r="N637" s="3">
        <v>0</v>
      </c>
      <c r="O637" s="14">
        <v>0.39583333333333331</v>
      </c>
      <c r="P637" s="14">
        <v>0.39027777777777778</v>
      </c>
      <c r="Q637" s="14">
        <v>0.40138888888888885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1.7569444444444447E-2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</row>
    <row r="638" spans="2:65" x14ac:dyDescent="0.25">
      <c r="B638">
        <v>35782</v>
      </c>
      <c r="C638" s="2" t="s">
        <v>249</v>
      </c>
      <c r="D638" s="2">
        <v>17355844</v>
      </c>
      <c r="E638" s="2" t="s">
        <v>81</v>
      </c>
      <c r="F638" s="1" t="s">
        <v>6</v>
      </c>
      <c r="G638" s="1">
        <v>918</v>
      </c>
      <c r="H638" s="1" t="s">
        <v>935</v>
      </c>
      <c r="I638" s="1" t="s">
        <v>924</v>
      </c>
      <c r="J638" s="8">
        <v>0.79166666666666663</v>
      </c>
      <c r="K638" s="30">
        <v>0.79166666666666663</v>
      </c>
      <c r="L638" s="14">
        <v>2.1134259259259262E-2</v>
      </c>
      <c r="M638" s="3">
        <v>2</v>
      </c>
      <c r="N638" s="3">
        <v>0</v>
      </c>
      <c r="O638" s="14">
        <v>0.79166666666666663</v>
      </c>
      <c r="P638" s="14">
        <v>0.78611111111111109</v>
      </c>
      <c r="Q638" s="14">
        <v>0.79722222222222217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1.064814814814815E-2</v>
      </c>
      <c r="BE638" s="4">
        <v>1.0486111111111111E-2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</row>
    <row r="639" spans="2:65" x14ac:dyDescent="0.25">
      <c r="B639">
        <v>35799</v>
      </c>
      <c r="C639" s="2" t="s">
        <v>195</v>
      </c>
      <c r="D639" s="2">
        <v>43933166</v>
      </c>
      <c r="E639" s="2" t="s">
        <v>73</v>
      </c>
      <c r="F639" s="1" t="s">
        <v>12</v>
      </c>
      <c r="G639" s="1">
        <v>590</v>
      </c>
      <c r="H639" s="1" t="s">
        <v>928</v>
      </c>
      <c r="I639" s="1" t="s">
        <v>924</v>
      </c>
      <c r="J639" s="8">
        <v>6.25E-2</v>
      </c>
      <c r="K639" s="30">
        <v>8.3333333333333329E-2</v>
      </c>
      <c r="L639" s="14">
        <v>1.9837962962962963E-2</v>
      </c>
      <c r="M639" s="3">
        <v>2</v>
      </c>
      <c r="N639" s="3">
        <v>1</v>
      </c>
      <c r="O639" s="14">
        <v>8.3333333333333329E-2</v>
      </c>
      <c r="P639" s="14">
        <v>5.6944444444444443E-2</v>
      </c>
      <c r="Q639" s="14">
        <v>6.805555555555555E-2</v>
      </c>
      <c r="R639" s="4">
        <v>0</v>
      </c>
      <c r="S639" s="4">
        <v>0</v>
      </c>
      <c r="T639" s="4">
        <v>0</v>
      </c>
      <c r="U639" s="4">
        <v>0</v>
      </c>
      <c r="V639" s="4">
        <v>1.8553240740740742E-2</v>
      </c>
      <c r="W639" s="4">
        <v>1.2847222222222223E-3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</row>
    <row r="640" spans="2:65" x14ac:dyDescent="0.25">
      <c r="B640">
        <v>35802</v>
      </c>
      <c r="C640" s="2" t="s">
        <v>183</v>
      </c>
      <c r="D640" s="2">
        <v>40967671</v>
      </c>
      <c r="E640" s="2" t="s">
        <v>149</v>
      </c>
      <c r="F640" s="1" t="s">
        <v>12</v>
      </c>
      <c r="G640" s="1">
        <v>587</v>
      </c>
      <c r="H640" s="1" t="s">
        <v>949</v>
      </c>
      <c r="I640" s="1" t="s">
        <v>924</v>
      </c>
      <c r="J640" s="8">
        <v>0.6875</v>
      </c>
      <c r="K640" s="30">
        <v>0.6875</v>
      </c>
      <c r="L640" s="14">
        <v>2.4456018518518519E-2</v>
      </c>
      <c r="M640" s="3">
        <v>2</v>
      </c>
      <c r="N640" s="3">
        <v>0</v>
      </c>
      <c r="O640" s="14">
        <v>0.6875</v>
      </c>
      <c r="P640" s="14">
        <v>0.68194444444444446</v>
      </c>
      <c r="Q640" s="14">
        <v>0.69305555555555554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1.7094907407407409E-2</v>
      </c>
      <c r="AZ640" s="4">
        <v>7.3611111111111108E-3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</row>
    <row r="641" spans="2:65" x14ac:dyDescent="0.25">
      <c r="B641">
        <v>35804</v>
      </c>
      <c r="C641" s="2" t="s">
        <v>455</v>
      </c>
      <c r="D641" s="2">
        <v>21363380</v>
      </c>
      <c r="E641" s="2" t="s">
        <v>38</v>
      </c>
      <c r="F641" s="1" t="s">
        <v>6</v>
      </c>
      <c r="G641" s="1">
        <v>923</v>
      </c>
      <c r="H641" s="1" t="s">
        <v>931</v>
      </c>
      <c r="I641" s="1" t="s">
        <v>924</v>
      </c>
      <c r="J641" s="8">
        <v>0.9375</v>
      </c>
      <c r="K641" s="30">
        <v>0.9375</v>
      </c>
      <c r="L641" s="14">
        <v>2.0868055555555556E-2</v>
      </c>
      <c r="M641" s="3">
        <v>2</v>
      </c>
      <c r="N641" s="3">
        <v>0</v>
      </c>
      <c r="O641" s="14">
        <v>0.9375</v>
      </c>
      <c r="P641" s="14">
        <v>0.93194444444444446</v>
      </c>
      <c r="Q641" s="14">
        <v>0.94305555555555554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2.0474537037037038E-2</v>
      </c>
      <c r="BL641" s="4">
        <v>3.9351851851851852E-4</v>
      </c>
      <c r="BM641" s="4">
        <v>0</v>
      </c>
    </row>
    <row r="642" spans="2:65" x14ac:dyDescent="0.25">
      <c r="B642">
        <v>35817</v>
      </c>
      <c r="C642" s="2" t="s">
        <v>39</v>
      </c>
      <c r="D642" s="2">
        <v>40446969</v>
      </c>
      <c r="E642" s="2" t="s">
        <v>11</v>
      </c>
      <c r="F642" s="1" t="s">
        <v>12</v>
      </c>
      <c r="G642" s="1">
        <v>909</v>
      </c>
      <c r="H642" s="1" t="s">
        <v>927</v>
      </c>
      <c r="I642" s="1" t="s">
        <v>924</v>
      </c>
      <c r="J642" s="8">
        <v>0.72916666666666663</v>
      </c>
      <c r="K642" s="30">
        <v>0.72916666666666663</v>
      </c>
      <c r="L642" s="14">
        <v>2.0902777777777777E-2</v>
      </c>
      <c r="M642" s="3">
        <v>2</v>
      </c>
      <c r="N642" s="3">
        <v>0</v>
      </c>
      <c r="O642" s="14">
        <v>0.72916666666666663</v>
      </c>
      <c r="P642" s="14">
        <v>0.72361111111111109</v>
      </c>
      <c r="Q642" s="14">
        <v>0.73472222222222217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1.1111111111111112E-2</v>
      </c>
      <c r="BB642" s="4">
        <v>9.7916666666666655E-3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</row>
    <row r="643" spans="2:65" x14ac:dyDescent="0.25">
      <c r="B643">
        <v>35825</v>
      </c>
      <c r="C643" s="2" t="s">
        <v>384</v>
      </c>
      <c r="D643" s="2">
        <v>35556659</v>
      </c>
      <c r="E643" s="2" t="s">
        <v>60</v>
      </c>
      <c r="F643" s="1" t="s">
        <v>6</v>
      </c>
      <c r="G643" s="1">
        <v>418</v>
      </c>
      <c r="H643" s="1" t="s">
        <v>934</v>
      </c>
      <c r="I643" s="1" t="s">
        <v>924</v>
      </c>
      <c r="J643" s="8">
        <v>0.66666666666666663</v>
      </c>
      <c r="K643" s="30">
        <v>0.6875</v>
      </c>
      <c r="L643" s="14">
        <v>2.0844907407407406E-2</v>
      </c>
      <c r="M643" s="3">
        <v>2</v>
      </c>
      <c r="N643" s="3">
        <v>1</v>
      </c>
      <c r="O643" s="14">
        <v>0.6875</v>
      </c>
      <c r="P643" s="14">
        <v>0.66111111111111109</v>
      </c>
      <c r="Q643" s="14">
        <v>0.67222222222222217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1.3078703703703703E-2</v>
      </c>
      <c r="AZ643" s="4">
        <v>7.7662037037037031E-3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</row>
    <row r="644" spans="2:65" x14ac:dyDescent="0.25">
      <c r="B644">
        <v>35834</v>
      </c>
      <c r="C644" s="2" t="s">
        <v>319</v>
      </c>
      <c r="D644" s="2">
        <v>38986116</v>
      </c>
      <c r="E644" s="2" t="s">
        <v>96</v>
      </c>
      <c r="F644" s="1" t="s">
        <v>16</v>
      </c>
      <c r="G644" s="1">
        <v>590</v>
      </c>
      <c r="H644" s="1" t="s">
        <v>928</v>
      </c>
      <c r="I644" s="1" t="s">
        <v>924</v>
      </c>
      <c r="J644" s="8">
        <v>0.41666666666666669</v>
      </c>
      <c r="K644" s="30">
        <v>0.41666666666666669</v>
      </c>
      <c r="L644" s="14">
        <v>2.0821759259259255E-2</v>
      </c>
      <c r="M644" s="3">
        <v>2</v>
      </c>
      <c r="N644" s="3">
        <v>0</v>
      </c>
      <c r="O644" s="14">
        <v>0.41666666666666669</v>
      </c>
      <c r="P644" s="14">
        <v>0.41111111111111115</v>
      </c>
      <c r="Q644" s="14">
        <v>0.42222222222222222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1.7685185185185182E-2</v>
      </c>
      <c r="AM644" s="4">
        <v>3.1365740740740742E-3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</row>
    <row r="645" spans="2:65" x14ac:dyDescent="0.25">
      <c r="B645">
        <v>35835</v>
      </c>
      <c r="C645" s="2" t="s">
        <v>190</v>
      </c>
      <c r="D645" s="2">
        <v>42745603</v>
      </c>
      <c r="E645" s="2" t="s">
        <v>131</v>
      </c>
      <c r="F645" s="1" t="s">
        <v>12</v>
      </c>
      <c r="G645" s="1">
        <v>504</v>
      </c>
      <c r="H645" s="1" t="s">
        <v>945</v>
      </c>
      <c r="I645" s="1" t="s">
        <v>924</v>
      </c>
      <c r="J645" s="8">
        <v>0.875</v>
      </c>
      <c r="K645" s="30">
        <v>0.875</v>
      </c>
      <c r="L645" s="14">
        <v>2.4351851851851854E-2</v>
      </c>
      <c r="M645" s="3">
        <v>2</v>
      </c>
      <c r="N645" s="3">
        <v>0</v>
      </c>
      <c r="O645" s="14">
        <v>0.875</v>
      </c>
      <c r="P645" s="14">
        <v>0.86944444444444446</v>
      </c>
      <c r="Q645" s="14">
        <v>0.88055555555555554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1.5011574074074075E-2</v>
      </c>
      <c r="BI645" s="4">
        <v>9.3402777777777772E-3</v>
      </c>
      <c r="BJ645" s="4">
        <v>0</v>
      </c>
      <c r="BK645" s="4">
        <v>0</v>
      </c>
      <c r="BL645" s="4">
        <v>0</v>
      </c>
      <c r="BM645" s="4">
        <v>0</v>
      </c>
    </row>
    <row r="646" spans="2:65" x14ac:dyDescent="0.25">
      <c r="B646">
        <v>35845</v>
      </c>
      <c r="C646" s="2" t="s">
        <v>414</v>
      </c>
      <c r="D646" s="2">
        <v>44271930</v>
      </c>
      <c r="E646" s="2" t="s">
        <v>69</v>
      </c>
      <c r="F646" s="1" t="s">
        <v>6</v>
      </c>
      <c r="G646" s="1">
        <v>417</v>
      </c>
      <c r="H646" s="1" t="s">
        <v>934</v>
      </c>
      <c r="I646" s="1" t="s">
        <v>924</v>
      </c>
      <c r="J646" s="8">
        <v>0.41666666666666669</v>
      </c>
      <c r="K646" s="30">
        <v>0.41666666666666669</v>
      </c>
      <c r="L646" s="14">
        <v>2.0694444444444446E-2</v>
      </c>
      <c r="M646" s="3">
        <v>2</v>
      </c>
      <c r="N646" s="3">
        <v>0</v>
      </c>
      <c r="O646" s="14">
        <v>0.41666666666666669</v>
      </c>
      <c r="P646" s="14">
        <v>0.41111111111111115</v>
      </c>
      <c r="Q646" s="14">
        <v>0.42222222222222222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1.3657407407407408E-2</v>
      </c>
      <c r="AM646" s="4">
        <v>7.037037037037037E-3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</row>
    <row r="647" spans="2:65" x14ac:dyDescent="0.25">
      <c r="B647">
        <v>35855</v>
      </c>
      <c r="C647" s="2" t="s">
        <v>158</v>
      </c>
      <c r="D647" s="2">
        <v>36420814</v>
      </c>
      <c r="E647" s="2" t="s">
        <v>34</v>
      </c>
      <c r="F647" s="1" t="s">
        <v>3</v>
      </c>
      <c r="G647" s="1">
        <v>918</v>
      </c>
      <c r="H647" s="1" t="s">
        <v>935</v>
      </c>
      <c r="I647" s="1" t="s">
        <v>924</v>
      </c>
      <c r="J647" s="8">
        <v>0.47916666666666669</v>
      </c>
      <c r="K647" s="30">
        <v>0.47916666666666669</v>
      </c>
      <c r="L647" s="14">
        <v>2.0810185185185182E-2</v>
      </c>
      <c r="M647" s="3">
        <v>2</v>
      </c>
      <c r="N647" s="3">
        <v>0</v>
      </c>
      <c r="O647" s="14">
        <v>0.47916666666666669</v>
      </c>
      <c r="P647" s="14">
        <v>0.47361111111111115</v>
      </c>
      <c r="Q647" s="14">
        <v>0.48472222222222222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1.292824074074074E-2</v>
      </c>
      <c r="AP647" s="4">
        <v>7.8819444444444432E-3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</row>
    <row r="648" spans="2:65" x14ac:dyDescent="0.25">
      <c r="B648">
        <v>35859</v>
      </c>
      <c r="C648" s="2" t="s">
        <v>547</v>
      </c>
      <c r="D648" s="2">
        <v>37885279</v>
      </c>
      <c r="E648" s="2" t="s">
        <v>66</v>
      </c>
      <c r="F648" s="1" t="s">
        <v>6</v>
      </c>
      <c r="G648" s="1">
        <v>918</v>
      </c>
      <c r="H648" s="1" t="s">
        <v>935</v>
      </c>
      <c r="I648" s="1" t="s">
        <v>924</v>
      </c>
      <c r="J648" s="8">
        <v>0.875</v>
      </c>
      <c r="K648" s="30">
        <v>0.875</v>
      </c>
      <c r="L648" s="14">
        <v>2.4525462962962964E-2</v>
      </c>
      <c r="M648" s="3">
        <v>2</v>
      </c>
      <c r="N648" s="3">
        <v>0</v>
      </c>
      <c r="O648" s="14">
        <v>0.875</v>
      </c>
      <c r="P648" s="14">
        <v>0.86944444444444446</v>
      </c>
      <c r="Q648" s="14">
        <v>0.88055555555555554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1.1932870370370371E-2</v>
      </c>
      <c r="BI648" s="4">
        <v>1.2592592592592593E-2</v>
      </c>
      <c r="BJ648" s="4">
        <v>0</v>
      </c>
      <c r="BK648" s="4">
        <v>0</v>
      </c>
      <c r="BL648" s="4">
        <v>0</v>
      </c>
      <c r="BM648" s="4">
        <v>0</v>
      </c>
    </row>
    <row r="649" spans="2:65" x14ac:dyDescent="0.25">
      <c r="B649">
        <v>35892</v>
      </c>
      <c r="C649" s="2" t="s">
        <v>281</v>
      </c>
      <c r="D649" s="2">
        <v>36934609</v>
      </c>
      <c r="E649" s="2" t="s">
        <v>57</v>
      </c>
      <c r="F649" s="1" t="s">
        <v>6</v>
      </c>
      <c r="G649" s="1">
        <v>418</v>
      </c>
      <c r="H649" s="1" t="s">
        <v>934</v>
      </c>
      <c r="I649" s="1" t="s">
        <v>924</v>
      </c>
      <c r="J649" s="8">
        <v>0.66666666666666663</v>
      </c>
      <c r="K649" s="30">
        <v>0.66666666666666663</v>
      </c>
      <c r="L649" s="14">
        <v>2.0972222222222222E-2</v>
      </c>
      <c r="M649" s="3">
        <v>2</v>
      </c>
      <c r="N649" s="3">
        <v>0</v>
      </c>
      <c r="O649" s="14">
        <v>0.66666666666666663</v>
      </c>
      <c r="P649" s="14">
        <v>0.66111111111111109</v>
      </c>
      <c r="Q649" s="14">
        <v>0.67222222222222217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9.9305555555555553E-3</v>
      </c>
      <c r="AY649" s="4">
        <v>1.1041666666666667E-2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</row>
    <row r="650" spans="2:65" x14ac:dyDescent="0.25">
      <c r="B650">
        <v>35897</v>
      </c>
      <c r="C650" s="2" t="s">
        <v>642</v>
      </c>
      <c r="D650" s="2">
        <v>46313378</v>
      </c>
      <c r="E650" s="2" t="s">
        <v>103</v>
      </c>
      <c r="F650" s="1" t="s">
        <v>12</v>
      </c>
      <c r="G650" s="1">
        <v>590</v>
      </c>
      <c r="H650" s="1" t="s">
        <v>928</v>
      </c>
      <c r="I650" s="1" t="s">
        <v>924</v>
      </c>
      <c r="J650" s="8">
        <v>0.70833333333333337</v>
      </c>
      <c r="K650" s="30">
        <v>0.70833333333333337</v>
      </c>
      <c r="L650" s="14">
        <v>2.435185185185185E-2</v>
      </c>
      <c r="M650" s="3">
        <v>2</v>
      </c>
      <c r="N650" s="3">
        <v>0</v>
      </c>
      <c r="O650" s="14">
        <v>0.70833333333333337</v>
      </c>
      <c r="P650" s="14">
        <v>0.70277777777777783</v>
      </c>
      <c r="Q650" s="14">
        <v>0.71388888888888891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1.9884259259259258E-2</v>
      </c>
      <c r="BA650" s="4">
        <v>4.4675925925925933E-3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</row>
    <row r="651" spans="2:65" x14ac:dyDescent="0.25">
      <c r="B651">
        <v>35925</v>
      </c>
      <c r="C651" s="2" t="s">
        <v>497</v>
      </c>
      <c r="D651" s="2">
        <v>34638950</v>
      </c>
      <c r="E651" s="2" t="s">
        <v>57</v>
      </c>
      <c r="F651" s="1" t="s">
        <v>6</v>
      </c>
      <c r="G651" s="1">
        <v>417</v>
      </c>
      <c r="H651" s="1" t="s">
        <v>934</v>
      </c>
      <c r="I651" s="1" t="s">
        <v>924</v>
      </c>
      <c r="J651" s="8">
        <v>0.77083333333333337</v>
      </c>
      <c r="K651" s="30">
        <v>0.77083333333333337</v>
      </c>
      <c r="L651" s="14">
        <v>2.0868055555555556E-2</v>
      </c>
      <c r="M651" s="3">
        <v>2</v>
      </c>
      <c r="N651" s="3">
        <v>0</v>
      </c>
      <c r="O651" s="14">
        <v>0.77083333333333337</v>
      </c>
      <c r="P651" s="14">
        <v>0.76527777777777783</v>
      </c>
      <c r="Q651" s="14">
        <v>0.77638888888888891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1.7245370370370369E-2</v>
      </c>
      <c r="BD651" s="4">
        <v>3.6226851851851854E-3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</row>
    <row r="652" spans="2:65" x14ac:dyDescent="0.25">
      <c r="B652">
        <v>35929</v>
      </c>
      <c r="C652" s="2" t="s">
        <v>406</v>
      </c>
      <c r="D652" s="2">
        <v>41389233</v>
      </c>
      <c r="E652" s="2" t="s">
        <v>103</v>
      </c>
      <c r="F652" s="1" t="s">
        <v>12</v>
      </c>
      <c r="G652" s="1">
        <v>590</v>
      </c>
      <c r="H652" s="1" t="s">
        <v>928</v>
      </c>
      <c r="I652" s="1" t="s">
        <v>924</v>
      </c>
      <c r="J652" s="8">
        <v>0.89583333333333337</v>
      </c>
      <c r="K652" s="30">
        <v>0.89583333333333337</v>
      </c>
      <c r="L652" s="14">
        <v>2.3564814814814816E-2</v>
      </c>
      <c r="M652" s="3">
        <v>2</v>
      </c>
      <c r="N652" s="3">
        <v>0</v>
      </c>
      <c r="O652" s="14">
        <v>0.89583333333333337</v>
      </c>
      <c r="P652" s="14">
        <v>0.89027777777777783</v>
      </c>
      <c r="Q652" s="14">
        <v>0.90138888888888891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2.0648148148148148E-2</v>
      </c>
      <c r="BJ652" s="4">
        <v>2.9166666666666668E-3</v>
      </c>
      <c r="BK652" s="4">
        <v>0</v>
      </c>
      <c r="BL652" s="4">
        <v>0</v>
      </c>
      <c r="BM652" s="4">
        <v>0</v>
      </c>
    </row>
    <row r="653" spans="2:65" x14ac:dyDescent="0.25">
      <c r="B653">
        <v>35932</v>
      </c>
      <c r="C653" s="2" t="s">
        <v>516</v>
      </c>
      <c r="D653" s="2">
        <v>40865952</v>
      </c>
      <c r="E653" s="2" t="s">
        <v>50</v>
      </c>
      <c r="F653" s="1" t="s">
        <v>6</v>
      </c>
      <c r="G653" s="1">
        <v>417</v>
      </c>
      <c r="H653" s="1" t="s">
        <v>934</v>
      </c>
      <c r="I653" s="1" t="s">
        <v>924</v>
      </c>
      <c r="J653" s="8">
        <v>0.60416666666666663</v>
      </c>
      <c r="K653" s="30">
        <v>0.60416666666666663</v>
      </c>
      <c r="L653" s="14">
        <v>2.3831018518518519E-2</v>
      </c>
      <c r="M653" s="3">
        <v>2</v>
      </c>
      <c r="N653" s="3">
        <v>0</v>
      </c>
      <c r="O653" s="14">
        <v>0.60416666666666663</v>
      </c>
      <c r="P653" s="14">
        <v>0.59861111111111109</v>
      </c>
      <c r="Q653" s="14">
        <v>0.60972222222222217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1.638888888888889E-2</v>
      </c>
      <c r="AV653" s="4">
        <v>7.4421296296296293E-3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</row>
    <row r="654" spans="2:65" x14ac:dyDescent="0.25">
      <c r="B654">
        <v>35936</v>
      </c>
      <c r="C654" s="2" t="s">
        <v>546</v>
      </c>
      <c r="D654" s="2">
        <v>37796167</v>
      </c>
      <c r="E654" s="2" t="s">
        <v>103</v>
      </c>
      <c r="F654" s="1" t="s">
        <v>12</v>
      </c>
      <c r="G654" s="1">
        <v>590</v>
      </c>
      <c r="H654" s="1" t="s">
        <v>928</v>
      </c>
      <c r="I654" s="1" t="s">
        <v>924</v>
      </c>
      <c r="J654" s="8">
        <v>0.875</v>
      </c>
      <c r="K654" s="30">
        <v>0.875</v>
      </c>
      <c r="L654" s="14">
        <v>2.0763888888888887E-2</v>
      </c>
      <c r="M654" s="3">
        <v>1</v>
      </c>
      <c r="N654" s="3">
        <v>0</v>
      </c>
      <c r="O654" s="14">
        <v>0.875</v>
      </c>
      <c r="P654" s="14">
        <v>0.86944444444444446</v>
      </c>
      <c r="Q654" s="14">
        <v>0.88055555555555554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2.0763888888888887E-2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</row>
    <row r="655" spans="2:65" x14ac:dyDescent="0.25">
      <c r="B655">
        <v>35939</v>
      </c>
      <c r="C655" s="2" t="s">
        <v>582</v>
      </c>
      <c r="D655" s="2">
        <v>36019163</v>
      </c>
      <c r="E655" s="2" t="s">
        <v>131</v>
      </c>
      <c r="F655" s="1" t="s">
        <v>12</v>
      </c>
      <c r="G655" s="1">
        <v>504</v>
      </c>
      <c r="H655" s="1" t="s">
        <v>945</v>
      </c>
      <c r="I655" s="1" t="s">
        <v>924</v>
      </c>
      <c r="J655" s="8">
        <v>0.83333333333333337</v>
      </c>
      <c r="K655" s="30">
        <v>0.83333333333333337</v>
      </c>
      <c r="L655" s="14">
        <v>2.1724537037037039E-2</v>
      </c>
      <c r="M655" s="3">
        <v>2</v>
      </c>
      <c r="N655" s="3">
        <v>0</v>
      </c>
      <c r="O655" s="14">
        <v>0.83333333333333337</v>
      </c>
      <c r="P655" s="14">
        <v>0.82777777777777783</v>
      </c>
      <c r="Q655" s="14">
        <v>0.83888888888888891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2.0462962962962964E-2</v>
      </c>
      <c r="BG655" s="4">
        <v>1.261574074074074E-3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</row>
    <row r="656" spans="2:65" x14ac:dyDescent="0.25">
      <c r="B656">
        <v>35959</v>
      </c>
      <c r="C656" s="2" t="s">
        <v>153</v>
      </c>
      <c r="D656" s="2">
        <v>31699226</v>
      </c>
      <c r="E656" s="2" t="s">
        <v>48</v>
      </c>
      <c r="F656" s="1" t="s">
        <v>12</v>
      </c>
      <c r="G656" s="1">
        <v>590</v>
      </c>
      <c r="H656" s="1" t="s">
        <v>928</v>
      </c>
      <c r="I656" s="1" t="s">
        <v>924</v>
      </c>
      <c r="J656" s="8">
        <v>0.47916666666666669</v>
      </c>
      <c r="K656" s="30">
        <v>0.47916666666666669</v>
      </c>
      <c r="L656" s="14">
        <v>2.4513888888888891E-2</v>
      </c>
      <c r="M656" s="3">
        <v>2</v>
      </c>
      <c r="N656" s="3">
        <v>0</v>
      </c>
      <c r="O656" s="14">
        <v>0.47916666666666669</v>
      </c>
      <c r="P656" s="14">
        <v>0.47361111111111115</v>
      </c>
      <c r="Q656" s="14">
        <v>0.48472222222222222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2.0428240740740743E-2</v>
      </c>
      <c r="AP656" s="4">
        <v>4.0856481481481481E-3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</row>
    <row r="657" spans="2:65" x14ac:dyDescent="0.25">
      <c r="B657">
        <v>35970</v>
      </c>
      <c r="C657" s="2" t="s">
        <v>10</v>
      </c>
      <c r="D657" s="2">
        <v>39617277</v>
      </c>
      <c r="E657" s="2" t="s">
        <v>11</v>
      </c>
      <c r="F657" s="1" t="s">
        <v>12</v>
      </c>
      <c r="G657" s="1">
        <v>909</v>
      </c>
      <c r="H657" s="1" t="s">
        <v>927</v>
      </c>
      <c r="I657" s="1" t="s">
        <v>924</v>
      </c>
      <c r="J657" s="8">
        <v>0.89583333333333337</v>
      </c>
      <c r="K657" s="30">
        <v>0.89583333333333337</v>
      </c>
      <c r="L657" s="14">
        <v>2.1585648148148149E-2</v>
      </c>
      <c r="M657" s="3">
        <v>2</v>
      </c>
      <c r="N657" s="3">
        <v>0</v>
      </c>
      <c r="O657" s="14">
        <v>0.89583333333333337</v>
      </c>
      <c r="P657" s="14">
        <v>0.89027777777777783</v>
      </c>
      <c r="Q657" s="14">
        <v>0.90138888888888891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1.4305555555555557E-2</v>
      </c>
      <c r="BJ657" s="4">
        <v>7.2800925925925915E-3</v>
      </c>
      <c r="BK657" s="4">
        <v>0</v>
      </c>
      <c r="BL657" s="4">
        <v>0</v>
      </c>
      <c r="BM657" s="4">
        <v>0</v>
      </c>
    </row>
    <row r="658" spans="2:65" x14ac:dyDescent="0.25">
      <c r="B658">
        <v>35996</v>
      </c>
      <c r="C658" s="2" t="s">
        <v>500</v>
      </c>
      <c r="D658" s="2">
        <v>35524877</v>
      </c>
      <c r="E658" s="2" t="s">
        <v>93</v>
      </c>
      <c r="F658" s="1" t="s">
        <v>16</v>
      </c>
      <c r="G658" s="1">
        <v>590</v>
      </c>
      <c r="H658" s="1" t="s">
        <v>928</v>
      </c>
      <c r="I658" s="1" t="s">
        <v>924</v>
      </c>
      <c r="J658" s="8">
        <v>0.8125</v>
      </c>
      <c r="K658" s="30">
        <v>0.8125</v>
      </c>
      <c r="L658" s="14">
        <v>2.6967592592592592E-2</v>
      </c>
      <c r="M658" s="3">
        <v>3</v>
      </c>
      <c r="N658" s="3">
        <v>0</v>
      </c>
      <c r="O658" s="14">
        <v>0.8125</v>
      </c>
      <c r="P658" s="14">
        <v>0.80694444444444446</v>
      </c>
      <c r="Q658" s="14">
        <v>0.81805555555555554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2.4652777777777776E-3</v>
      </c>
      <c r="BF658" s="4">
        <v>2.0833333333333332E-2</v>
      </c>
      <c r="BG658" s="4">
        <v>3.6689814814814814E-3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</row>
    <row r="659" spans="2:65" x14ac:dyDescent="0.25">
      <c r="B659">
        <v>35999</v>
      </c>
      <c r="C659" s="2" t="s">
        <v>458</v>
      </c>
      <c r="D659" s="2">
        <v>24077947</v>
      </c>
      <c r="E659" s="2" t="s">
        <v>151</v>
      </c>
      <c r="F659" s="1" t="s">
        <v>12</v>
      </c>
      <c r="G659" s="1">
        <v>590</v>
      </c>
      <c r="H659" s="1" t="s">
        <v>928</v>
      </c>
      <c r="I659" s="1" t="s">
        <v>924</v>
      </c>
      <c r="J659" s="8">
        <v>0.54166666666666663</v>
      </c>
      <c r="K659" s="30">
        <v>0.54166666666666663</v>
      </c>
      <c r="L659" s="14">
        <v>2.4120370370370368E-2</v>
      </c>
      <c r="M659" s="3">
        <v>2</v>
      </c>
      <c r="N659" s="3">
        <v>0</v>
      </c>
      <c r="O659" s="14">
        <v>0.54166666666666663</v>
      </c>
      <c r="P659" s="14">
        <v>0.53611111111111109</v>
      </c>
      <c r="Q659" s="14">
        <v>0.54722222222222217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2.0196759259259258E-2</v>
      </c>
      <c r="AS659" s="4">
        <v>3.9236111111111112E-3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</row>
    <row r="660" spans="2:65" x14ac:dyDescent="0.25">
      <c r="B660" t="s">
        <v>922</v>
      </c>
      <c r="C660" s="2" t="s">
        <v>979</v>
      </c>
      <c r="D660" s="2" t="s">
        <v>979</v>
      </c>
      <c r="E660" s="2" t="s">
        <v>979</v>
      </c>
      <c r="F660" s="1" t="s">
        <v>979</v>
      </c>
      <c r="G660" s="1" t="s">
        <v>979</v>
      </c>
      <c r="H660" s="1" t="s">
        <v>979</v>
      </c>
      <c r="I660" s="1" t="s">
        <v>979</v>
      </c>
      <c r="J660" s="8">
        <v>0</v>
      </c>
      <c r="K660" s="30">
        <v>0</v>
      </c>
      <c r="L660" s="14">
        <v>0</v>
      </c>
      <c r="M660" s="3">
        <v>0</v>
      </c>
      <c r="N660" s="3">
        <v>0</v>
      </c>
      <c r="O660" s="14">
        <v>0</v>
      </c>
      <c r="P660" s="14">
        <v>-5.5555555555555558E-3</v>
      </c>
      <c r="Q660" s="14">
        <v>5.5555555555555558E-3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</row>
    <row r="661" spans="2:65" x14ac:dyDescent="0.25">
      <c r="B661">
        <v>35186</v>
      </c>
      <c r="C661" s="2" t="s">
        <v>604</v>
      </c>
      <c r="D661" s="2">
        <v>27961147</v>
      </c>
      <c r="E661" s="2" t="s">
        <v>47</v>
      </c>
      <c r="F661" s="1" t="s">
        <v>3</v>
      </c>
      <c r="G661" s="1">
        <v>914</v>
      </c>
      <c r="H661" s="1" t="s">
        <v>953</v>
      </c>
      <c r="I661" s="1" t="s">
        <v>924</v>
      </c>
      <c r="J661" s="8">
        <v>0.625</v>
      </c>
      <c r="K661" s="30">
        <v>0.625</v>
      </c>
      <c r="L661" s="14">
        <v>2.0856481481481483E-2</v>
      </c>
      <c r="M661" s="3">
        <v>2</v>
      </c>
      <c r="N661" s="3">
        <v>0</v>
      </c>
      <c r="O661" s="14">
        <v>0.625</v>
      </c>
      <c r="P661" s="14">
        <v>0.61944444444444446</v>
      </c>
      <c r="Q661" s="14">
        <v>0.63055555555555554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1.9282407407407408E-2</v>
      </c>
      <c r="AW661" s="4">
        <v>1.5740740740740741E-3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</row>
    <row r="662" spans="2:65" x14ac:dyDescent="0.25">
      <c r="B662">
        <v>34582</v>
      </c>
      <c r="C662" s="2" t="s">
        <v>248</v>
      </c>
      <c r="D662" s="2">
        <v>16500886</v>
      </c>
      <c r="E662" s="2" t="s">
        <v>138</v>
      </c>
      <c r="F662" s="1" t="s">
        <v>16</v>
      </c>
      <c r="G662" s="1">
        <v>440</v>
      </c>
      <c r="H662" s="1" t="s">
        <v>936</v>
      </c>
      <c r="I662" s="1" t="s">
        <v>924</v>
      </c>
      <c r="J662" s="8">
        <v>0.41666666666666669</v>
      </c>
      <c r="K662" s="30">
        <v>0.41666666666666669</v>
      </c>
      <c r="L662" s="14">
        <v>2.0370370370370372E-2</v>
      </c>
      <c r="M662" s="3">
        <v>2</v>
      </c>
      <c r="N662" s="3">
        <v>0</v>
      </c>
      <c r="O662" s="14">
        <v>0.41666666666666669</v>
      </c>
      <c r="P662" s="14">
        <v>0.41111111111111115</v>
      </c>
      <c r="Q662" s="14">
        <v>0.42222222222222222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7.6273148148148151E-3</v>
      </c>
      <c r="AM662" s="4">
        <v>1.2743055555555556E-2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</row>
    <row r="663" spans="2:65" x14ac:dyDescent="0.25">
      <c r="B663">
        <v>33574</v>
      </c>
      <c r="C663" s="2" t="s">
        <v>273</v>
      </c>
      <c r="D663" s="2">
        <v>30069141</v>
      </c>
      <c r="E663" s="2" t="s">
        <v>920</v>
      </c>
      <c r="F663" s="1" t="s">
        <v>3</v>
      </c>
      <c r="G663" s="1">
        <v>914</v>
      </c>
      <c r="H663" s="1" t="s">
        <v>953</v>
      </c>
      <c r="I663" s="1" t="s">
        <v>924</v>
      </c>
      <c r="J663" s="8">
        <v>0.64583333333333337</v>
      </c>
      <c r="K663" s="30">
        <v>0.64583333333333337</v>
      </c>
      <c r="L663" s="14">
        <v>2.0821759259259259E-2</v>
      </c>
      <c r="M663" s="3">
        <v>2</v>
      </c>
      <c r="N663" s="3">
        <v>0</v>
      </c>
      <c r="O663" s="14">
        <v>0.64583333333333337</v>
      </c>
      <c r="P663" s="14">
        <v>0.64027777777777783</v>
      </c>
      <c r="Q663" s="14">
        <v>0.65138888888888891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2.0659722222222222E-2</v>
      </c>
      <c r="AX663" s="4">
        <v>1.6203703703703703E-4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</row>
    <row r="664" spans="2:65" x14ac:dyDescent="0.25">
      <c r="B664">
        <v>32097</v>
      </c>
      <c r="C664" s="2" t="s">
        <v>446</v>
      </c>
      <c r="D664" s="2">
        <v>30214360</v>
      </c>
      <c r="E664" s="2" t="s">
        <v>151</v>
      </c>
      <c r="F664" s="1" t="s">
        <v>12</v>
      </c>
      <c r="G664" s="1">
        <v>589</v>
      </c>
      <c r="H664" s="1" t="s">
        <v>942</v>
      </c>
      <c r="I664" s="1" t="s">
        <v>924</v>
      </c>
      <c r="J664" s="8">
        <v>0.4375</v>
      </c>
      <c r="K664" s="30">
        <v>0.4375</v>
      </c>
      <c r="L664" s="14">
        <v>2.4606481481481483E-2</v>
      </c>
      <c r="M664" s="3">
        <v>2</v>
      </c>
      <c r="N664" s="3">
        <v>0</v>
      </c>
      <c r="O664" s="14">
        <v>0.4375</v>
      </c>
      <c r="P664" s="14">
        <v>0.43194444444444446</v>
      </c>
      <c r="Q664" s="14">
        <v>0.44305555555555554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2.0173611111111111E-2</v>
      </c>
      <c r="AN664" s="4">
        <v>4.4328703703703709E-3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</row>
    <row r="665" spans="2:65" x14ac:dyDescent="0.25">
      <c r="B665">
        <v>34142</v>
      </c>
      <c r="C665" s="2" t="s">
        <v>307</v>
      </c>
      <c r="D665" s="2">
        <v>41651827</v>
      </c>
      <c r="E665" s="2" t="s">
        <v>22</v>
      </c>
      <c r="F665" s="1" t="s">
        <v>3</v>
      </c>
      <c r="G665" s="1">
        <v>918</v>
      </c>
      <c r="H665" s="1" t="s">
        <v>935</v>
      </c>
      <c r="I665" s="1" t="s">
        <v>924</v>
      </c>
      <c r="J665" s="8">
        <v>0.41666666666666669</v>
      </c>
      <c r="K665" s="30">
        <v>0</v>
      </c>
      <c r="L665" s="14">
        <v>0</v>
      </c>
      <c r="M665" s="3">
        <v>0</v>
      </c>
      <c r="N665" s="3">
        <v>0</v>
      </c>
      <c r="O665" s="14">
        <v>0</v>
      </c>
      <c r="P665" s="14">
        <v>0.41111111111111115</v>
      </c>
      <c r="Q665" s="14">
        <v>0.42222222222222222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</row>
    <row r="666" spans="2:65" x14ac:dyDescent="0.25">
      <c r="B666">
        <v>35803</v>
      </c>
      <c r="C666" s="2" t="s">
        <v>687</v>
      </c>
      <c r="D666" s="2">
        <v>36565086</v>
      </c>
      <c r="E666" s="2" t="s">
        <v>32</v>
      </c>
      <c r="F666" s="1" t="s">
        <v>12</v>
      </c>
      <c r="G666" s="1">
        <v>587</v>
      </c>
      <c r="H666" s="1" t="s">
        <v>949</v>
      </c>
      <c r="I666" s="1" t="s">
        <v>924</v>
      </c>
      <c r="J666" s="8">
        <v>0.8125</v>
      </c>
      <c r="K666" s="30">
        <v>0.8125</v>
      </c>
      <c r="L666" s="14">
        <v>2.5289351851851855E-2</v>
      </c>
      <c r="M666" s="3">
        <v>2</v>
      </c>
      <c r="N666" s="3">
        <v>0</v>
      </c>
      <c r="O666" s="14">
        <v>0.8125</v>
      </c>
      <c r="P666" s="14">
        <v>0.80694444444444446</v>
      </c>
      <c r="Q666" s="14">
        <v>0.81805555555555554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1.6689814814814817E-2</v>
      </c>
      <c r="BF666" s="4">
        <v>8.5995370370370357E-3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</row>
    <row r="667" spans="2:65" x14ac:dyDescent="0.25">
      <c r="B667">
        <v>33919</v>
      </c>
      <c r="C667" s="2" t="s">
        <v>790</v>
      </c>
      <c r="D667" s="2">
        <v>36231982</v>
      </c>
      <c r="E667" s="2" t="s">
        <v>61</v>
      </c>
      <c r="F667" s="1" t="s">
        <v>3</v>
      </c>
      <c r="G667" s="1">
        <v>925</v>
      </c>
      <c r="H667" s="1" t="s">
        <v>931</v>
      </c>
      <c r="I667" s="1" t="s">
        <v>924</v>
      </c>
      <c r="J667" s="8">
        <v>0.3125</v>
      </c>
      <c r="K667" s="30">
        <v>0.3125</v>
      </c>
      <c r="L667" s="14">
        <v>2.0949074074074075E-2</v>
      </c>
      <c r="M667" s="3">
        <v>2</v>
      </c>
      <c r="N667" s="3">
        <v>0</v>
      </c>
      <c r="O667" s="14">
        <v>0.3125</v>
      </c>
      <c r="P667" s="14">
        <v>0.30694444444444446</v>
      </c>
      <c r="Q667" s="14">
        <v>0.31805555555555554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1.9490740740740743E-2</v>
      </c>
      <c r="AH667" s="4">
        <v>1.4583333333333334E-3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</row>
    <row r="668" spans="2:65" x14ac:dyDescent="0.25">
      <c r="B668">
        <v>34302</v>
      </c>
      <c r="C668" s="2" t="s">
        <v>589</v>
      </c>
      <c r="D668" s="2">
        <v>14661373</v>
      </c>
      <c r="E668" s="2" t="s">
        <v>88</v>
      </c>
      <c r="F668" s="1" t="s">
        <v>3</v>
      </c>
      <c r="G668" s="1">
        <v>1120</v>
      </c>
      <c r="H668" s="1" t="s">
        <v>943</v>
      </c>
      <c r="I668" s="1" t="s">
        <v>925</v>
      </c>
      <c r="J668" s="8">
        <v>0.85416666666666663</v>
      </c>
      <c r="K668" s="30">
        <v>0.85416666666666663</v>
      </c>
      <c r="L668" s="14">
        <v>2.1331018518518517E-2</v>
      </c>
      <c r="M668" s="3">
        <v>2</v>
      </c>
      <c r="N668" s="3">
        <v>0</v>
      </c>
      <c r="O668" s="14">
        <v>0.85416666666666663</v>
      </c>
      <c r="P668" s="14">
        <v>0.84861111111111109</v>
      </c>
      <c r="Q668" s="14">
        <v>0.85972222222222217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2.0416666666666666E-2</v>
      </c>
      <c r="BH668" s="4">
        <v>9.1435185185185185E-4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</row>
    <row r="669" spans="2:65" x14ac:dyDescent="0.25">
      <c r="B669">
        <v>35957</v>
      </c>
      <c r="C669" s="2" t="s">
        <v>37</v>
      </c>
      <c r="D669" s="2">
        <v>30344872</v>
      </c>
      <c r="E669" s="2" t="s">
        <v>5</v>
      </c>
      <c r="F669" s="1" t="s">
        <v>6</v>
      </c>
      <c r="G669" s="1">
        <v>923</v>
      </c>
      <c r="H669" s="1" t="s">
        <v>931</v>
      </c>
      <c r="I669" s="1" t="s">
        <v>924</v>
      </c>
      <c r="J669" s="8">
        <v>0.6875</v>
      </c>
      <c r="K669" s="30">
        <v>0</v>
      </c>
      <c r="L669" s="14">
        <v>0</v>
      </c>
      <c r="M669" s="3">
        <v>0</v>
      </c>
      <c r="N669" s="3">
        <v>0</v>
      </c>
      <c r="O669" s="14">
        <v>0</v>
      </c>
      <c r="P669" s="14">
        <v>0.68194444444444446</v>
      </c>
      <c r="Q669" s="14">
        <v>0.69305555555555554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</row>
    <row r="670" spans="2:65" x14ac:dyDescent="0.25">
      <c r="B670">
        <v>35065</v>
      </c>
      <c r="C670" s="2" t="s">
        <v>773</v>
      </c>
      <c r="D670" s="2">
        <v>33762828</v>
      </c>
      <c r="E670" s="2" t="s">
        <v>19</v>
      </c>
      <c r="F670" s="1" t="s">
        <v>6</v>
      </c>
      <c r="G670" s="1">
        <v>590</v>
      </c>
      <c r="H670" s="1" t="s">
        <v>928</v>
      </c>
      <c r="I670" s="1" t="s">
        <v>924</v>
      </c>
      <c r="J670" s="8">
        <v>0.70833333333333337</v>
      </c>
      <c r="K670" s="30">
        <v>0</v>
      </c>
      <c r="L670" s="14">
        <v>0</v>
      </c>
      <c r="M670" s="3">
        <v>0</v>
      </c>
      <c r="N670" s="3">
        <v>0</v>
      </c>
      <c r="O670" s="14">
        <v>0</v>
      </c>
      <c r="P670" s="14">
        <v>0.70277777777777783</v>
      </c>
      <c r="Q670" s="14">
        <v>0.71388888888888891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</row>
    <row r="671" spans="2:65" x14ac:dyDescent="0.25">
      <c r="B671">
        <v>34253</v>
      </c>
      <c r="C671" s="2" t="s">
        <v>396</v>
      </c>
      <c r="D671" s="2">
        <v>36974893</v>
      </c>
      <c r="E671" s="2" t="s">
        <v>186</v>
      </c>
      <c r="F671" s="1" t="s">
        <v>12</v>
      </c>
      <c r="G671" s="1">
        <v>1215</v>
      </c>
      <c r="H671" s="1" t="s">
        <v>941</v>
      </c>
      <c r="I671" s="1" t="s">
        <v>924</v>
      </c>
      <c r="J671" s="8">
        <v>0.54166666666666663</v>
      </c>
      <c r="K671" s="30">
        <v>0.54166666666666663</v>
      </c>
      <c r="L671" s="14">
        <v>2.6469907407407407E-2</v>
      </c>
      <c r="M671" s="3">
        <v>2</v>
      </c>
      <c r="N671" s="3">
        <v>0</v>
      </c>
      <c r="O671" s="14">
        <v>0.54166666666666663</v>
      </c>
      <c r="P671" s="14">
        <v>0.53611111111111109</v>
      </c>
      <c r="Q671" s="14">
        <v>0.54722222222222217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2.0636574074074075E-2</v>
      </c>
      <c r="AS671" s="4">
        <v>5.8333333333333336E-3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</row>
    <row r="672" spans="2:65" x14ac:dyDescent="0.25">
      <c r="B672">
        <v>32753</v>
      </c>
      <c r="C672" s="2" t="s">
        <v>159</v>
      </c>
      <c r="D672" s="2">
        <v>29279393</v>
      </c>
      <c r="E672" s="2" t="s">
        <v>201</v>
      </c>
      <c r="F672" s="1" t="s">
        <v>3</v>
      </c>
      <c r="G672" s="1">
        <v>923</v>
      </c>
      <c r="H672" s="1" t="s">
        <v>931</v>
      </c>
      <c r="I672" s="1" t="s">
        <v>924</v>
      </c>
      <c r="J672" s="8">
        <v>0.625</v>
      </c>
      <c r="K672" s="30">
        <v>0.625</v>
      </c>
      <c r="L672" s="14">
        <v>2.4398148148148148E-2</v>
      </c>
      <c r="M672" s="3">
        <v>2</v>
      </c>
      <c r="N672" s="3">
        <v>0</v>
      </c>
      <c r="O672" s="14">
        <v>0.625</v>
      </c>
      <c r="P672" s="14">
        <v>0.61944444444444446</v>
      </c>
      <c r="Q672" s="14">
        <v>0.63055555555555554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1.1817129629629629E-2</v>
      </c>
      <c r="AW672" s="4">
        <v>1.2581018518518519E-2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</row>
    <row r="673" spans="2:65" x14ac:dyDescent="0.25">
      <c r="B673">
        <v>34828</v>
      </c>
      <c r="C673" s="2" t="s">
        <v>134</v>
      </c>
      <c r="D673" s="2">
        <v>36654847</v>
      </c>
      <c r="E673" s="2" t="s">
        <v>221</v>
      </c>
      <c r="F673" s="1" t="s">
        <v>6</v>
      </c>
      <c r="G673" s="1">
        <v>590</v>
      </c>
      <c r="H673" s="1" t="s">
        <v>928</v>
      </c>
      <c r="I673" s="1" t="s">
        <v>924</v>
      </c>
      <c r="J673" s="8">
        <v>0.5</v>
      </c>
      <c r="K673" s="30">
        <v>0</v>
      </c>
      <c r="L673" s="14">
        <v>0</v>
      </c>
      <c r="M673" s="3">
        <v>0</v>
      </c>
      <c r="N673" s="3">
        <v>0</v>
      </c>
      <c r="O673" s="14">
        <v>0</v>
      </c>
      <c r="P673" s="14">
        <v>0.49444444444444446</v>
      </c>
      <c r="Q673" s="14">
        <v>0.50555555555555554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</row>
    <row r="674" spans="2:65" x14ac:dyDescent="0.25">
      <c r="B674">
        <v>35880</v>
      </c>
      <c r="C674" s="2" t="s">
        <v>572</v>
      </c>
      <c r="D674" s="2">
        <v>33819485</v>
      </c>
      <c r="E674" s="2" t="s">
        <v>201</v>
      </c>
      <c r="F674" s="1" t="s">
        <v>3</v>
      </c>
      <c r="G674" s="1">
        <v>925</v>
      </c>
      <c r="H674" s="1" t="s">
        <v>931</v>
      </c>
      <c r="I674" s="1" t="s">
        <v>924</v>
      </c>
      <c r="J674" s="8">
        <v>0.85416666666666663</v>
      </c>
      <c r="K674" s="30">
        <v>0.85416666666666663</v>
      </c>
      <c r="L674" s="14">
        <v>1.6550925925925924E-2</v>
      </c>
      <c r="M674" s="3">
        <v>2</v>
      </c>
      <c r="N674" s="3">
        <v>0</v>
      </c>
      <c r="O674" s="14">
        <v>0.85416666666666663</v>
      </c>
      <c r="P674" s="14">
        <v>0.84861111111111109</v>
      </c>
      <c r="Q674" s="14">
        <v>0.85972222222222217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1.6458333333333332E-2</v>
      </c>
      <c r="BH674" s="4">
        <v>9.2592592592592588E-5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</row>
    <row r="675" spans="2:65" x14ac:dyDescent="0.25">
      <c r="B675">
        <v>35508</v>
      </c>
      <c r="C675" s="2" t="s">
        <v>538</v>
      </c>
      <c r="D675" s="2">
        <v>39539878</v>
      </c>
      <c r="E675" s="2" t="s">
        <v>19</v>
      </c>
      <c r="F675" s="1" t="s">
        <v>6</v>
      </c>
      <c r="G675" s="1">
        <v>590</v>
      </c>
      <c r="H675" s="1" t="s">
        <v>928</v>
      </c>
      <c r="I675" s="1" t="s">
        <v>924</v>
      </c>
      <c r="J675" s="8">
        <v>0.77083333333333337</v>
      </c>
      <c r="K675" s="30">
        <v>0.77083333333333337</v>
      </c>
      <c r="L675" s="14">
        <v>2.0983796296296296E-2</v>
      </c>
      <c r="M675" s="3">
        <v>2</v>
      </c>
      <c r="N675" s="3">
        <v>0</v>
      </c>
      <c r="O675" s="14">
        <v>0.77083333333333337</v>
      </c>
      <c r="P675" s="14">
        <v>0.76527777777777783</v>
      </c>
      <c r="Q675" s="14">
        <v>0.77638888888888891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1.861111111111111E-2</v>
      </c>
      <c r="BD675" s="4">
        <v>2.3726851851851851E-3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</row>
    <row r="676" spans="2:65" x14ac:dyDescent="0.25">
      <c r="B676">
        <v>34965</v>
      </c>
      <c r="C676" s="2" t="s">
        <v>494</v>
      </c>
      <c r="D676" s="2">
        <v>33971780</v>
      </c>
      <c r="E676" s="2" t="s">
        <v>920</v>
      </c>
      <c r="F676" s="1" t="s">
        <v>3</v>
      </c>
      <c r="G676" s="1">
        <v>914</v>
      </c>
      <c r="H676" s="1" t="s">
        <v>953</v>
      </c>
      <c r="I676" s="1" t="s">
        <v>924</v>
      </c>
      <c r="J676" s="8">
        <v>0.45833333333333331</v>
      </c>
      <c r="K676" s="30">
        <v>0.4375</v>
      </c>
      <c r="L676" s="14">
        <v>1.3425925925925924E-2</v>
      </c>
      <c r="M676" s="3">
        <v>2</v>
      </c>
      <c r="N676" s="3">
        <v>1</v>
      </c>
      <c r="O676" s="14">
        <v>0.4375</v>
      </c>
      <c r="P676" s="14">
        <v>0.45277777777777778</v>
      </c>
      <c r="Q676" s="14">
        <v>0.46388888888888885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4.6296296296296294E-5</v>
      </c>
      <c r="AN676" s="4">
        <v>1.3379629629629628E-2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</row>
    <row r="677" spans="2:65" x14ac:dyDescent="0.25">
      <c r="B677">
        <v>32014</v>
      </c>
      <c r="C677" s="2" t="s">
        <v>638</v>
      </c>
      <c r="D677" s="2">
        <v>43616540</v>
      </c>
      <c r="E677" s="2" t="s">
        <v>186</v>
      </c>
      <c r="F677" s="1" t="s">
        <v>12</v>
      </c>
      <c r="G677" s="1">
        <v>1215</v>
      </c>
      <c r="H677" s="1" t="s">
        <v>941</v>
      </c>
      <c r="I677" s="1" t="s">
        <v>924</v>
      </c>
      <c r="J677" s="8">
        <v>0.47916666666666669</v>
      </c>
      <c r="K677" s="30">
        <v>0.5625</v>
      </c>
      <c r="L677" s="14">
        <v>2.4710648148148148E-2</v>
      </c>
      <c r="M677" s="3">
        <v>2</v>
      </c>
      <c r="N677" s="3">
        <v>1</v>
      </c>
      <c r="O677" s="14">
        <v>0.5625</v>
      </c>
      <c r="P677" s="14">
        <v>0.47361111111111115</v>
      </c>
      <c r="Q677" s="14">
        <v>0.48472222222222222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1.8761574074074073E-2</v>
      </c>
      <c r="AT677" s="4">
        <v>5.9490740740740745E-3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</row>
    <row r="678" spans="2:65" x14ac:dyDescent="0.25">
      <c r="B678">
        <v>33498</v>
      </c>
      <c r="C678" s="2" t="s">
        <v>264</v>
      </c>
      <c r="D678" s="2">
        <v>28251645</v>
      </c>
      <c r="E678" s="2" t="s">
        <v>135</v>
      </c>
      <c r="F678" s="1" t="s">
        <v>6</v>
      </c>
      <c r="G678" s="1">
        <v>431</v>
      </c>
      <c r="H678" s="1" t="s">
        <v>929</v>
      </c>
      <c r="I678" s="1" t="s">
        <v>925</v>
      </c>
      <c r="J678" s="8">
        <v>0.3125</v>
      </c>
      <c r="K678" s="30">
        <v>0</v>
      </c>
      <c r="L678" s="14">
        <v>0</v>
      </c>
      <c r="M678" s="3">
        <v>0</v>
      </c>
      <c r="N678" s="3">
        <v>0</v>
      </c>
      <c r="O678" s="14">
        <v>0</v>
      </c>
      <c r="P678" s="14">
        <v>0.30694444444444446</v>
      </c>
      <c r="Q678" s="14">
        <v>0.31805555555555554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</row>
    <row r="679" spans="2:65" x14ac:dyDescent="0.25">
      <c r="B679">
        <v>32389</v>
      </c>
      <c r="C679" s="2" t="s">
        <v>581</v>
      </c>
      <c r="D679" s="2">
        <v>36016708</v>
      </c>
      <c r="E679" s="2" t="s">
        <v>42</v>
      </c>
      <c r="F679" s="1" t="s">
        <v>12</v>
      </c>
      <c r="G679" s="1">
        <v>905</v>
      </c>
      <c r="H679" s="1" t="s">
        <v>940</v>
      </c>
      <c r="I679" s="1" t="s">
        <v>924</v>
      </c>
      <c r="J679" s="8">
        <v>0.89583333333333337</v>
      </c>
      <c r="K679" s="30">
        <v>0.89583333333333337</v>
      </c>
      <c r="L679" s="14">
        <v>1.7361111111111112E-2</v>
      </c>
      <c r="M679" s="3">
        <v>1</v>
      </c>
      <c r="N679" s="3">
        <v>0</v>
      </c>
      <c r="O679" s="14">
        <v>0.89583333333333337</v>
      </c>
      <c r="P679" s="14">
        <v>0.89027777777777783</v>
      </c>
      <c r="Q679" s="14">
        <v>0.90138888888888891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1.7361111111111112E-2</v>
      </c>
      <c r="BJ679" s="4">
        <v>0</v>
      </c>
      <c r="BK679" s="4">
        <v>0</v>
      </c>
      <c r="BL679" s="4">
        <v>0</v>
      </c>
      <c r="BM679" s="4">
        <v>0</v>
      </c>
    </row>
    <row r="680" spans="2:65" x14ac:dyDescent="0.25">
      <c r="B680">
        <v>34281</v>
      </c>
      <c r="C680" s="2" t="s">
        <v>820</v>
      </c>
      <c r="D680" s="2">
        <v>27552101</v>
      </c>
      <c r="E680" s="2" t="s">
        <v>63</v>
      </c>
      <c r="F680" s="1" t="s">
        <v>6</v>
      </c>
      <c r="G680" s="1">
        <v>435</v>
      </c>
      <c r="H680" s="1" t="s">
        <v>932</v>
      </c>
      <c r="I680" s="1" t="s">
        <v>924</v>
      </c>
      <c r="J680" s="8">
        <v>0.47916666666666669</v>
      </c>
      <c r="K680" s="30">
        <v>0.47916666666666669</v>
      </c>
      <c r="L680" s="14">
        <v>1.7384259259259262E-2</v>
      </c>
      <c r="M680" s="3">
        <v>1</v>
      </c>
      <c r="N680" s="3">
        <v>0</v>
      </c>
      <c r="O680" s="14">
        <v>0.47916666666666669</v>
      </c>
      <c r="P680" s="14">
        <v>0.47361111111111115</v>
      </c>
      <c r="Q680" s="14">
        <v>0.48472222222222222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1.7384259259259262E-2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</row>
    <row r="681" spans="2:65" x14ac:dyDescent="0.25">
      <c r="B681">
        <v>33765</v>
      </c>
      <c r="C681" s="2" t="s">
        <v>180</v>
      </c>
      <c r="D681" s="2">
        <v>40178235</v>
      </c>
      <c r="E681" s="2" t="s">
        <v>113</v>
      </c>
      <c r="F681" s="1" t="s">
        <v>12</v>
      </c>
      <c r="G681" s="1">
        <v>504</v>
      </c>
      <c r="H681" s="1" t="s">
        <v>945</v>
      </c>
      <c r="I681" s="1" t="s">
        <v>924</v>
      </c>
      <c r="J681" s="8">
        <v>0.79166666666666663</v>
      </c>
      <c r="K681" s="30">
        <v>0.79166666666666663</v>
      </c>
      <c r="L681" s="14">
        <v>1.6689814814814817E-2</v>
      </c>
      <c r="M681" s="3">
        <v>1</v>
      </c>
      <c r="N681" s="3">
        <v>0</v>
      </c>
      <c r="O681" s="14">
        <v>0.79166666666666663</v>
      </c>
      <c r="P681" s="14">
        <v>0.78611111111111109</v>
      </c>
      <c r="Q681" s="14">
        <v>0.79722222222222217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1.6689814814814817E-2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</row>
    <row r="682" spans="2:65" x14ac:dyDescent="0.25">
      <c r="B682">
        <v>35428</v>
      </c>
      <c r="C682" s="2" t="s">
        <v>737</v>
      </c>
      <c r="D682" s="2">
        <v>44682637</v>
      </c>
      <c r="E682" s="2" t="s">
        <v>32</v>
      </c>
      <c r="F682" s="1" t="s">
        <v>12</v>
      </c>
      <c r="G682" s="1">
        <v>587</v>
      </c>
      <c r="H682" s="1" t="s">
        <v>949</v>
      </c>
      <c r="I682" s="1" t="s">
        <v>924</v>
      </c>
      <c r="J682" s="8">
        <v>0.79166666666666663</v>
      </c>
      <c r="K682" s="30">
        <v>0.79166666666666663</v>
      </c>
      <c r="L682" s="14">
        <v>2.0833333333333332E-2</v>
      </c>
      <c r="M682" s="3">
        <v>2</v>
      </c>
      <c r="N682" s="3">
        <v>0</v>
      </c>
      <c r="O682" s="14">
        <v>0.79166666666666663</v>
      </c>
      <c r="P682" s="14">
        <v>0.78611111111111109</v>
      </c>
      <c r="Q682" s="14">
        <v>0.79722222222222217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1.9386574074074073E-2</v>
      </c>
      <c r="BE682" s="4">
        <v>1.4467592592592594E-3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</row>
    <row r="683" spans="2:65" x14ac:dyDescent="0.25">
      <c r="B683">
        <v>34456</v>
      </c>
      <c r="C683" s="2" t="s">
        <v>267</v>
      </c>
      <c r="D683" s="2">
        <v>28514803</v>
      </c>
      <c r="E683" s="2" t="s">
        <v>24</v>
      </c>
      <c r="F683" s="1" t="s">
        <v>3</v>
      </c>
      <c r="G683" s="1">
        <v>914</v>
      </c>
      <c r="H683" s="1" t="s">
        <v>953</v>
      </c>
      <c r="I683" s="1" t="s">
        <v>924</v>
      </c>
      <c r="J683" s="8">
        <v>0.64583333333333337</v>
      </c>
      <c r="K683" s="30">
        <v>0.64583333333333337</v>
      </c>
      <c r="L683" s="14">
        <v>2.4293981481481482E-2</v>
      </c>
      <c r="M683" s="3">
        <v>2</v>
      </c>
      <c r="N683" s="3">
        <v>0</v>
      </c>
      <c r="O683" s="14">
        <v>0.64583333333333337</v>
      </c>
      <c r="P683" s="14">
        <v>0.64027777777777783</v>
      </c>
      <c r="Q683" s="14">
        <v>0.65138888888888891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1.849537037037037E-2</v>
      </c>
      <c r="AX683" s="4">
        <v>5.7986111111111112E-3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</row>
    <row r="684" spans="2:65" x14ac:dyDescent="0.25">
      <c r="B684">
        <v>34288</v>
      </c>
      <c r="C684" s="2" t="s">
        <v>850</v>
      </c>
      <c r="D684" s="2">
        <v>31948842</v>
      </c>
      <c r="E684" s="2" t="s">
        <v>55</v>
      </c>
      <c r="F684" s="1" t="s">
        <v>6</v>
      </c>
      <c r="G684" s="1">
        <v>418</v>
      </c>
      <c r="H684" s="1" t="s">
        <v>934</v>
      </c>
      <c r="I684" s="1" t="s">
        <v>924</v>
      </c>
      <c r="J684" s="8">
        <v>0.5</v>
      </c>
      <c r="K684" s="30">
        <v>0.5</v>
      </c>
      <c r="L684" s="14">
        <v>1.5254629629629628E-2</v>
      </c>
      <c r="M684" s="3">
        <v>2</v>
      </c>
      <c r="N684" s="3">
        <v>0</v>
      </c>
      <c r="O684" s="14">
        <v>0.5</v>
      </c>
      <c r="P684" s="14">
        <v>0.49444444444444446</v>
      </c>
      <c r="Q684" s="14">
        <v>0.50555555555555554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1.0254629629629629E-2</v>
      </c>
      <c r="AQ684" s="4">
        <v>5.0000000000000001E-3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</row>
    <row r="685" spans="2:65" x14ac:dyDescent="0.25">
      <c r="B685">
        <v>32931</v>
      </c>
      <c r="C685" s="2" t="s">
        <v>259</v>
      </c>
      <c r="D685" s="2">
        <v>26455752</v>
      </c>
      <c r="E685" s="2" t="s">
        <v>71</v>
      </c>
      <c r="F685" s="1" t="s">
        <v>3</v>
      </c>
      <c r="G685" s="1">
        <v>589</v>
      </c>
      <c r="H685" s="1" t="s">
        <v>942</v>
      </c>
      <c r="I685" s="1" t="s">
        <v>924</v>
      </c>
      <c r="J685" s="8">
        <v>0.35416666666666669</v>
      </c>
      <c r="K685" s="30">
        <v>0.35416666666666669</v>
      </c>
      <c r="L685" s="14">
        <v>1.9039351851851852E-2</v>
      </c>
      <c r="M685" s="3">
        <v>1</v>
      </c>
      <c r="N685" s="3">
        <v>0</v>
      </c>
      <c r="O685" s="14">
        <v>0.35416666666666669</v>
      </c>
      <c r="P685" s="14">
        <v>0.34861111111111115</v>
      </c>
      <c r="Q685" s="14">
        <v>0.35972222222222222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1.9039351851851852E-2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</row>
    <row r="686" spans="2:65" x14ac:dyDescent="0.25">
      <c r="B686">
        <v>33844</v>
      </c>
      <c r="C686" s="2" t="s">
        <v>340</v>
      </c>
      <c r="D686" s="2">
        <v>28874149</v>
      </c>
      <c r="E686" s="2" t="s">
        <v>11</v>
      </c>
      <c r="F686" s="1" t="s">
        <v>9</v>
      </c>
      <c r="G686" s="1">
        <v>909</v>
      </c>
      <c r="H686" s="1" t="s">
        <v>927</v>
      </c>
      <c r="I686" s="1" t="s">
        <v>924</v>
      </c>
      <c r="J686" s="8">
        <v>0.64583333333333337</v>
      </c>
      <c r="K686" s="30">
        <v>0.75</v>
      </c>
      <c r="L686" s="14">
        <v>2.0868055555555556E-2</v>
      </c>
      <c r="M686" s="3">
        <v>2</v>
      </c>
      <c r="N686" s="3">
        <v>1</v>
      </c>
      <c r="O686" s="14">
        <v>0.75</v>
      </c>
      <c r="P686" s="14">
        <v>0.64027777777777783</v>
      </c>
      <c r="Q686" s="14">
        <v>0.65138888888888891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1.3310185185185187E-2</v>
      </c>
      <c r="BC686" s="4">
        <v>7.5578703703703702E-3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</row>
    <row r="687" spans="2:65" x14ac:dyDescent="0.25">
      <c r="B687">
        <v>32439</v>
      </c>
      <c r="C687" s="2" t="s">
        <v>164</v>
      </c>
      <c r="D687" s="2">
        <v>36224168</v>
      </c>
      <c r="E687" s="2" t="s">
        <v>47</v>
      </c>
      <c r="F687" s="1" t="s">
        <v>3</v>
      </c>
      <c r="G687" s="1">
        <v>914</v>
      </c>
      <c r="H687" s="1" t="s">
        <v>953</v>
      </c>
      <c r="I687" s="1" t="s">
        <v>924</v>
      </c>
      <c r="J687" s="8">
        <v>0.60416666666666663</v>
      </c>
      <c r="K687" s="30">
        <v>0.60416666666666663</v>
      </c>
      <c r="L687" s="14">
        <v>2.2326388888888892E-2</v>
      </c>
      <c r="M687" s="3">
        <v>2</v>
      </c>
      <c r="N687" s="3">
        <v>0</v>
      </c>
      <c r="O687" s="14">
        <v>0.60416666666666663</v>
      </c>
      <c r="P687" s="14">
        <v>0.59861111111111109</v>
      </c>
      <c r="Q687" s="14">
        <v>0.60972222222222217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1.6909722222222225E-2</v>
      </c>
      <c r="AV687" s="4">
        <v>5.4166666666666669E-3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</row>
    <row r="688" spans="2:65" x14ac:dyDescent="0.25">
      <c r="B688">
        <v>32543</v>
      </c>
      <c r="C688" s="2" t="s">
        <v>561</v>
      </c>
      <c r="D688" s="2">
        <v>31972114</v>
      </c>
      <c r="E688" s="2" t="s">
        <v>99</v>
      </c>
      <c r="F688" s="1" t="s">
        <v>12</v>
      </c>
      <c r="G688" s="1">
        <v>905</v>
      </c>
      <c r="H688" s="1" t="s">
        <v>940</v>
      </c>
      <c r="I688" s="1" t="s">
        <v>924</v>
      </c>
      <c r="J688" s="8">
        <v>0.54166666666666663</v>
      </c>
      <c r="K688" s="30">
        <v>0.54166666666666663</v>
      </c>
      <c r="L688" s="14">
        <v>2.0775462962962964E-2</v>
      </c>
      <c r="M688" s="3">
        <v>2</v>
      </c>
      <c r="N688" s="3">
        <v>0</v>
      </c>
      <c r="O688" s="14">
        <v>0.54166666666666663</v>
      </c>
      <c r="P688" s="14">
        <v>0.53611111111111109</v>
      </c>
      <c r="Q688" s="14">
        <v>0.54722222222222217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2.0231481481481482E-2</v>
      </c>
      <c r="AS688" s="4">
        <v>5.4398148148148144E-4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</row>
    <row r="689" spans="2:65" x14ac:dyDescent="0.25">
      <c r="B689">
        <v>33559</v>
      </c>
      <c r="C689" s="2" t="s">
        <v>768</v>
      </c>
      <c r="D689" s="2">
        <v>33374642</v>
      </c>
      <c r="E689" s="2" t="s">
        <v>965</v>
      </c>
      <c r="F689" s="1" t="s">
        <v>3</v>
      </c>
      <c r="G689" s="1">
        <v>914</v>
      </c>
      <c r="H689" s="1" t="s">
        <v>953</v>
      </c>
      <c r="I689" s="1" t="s">
        <v>924</v>
      </c>
      <c r="J689" s="8">
        <v>0.41666666666666669</v>
      </c>
      <c r="K689" s="30">
        <v>0.41666666666666669</v>
      </c>
      <c r="L689" s="14">
        <v>2.0833333333333336E-2</v>
      </c>
      <c r="M689" s="3">
        <v>2</v>
      </c>
      <c r="N689" s="3">
        <v>0</v>
      </c>
      <c r="O689" s="14">
        <v>0.41666666666666669</v>
      </c>
      <c r="P689" s="14">
        <v>0.41111111111111115</v>
      </c>
      <c r="Q689" s="14">
        <v>0.42222222222222222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1.4398148148148148E-2</v>
      </c>
      <c r="AM689" s="4">
        <v>6.4351851851851861E-3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</row>
    <row r="690" spans="2:65" x14ac:dyDescent="0.25">
      <c r="B690">
        <v>33584</v>
      </c>
      <c r="C690" s="2" t="s">
        <v>715</v>
      </c>
      <c r="D690" s="2">
        <v>30357614</v>
      </c>
      <c r="E690" s="2" t="s">
        <v>71</v>
      </c>
      <c r="F690" s="1" t="s">
        <v>3</v>
      </c>
      <c r="G690" s="1">
        <v>589</v>
      </c>
      <c r="H690" s="1" t="s">
        <v>942</v>
      </c>
      <c r="I690" s="1" t="s">
        <v>924</v>
      </c>
      <c r="J690" s="8">
        <v>0.47916666666666669</v>
      </c>
      <c r="K690" s="30">
        <v>0.47916666666666669</v>
      </c>
      <c r="L690" s="14">
        <v>2.0798611111111108E-2</v>
      </c>
      <c r="M690" s="3">
        <v>2</v>
      </c>
      <c r="N690" s="3">
        <v>0</v>
      </c>
      <c r="O690" s="14">
        <v>0.47916666666666669</v>
      </c>
      <c r="P690" s="14">
        <v>0.47361111111111115</v>
      </c>
      <c r="Q690" s="14">
        <v>0.48472222222222222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1.8148148148148146E-2</v>
      </c>
      <c r="AP690" s="4">
        <v>2.6504629629629634E-3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</row>
    <row r="691" spans="2:65" x14ac:dyDescent="0.25">
      <c r="B691">
        <v>32417</v>
      </c>
      <c r="C691" s="2" t="s">
        <v>336</v>
      </c>
      <c r="D691" s="2">
        <v>27142347</v>
      </c>
      <c r="E691" s="2" t="s">
        <v>24</v>
      </c>
      <c r="F691" s="1" t="s">
        <v>3</v>
      </c>
      <c r="G691" s="1">
        <v>914</v>
      </c>
      <c r="H691" s="1" t="s">
        <v>953</v>
      </c>
      <c r="I691" s="1" t="s">
        <v>924</v>
      </c>
      <c r="J691" s="8">
        <v>0.64583333333333337</v>
      </c>
      <c r="K691" s="30">
        <v>0.64583333333333337</v>
      </c>
      <c r="L691" s="14">
        <v>2.1030092592592593E-2</v>
      </c>
      <c r="M691" s="3">
        <v>2</v>
      </c>
      <c r="N691" s="3">
        <v>0</v>
      </c>
      <c r="O691" s="14">
        <v>0.64583333333333337</v>
      </c>
      <c r="P691" s="14">
        <v>0.64027777777777783</v>
      </c>
      <c r="Q691" s="14">
        <v>0.65138888888888891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1.6157407407407409E-2</v>
      </c>
      <c r="AX691" s="4">
        <v>4.8726851851851856E-3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</row>
    <row r="692" spans="2:65" x14ac:dyDescent="0.25">
      <c r="B692">
        <v>34407</v>
      </c>
      <c r="C692" s="2" t="s">
        <v>767</v>
      </c>
      <c r="D692" s="2">
        <v>33050684</v>
      </c>
      <c r="E692" s="2" t="s">
        <v>22</v>
      </c>
      <c r="F692" s="1" t="s">
        <v>3</v>
      </c>
      <c r="G692" s="1">
        <v>918</v>
      </c>
      <c r="H692" s="1" t="s">
        <v>935</v>
      </c>
      <c r="I692" s="1" t="s">
        <v>924</v>
      </c>
      <c r="J692" s="8">
        <v>0.41666666666666669</v>
      </c>
      <c r="K692" s="30">
        <v>0.4375</v>
      </c>
      <c r="L692" s="14">
        <v>2.1064814814814814E-2</v>
      </c>
      <c r="M692" s="3">
        <v>2</v>
      </c>
      <c r="N692" s="3">
        <v>1</v>
      </c>
      <c r="O692" s="14">
        <v>0.4375</v>
      </c>
      <c r="P692" s="14">
        <v>0.41111111111111115</v>
      </c>
      <c r="Q692" s="14">
        <v>0.42222222222222222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1.525462962962963E-2</v>
      </c>
      <c r="AN692" s="4">
        <v>5.8101851851851856E-3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</row>
    <row r="693" spans="2:65" x14ac:dyDescent="0.25">
      <c r="B693">
        <v>34934</v>
      </c>
      <c r="C693" s="2" t="s">
        <v>111</v>
      </c>
      <c r="D693" s="2">
        <v>38491199</v>
      </c>
      <c r="E693" s="2" t="s">
        <v>71</v>
      </c>
      <c r="F693" s="1" t="s">
        <v>3</v>
      </c>
      <c r="G693" s="1">
        <v>589</v>
      </c>
      <c r="H693" s="1" t="s">
        <v>942</v>
      </c>
      <c r="I693" s="1" t="s">
        <v>924</v>
      </c>
      <c r="J693" s="8">
        <v>0.4375</v>
      </c>
      <c r="K693" s="30">
        <v>0.4375</v>
      </c>
      <c r="L693" s="14">
        <v>1.7372685185185185E-2</v>
      </c>
      <c r="M693" s="3">
        <v>1</v>
      </c>
      <c r="N693" s="3">
        <v>0</v>
      </c>
      <c r="O693" s="14">
        <v>0.4375</v>
      </c>
      <c r="P693" s="14">
        <v>0.43194444444444446</v>
      </c>
      <c r="Q693" s="14">
        <v>0.44305555555555554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1.7372685185185185E-2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</row>
    <row r="694" spans="2:65" x14ac:dyDescent="0.25">
      <c r="B694">
        <v>32612</v>
      </c>
      <c r="C694" s="2" t="s">
        <v>774</v>
      </c>
      <c r="D694" s="2">
        <v>33937945</v>
      </c>
      <c r="E694" s="2" t="s">
        <v>103</v>
      </c>
      <c r="F694" s="1" t="s">
        <v>12</v>
      </c>
      <c r="G694" s="1">
        <v>590</v>
      </c>
      <c r="H694" s="1" t="s">
        <v>928</v>
      </c>
      <c r="I694" s="1" t="s">
        <v>924</v>
      </c>
      <c r="J694" s="8">
        <v>0.75</v>
      </c>
      <c r="K694" s="30">
        <v>0.75</v>
      </c>
      <c r="L694" s="14">
        <v>2.0821759259259259E-2</v>
      </c>
      <c r="M694" s="3">
        <v>2</v>
      </c>
      <c r="N694" s="3">
        <v>0</v>
      </c>
      <c r="O694" s="14">
        <v>0.75</v>
      </c>
      <c r="P694" s="14">
        <v>0.74444444444444446</v>
      </c>
      <c r="Q694" s="14">
        <v>0.75555555555555554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2.0729166666666667E-2</v>
      </c>
      <c r="BC694" s="4">
        <v>9.2592592592592588E-5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</row>
    <row r="695" spans="2:65" x14ac:dyDescent="0.25">
      <c r="B695">
        <v>34042</v>
      </c>
      <c r="C695" s="2" t="s">
        <v>615</v>
      </c>
      <c r="D695" s="2">
        <v>30380578</v>
      </c>
      <c r="E695" s="2" t="s">
        <v>99</v>
      </c>
      <c r="F695" s="1" t="s">
        <v>12</v>
      </c>
      <c r="G695" s="1">
        <v>905</v>
      </c>
      <c r="H695" s="1" t="s">
        <v>940</v>
      </c>
      <c r="I695" s="1" t="s">
        <v>924</v>
      </c>
      <c r="J695" s="8">
        <v>0.5625</v>
      </c>
      <c r="K695" s="30">
        <v>0.5625</v>
      </c>
      <c r="L695" s="14">
        <v>1.7372685185185185E-2</v>
      </c>
      <c r="M695" s="3">
        <v>1</v>
      </c>
      <c r="N695" s="3">
        <v>0</v>
      </c>
      <c r="O695" s="14">
        <v>0.5625</v>
      </c>
      <c r="P695" s="14">
        <v>0.55694444444444446</v>
      </c>
      <c r="Q695" s="14">
        <v>0.56805555555555554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1.7372685185185185E-2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</row>
    <row r="696" spans="2:65" x14ac:dyDescent="0.25">
      <c r="B696">
        <v>32458</v>
      </c>
      <c r="C696" s="2" t="s">
        <v>587</v>
      </c>
      <c r="D696" s="2">
        <v>36368024</v>
      </c>
      <c r="E696" s="2" t="s">
        <v>73</v>
      </c>
      <c r="F696" s="1" t="s">
        <v>12</v>
      </c>
      <c r="G696" s="1">
        <v>589</v>
      </c>
      <c r="H696" s="1" t="s">
        <v>942</v>
      </c>
      <c r="I696" s="1" t="s">
        <v>924</v>
      </c>
      <c r="J696" s="8">
        <v>6.25E-2</v>
      </c>
      <c r="K696" s="30">
        <v>6.25E-2</v>
      </c>
      <c r="L696" s="14">
        <v>1.9861111111111111E-2</v>
      </c>
      <c r="M696" s="3">
        <v>1</v>
      </c>
      <c r="N696" s="3">
        <v>0</v>
      </c>
      <c r="O696" s="14">
        <v>6.25E-2</v>
      </c>
      <c r="P696" s="14">
        <v>5.6944444444444443E-2</v>
      </c>
      <c r="Q696" s="14">
        <v>6.805555555555555E-2</v>
      </c>
      <c r="R696" s="4">
        <v>0</v>
      </c>
      <c r="S696" s="4">
        <v>0</v>
      </c>
      <c r="T696" s="4">
        <v>0</v>
      </c>
      <c r="U696" s="4">
        <v>1.9861111111111111E-2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</row>
    <row r="697" spans="2:65" x14ac:dyDescent="0.25">
      <c r="B697">
        <v>33278</v>
      </c>
      <c r="C697" s="2" t="s">
        <v>792</v>
      </c>
      <c r="D697" s="2">
        <v>36802101</v>
      </c>
      <c r="E697" s="2" t="s">
        <v>69</v>
      </c>
      <c r="F697" s="1" t="s">
        <v>6</v>
      </c>
      <c r="G697" s="1">
        <v>417</v>
      </c>
      <c r="H697" s="1" t="s">
        <v>934</v>
      </c>
      <c r="I697" s="1" t="s">
        <v>924</v>
      </c>
      <c r="J697" s="8">
        <v>0.45833333333333331</v>
      </c>
      <c r="K697" s="30">
        <v>0.45833333333333331</v>
      </c>
      <c r="L697" s="14">
        <v>1.3946759259259258E-2</v>
      </c>
      <c r="M697" s="3">
        <v>2</v>
      </c>
      <c r="N697" s="3">
        <v>0</v>
      </c>
      <c r="O697" s="14">
        <v>0.45833333333333331</v>
      </c>
      <c r="P697" s="14">
        <v>0.45277777777777778</v>
      </c>
      <c r="Q697" s="14">
        <v>0.46388888888888885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1.3888888888888888E-2</v>
      </c>
      <c r="AO697" s="4">
        <v>5.7870370370370366E-5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</row>
    <row r="698" spans="2:65" x14ac:dyDescent="0.25">
      <c r="B698">
        <v>35302</v>
      </c>
      <c r="C698" s="2" t="s">
        <v>491</v>
      </c>
      <c r="D698" s="2">
        <v>32855224</v>
      </c>
      <c r="E698" s="2" t="s">
        <v>11</v>
      </c>
      <c r="F698" s="1" t="s">
        <v>12</v>
      </c>
      <c r="G698" s="1">
        <v>909</v>
      </c>
      <c r="H698" s="1" t="s">
        <v>927</v>
      </c>
      <c r="I698" s="1" t="s">
        <v>924</v>
      </c>
      <c r="J698" s="8">
        <v>0.8125</v>
      </c>
      <c r="K698" s="30">
        <v>0.8125</v>
      </c>
      <c r="L698" s="14">
        <v>2.0925925925925928E-2</v>
      </c>
      <c r="M698" s="3">
        <v>2</v>
      </c>
      <c r="N698" s="3">
        <v>0</v>
      </c>
      <c r="O698" s="14">
        <v>0.8125</v>
      </c>
      <c r="P698" s="14">
        <v>0.80694444444444446</v>
      </c>
      <c r="Q698" s="14">
        <v>0.81805555555555554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1.8391203703703705E-2</v>
      </c>
      <c r="BF698" s="4">
        <v>2.5347222222222221E-3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</row>
    <row r="699" spans="2:65" x14ac:dyDescent="0.25">
      <c r="B699">
        <v>33266</v>
      </c>
      <c r="C699" s="2" t="s">
        <v>407</v>
      </c>
      <c r="D699" s="2">
        <v>41649420</v>
      </c>
      <c r="E699" s="2" t="s">
        <v>30</v>
      </c>
      <c r="F699" s="1" t="s">
        <v>3</v>
      </c>
      <c r="G699" s="1">
        <v>923</v>
      </c>
      <c r="H699" s="1" t="s">
        <v>931</v>
      </c>
      <c r="I699" s="1" t="s">
        <v>924</v>
      </c>
      <c r="J699" s="8">
        <v>0.41666666666666669</v>
      </c>
      <c r="K699" s="30">
        <v>0.41666666666666669</v>
      </c>
      <c r="L699" s="14">
        <v>2.2118055555555557E-2</v>
      </c>
      <c r="M699" s="3">
        <v>2</v>
      </c>
      <c r="N699" s="3">
        <v>0</v>
      </c>
      <c r="O699" s="14">
        <v>0.41666666666666669</v>
      </c>
      <c r="P699" s="14">
        <v>0.41111111111111115</v>
      </c>
      <c r="Q699" s="14">
        <v>0.42222222222222222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2.0775462962962964E-2</v>
      </c>
      <c r="AM699" s="4">
        <v>1.3425925925925925E-3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</row>
    <row r="700" spans="2:65" x14ac:dyDescent="0.25">
      <c r="B700">
        <v>33047</v>
      </c>
      <c r="C700" s="2" t="s">
        <v>875</v>
      </c>
      <c r="D700" s="2">
        <v>34910779</v>
      </c>
      <c r="E700" s="2" t="s">
        <v>965</v>
      </c>
      <c r="F700" s="1" t="s">
        <v>3</v>
      </c>
      <c r="G700" s="1">
        <v>914</v>
      </c>
      <c r="H700" s="1" t="s">
        <v>953</v>
      </c>
      <c r="I700" s="1" t="s">
        <v>924</v>
      </c>
      <c r="J700" s="8">
        <v>0.5</v>
      </c>
      <c r="K700" s="30">
        <v>0.5</v>
      </c>
      <c r="L700" s="14">
        <v>2.0798611111111111E-2</v>
      </c>
      <c r="M700" s="3">
        <v>2</v>
      </c>
      <c r="N700" s="3">
        <v>0</v>
      </c>
      <c r="O700" s="14">
        <v>0.5</v>
      </c>
      <c r="P700" s="14">
        <v>0.49444444444444446</v>
      </c>
      <c r="Q700" s="14">
        <v>0.50555555555555554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2.0555555555555556E-2</v>
      </c>
      <c r="AQ700" s="4">
        <v>2.4305555555555552E-4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</row>
    <row r="701" spans="2:65" x14ac:dyDescent="0.25">
      <c r="B701">
        <v>34354</v>
      </c>
      <c r="C701" s="2" t="s">
        <v>128</v>
      </c>
      <c r="D701" s="2">
        <v>34287217</v>
      </c>
      <c r="E701" s="2" t="s">
        <v>26</v>
      </c>
      <c r="F701" s="1" t="s">
        <v>3</v>
      </c>
      <c r="G701" s="1">
        <v>914</v>
      </c>
      <c r="H701" s="1" t="s">
        <v>953</v>
      </c>
      <c r="I701" s="1" t="s">
        <v>924</v>
      </c>
      <c r="J701" s="8">
        <v>0.89583333333333337</v>
      </c>
      <c r="K701" s="30">
        <v>0.89583333333333337</v>
      </c>
      <c r="L701" s="14">
        <v>2.1516203703703704E-2</v>
      </c>
      <c r="M701" s="3">
        <v>2</v>
      </c>
      <c r="N701" s="3">
        <v>0</v>
      </c>
      <c r="O701" s="14">
        <v>0.89583333333333337</v>
      </c>
      <c r="P701" s="14">
        <v>0.89027777777777783</v>
      </c>
      <c r="Q701" s="14">
        <v>0.90138888888888891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2.0393518518518519E-2</v>
      </c>
      <c r="BJ701" s="4">
        <v>1.1226851851851851E-3</v>
      </c>
      <c r="BK701" s="4">
        <v>0</v>
      </c>
      <c r="BL701" s="4">
        <v>0</v>
      </c>
      <c r="BM701" s="4">
        <v>0</v>
      </c>
    </row>
    <row r="702" spans="2:65" x14ac:dyDescent="0.25">
      <c r="B702">
        <v>35167</v>
      </c>
      <c r="C702" s="2" t="s">
        <v>673</v>
      </c>
      <c r="D702" s="2">
        <v>34287104</v>
      </c>
      <c r="E702" s="2" t="s">
        <v>61</v>
      </c>
      <c r="F702" s="1" t="s">
        <v>3</v>
      </c>
      <c r="G702" s="1">
        <v>925</v>
      </c>
      <c r="H702" s="1" t="s">
        <v>931</v>
      </c>
      <c r="I702" s="1" t="s">
        <v>924</v>
      </c>
      <c r="J702" s="8">
        <v>0.5</v>
      </c>
      <c r="K702" s="30">
        <v>0.5</v>
      </c>
      <c r="L702" s="14">
        <v>2.0659722222222225E-2</v>
      </c>
      <c r="M702" s="3">
        <v>2</v>
      </c>
      <c r="N702" s="3">
        <v>0</v>
      </c>
      <c r="O702" s="14">
        <v>0.5</v>
      </c>
      <c r="P702" s="14">
        <v>0.49444444444444446</v>
      </c>
      <c r="Q702" s="14">
        <v>0.50555555555555554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2.0613425925925927E-2</v>
      </c>
      <c r="AQ702" s="4">
        <v>4.6296296296296294E-5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</row>
    <row r="703" spans="2:65" x14ac:dyDescent="0.25">
      <c r="B703">
        <v>33961</v>
      </c>
      <c r="C703" s="2" t="s">
        <v>410</v>
      </c>
      <c r="D703" s="2">
        <v>42605902</v>
      </c>
      <c r="E703" s="2" t="s">
        <v>66</v>
      </c>
      <c r="F703" s="1" t="s">
        <v>6</v>
      </c>
      <c r="G703" s="1">
        <v>918</v>
      </c>
      <c r="H703" s="1" t="s">
        <v>935</v>
      </c>
      <c r="I703" s="1" t="s">
        <v>924</v>
      </c>
      <c r="J703" s="8">
        <v>0.85416666666666663</v>
      </c>
      <c r="K703" s="30">
        <v>0.85416666666666663</v>
      </c>
      <c r="L703" s="14">
        <v>2.162037037037037E-2</v>
      </c>
      <c r="M703" s="3">
        <v>2</v>
      </c>
      <c r="N703" s="3">
        <v>0</v>
      </c>
      <c r="O703" s="14">
        <v>0.85416666666666663</v>
      </c>
      <c r="P703" s="14">
        <v>0.84861111111111109</v>
      </c>
      <c r="Q703" s="14">
        <v>0.85972222222222217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2.0578703703703703E-2</v>
      </c>
      <c r="BH703" s="4">
        <v>1.0416666666666667E-3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</row>
    <row r="704" spans="2:65" x14ac:dyDescent="0.25">
      <c r="B704">
        <v>34695</v>
      </c>
      <c r="C704" s="2" t="s">
        <v>543</v>
      </c>
      <c r="D704" s="2">
        <v>37703830</v>
      </c>
      <c r="E704" s="2" t="s">
        <v>11</v>
      </c>
      <c r="F704" s="1" t="s">
        <v>12</v>
      </c>
      <c r="G704" s="1">
        <v>909</v>
      </c>
      <c r="H704" s="1" t="s">
        <v>927</v>
      </c>
      <c r="I704" s="1" t="s">
        <v>924</v>
      </c>
      <c r="J704" s="8">
        <v>0.95833333333333337</v>
      </c>
      <c r="K704" s="30">
        <v>0.95833333333333337</v>
      </c>
      <c r="L704" s="14">
        <v>2.371527777777778E-2</v>
      </c>
      <c r="M704" s="3">
        <v>2</v>
      </c>
      <c r="N704" s="3">
        <v>0</v>
      </c>
      <c r="O704" s="14">
        <v>0.95833333333333337</v>
      </c>
      <c r="P704" s="14">
        <v>0.95277777777777783</v>
      </c>
      <c r="Q704" s="14">
        <v>0.96388888888888891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1.8229166666666668E-2</v>
      </c>
      <c r="BM704" s="4">
        <v>5.4861111111111117E-3</v>
      </c>
    </row>
    <row r="705" spans="2:65" x14ac:dyDescent="0.25">
      <c r="B705">
        <v>33795</v>
      </c>
      <c r="C705" s="2" t="s">
        <v>633</v>
      </c>
      <c r="D705" s="2">
        <v>41414268</v>
      </c>
      <c r="E705" s="2" t="s">
        <v>196</v>
      </c>
      <c r="F705" s="1" t="s">
        <v>9</v>
      </c>
      <c r="G705" s="1">
        <v>909</v>
      </c>
      <c r="H705" s="1" t="s">
        <v>927</v>
      </c>
      <c r="I705" s="1" t="s">
        <v>924</v>
      </c>
      <c r="J705" s="8">
        <v>0.72916666666666663</v>
      </c>
      <c r="K705" s="30">
        <v>0.72916666666666663</v>
      </c>
      <c r="L705" s="14">
        <v>1.1990740740740739E-2</v>
      </c>
      <c r="M705" s="3">
        <v>1</v>
      </c>
      <c r="N705" s="3">
        <v>0</v>
      </c>
      <c r="O705" s="14">
        <v>0.72916666666666663</v>
      </c>
      <c r="P705" s="14">
        <v>0.72361111111111109</v>
      </c>
      <c r="Q705" s="14">
        <v>0.73472222222222217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1.1990740740740739E-2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</row>
    <row r="706" spans="2:65" x14ac:dyDescent="0.25">
      <c r="B706">
        <v>33062</v>
      </c>
      <c r="C706" s="2" t="s">
        <v>802</v>
      </c>
      <c r="D706" s="2">
        <v>30159151</v>
      </c>
      <c r="E706" s="2" t="s">
        <v>151</v>
      </c>
      <c r="F706" s="1" t="s">
        <v>12</v>
      </c>
      <c r="G706" s="1">
        <v>589</v>
      </c>
      <c r="H706" s="1" t="s">
        <v>942</v>
      </c>
      <c r="I706" s="1" t="s">
        <v>924</v>
      </c>
      <c r="J706" s="8">
        <v>0.5</v>
      </c>
      <c r="K706" s="30">
        <v>0.5</v>
      </c>
      <c r="L706" s="14">
        <v>2.0960648148148148E-2</v>
      </c>
      <c r="M706" s="3">
        <v>2</v>
      </c>
      <c r="N706" s="3">
        <v>0</v>
      </c>
      <c r="O706" s="14">
        <v>0.5</v>
      </c>
      <c r="P706" s="14">
        <v>0.49444444444444446</v>
      </c>
      <c r="Q706" s="14">
        <v>0.50555555555555554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1.982638888888889E-2</v>
      </c>
      <c r="AQ706" s="4">
        <v>1.1342592592592591E-3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</row>
    <row r="707" spans="2:65" x14ac:dyDescent="0.25">
      <c r="B707">
        <v>34500</v>
      </c>
      <c r="C707" s="2" t="s">
        <v>411</v>
      </c>
      <c r="D707" s="2">
        <v>42705722</v>
      </c>
      <c r="E707" s="2" t="s">
        <v>38</v>
      </c>
      <c r="F707" s="1" t="s">
        <v>6</v>
      </c>
      <c r="G707" s="1">
        <v>923</v>
      </c>
      <c r="H707" s="1" t="s">
        <v>931</v>
      </c>
      <c r="I707" s="1" t="s">
        <v>924</v>
      </c>
      <c r="J707" s="8">
        <v>0.64583333333333337</v>
      </c>
      <c r="K707" s="30">
        <v>0.64583333333333337</v>
      </c>
      <c r="L707" s="14">
        <v>2.1331018518518517E-2</v>
      </c>
      <c r="M707" s="3">
        <v>2</v>
      </c>
      <c r="N707" s="3">
        <v>0</v>
      </c>
      <c r="O707" s="14">
        <v>0.64583333333333337</v>
      </c>
      <c r="P707" s="14">
        <v>0.64027777777777783</v>
      </c>
      <c r="Q707" s="14">
        <v>0.65138888888888891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1.1064814814814814E-2</v>
      </c>
      <c r="AX707" s="4">
        <v>1.0266203703703703E-2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</row>
    <row r="708" spans="2:65" x14ac:dyDescent="0.25">
      <c r="B708">
        <v>32118</v>
      </c>
      <c r="C708" s="2" t="s">
        <v>902</v>
      </c>
      <c r="D708" s="2">
        <v>28726733</v>
      </c>
      <c r="E708" s="2" t="s">
        <v>99</v>
      </c>
      <c r="F708" s="1" t="s">
        <v>12</v>
      </c>
      <c r="G708" s="1">
        <v>905</v>
      </c>
      <c r="H708" s="1" t="s">
        <v>940</v>
      </c>
      <c r="I708" s="1" t="s">
        <v>924</v>
      </c>
      <c r="J708" s="8">
        <v>0.52083333333333337</v>
      </c>
      <c r="K708" s="30">
        <v>0.52083333333333337</v>
      </c>
      <c r="L708" s="14">
        <v>2.0960648148148148E-2</v>
      </c>
      <c r="M708" s="3">
        <v>2</v>
      </c>
      <c r="N708" s="3">
        <v>0</v>
      </c>
      <c r="O708" s="14">
        <v>0.52083333333333337</v>
      </c>
      <c r="P708" s="14">
        <v>0.51527777777777783</v>
      </c>
      <c r="Q708" s="14">
        <v>0.52638888888888891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1.9722222222222221E-2</v>
      </c>
      <c r="AR708" s="4">
        <v>1.238425925925926E-3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</row>
    <row r="709" spans="2:65" x14ac:dyDescent="0.25">
      <c r="B709">
        <v>32482</v>
      </c>
      <c r="C709" s="2" t="s">
        <v>640</v>
      </c>
      <c r="D709" s="2">
        <v>44470490</v>
      </c>
      <c r="E709" s="2" t="s">
        <v>73</v>
      </c>
      <c r="F709" s="1" t="s">
        <v>12</v>
      </c>
      <c r="G709" s="1">
        <v>589</v>
      </c>
      <c r="H709" s="1" t="s">
        <v>942</v>
      </c>
      <c r="I709" s="1" t="s">
        <v>924</v>
      </c>
      <c r="J709" s="8">
        <v>6.25E-2</v>
      </c>
      <c r="K709" s="30">
        <v>0</v>
      </c>
      <c r="L709" s="14">
        <v>0</v>
      </c>
      <c r="M709" s="3">
        <v>0</v>
      </c>
      <c r="N709" s="3">
        <v>0</v>
      </c>
      <c r="O709" s="14">
        <v>0</v>
      </c>
      <c r="P709" s="14">
        <v>5.6944444444444443E-2</v>
      </c>
      <c r="Q709" s="14">
        <v>6.805555555555555E-2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</row>
    <row r="710" spans="2:65" x14ac:dyDescent="0.25">
      <c r="B710">
        <v>32981</v>
      </c>
      <c r="C710" s="2" t="s">
        <v>734</v>
      </c>
      <c r="D710" s="2">
        <v>43343451</v>
      </c>
      <c r="E710" s="2" t="s">
        <v>48</v>
      </c>
      <c r="F710" s="1" t="s">
        <v>12</v>
      </c>
      <c r="G710" s="1">
        <v>590</v>
      </c>
      <c r="H710" s="1" t="s">
        <v>928</v>
      </c>
      <c r="I710" s="1" t="s">
        <v>924</v>
      </c>
      <c r="J710" s="8">
        <v>0.625</v>
      </c>
      <c r="K710" s="30">
        <v>0.625</v>
      </c>
      <c r="L710" s="14">
        <v>2.0949074074074075E-2</v>
      </c>
      <c r="M710" s="3">
        <v>2</v>
      </c>
      <c r="N710" s="3">
        <v>0</v>
      </c>
      <c r="O710" s="14">
        <v>0.625</v>
      </c>
      <c r="P710" s="14">
        <v>0.61944444444444446</v>
      </c>
      <c r="Q710" s="14">
        <v>0.63055555555555554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1.832175925925926E-2</v>
      </c>
      <c r="AW710" s="4">
        <v>2.627314814814815E-3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</row>
    <row r="711" spans="2:65" x14ac:dyDescent="0.25">
      <c r="B711">
        <v>32039</v>
      </c>
      <c r="C711" s="2" t="s">
        <v>738</v>
      </c>
      <c r="D711" s="2">
        <v>44760735</v>
      </c>
      <c r="E711" s="2" t="s">
        <v>50</v>
      </c>
      <c r="F711" s="1" t="s">
        <v>6</v>
      </c>
      <c r="G711" s="1">
        <v>417</v>
      </c>
      <c r="H711" s="1" t="s">
        <v>934</v>
      </c>
      <c r="I711" s="1" t="s">
        <v>924</v>
      </c>
      <c r="J711" s="8">
        <v>0.6875</v>
      </c>
      <c r="K711" s="30">
        <v>0.79166666666666663</v>
      </c>
      <c r="L711" s="14">
        <v>2.4594907407407406E-2</v>
      </c>
      <c r="M711" s="3">
        <v>4</v>
      </c>
      <c r="N711" s="3">
        <v>1</v>
      </c>
      <c r="O711" s="14">
        <v>0.79166666666666663</v>
      </c>
      <c r="P711" s="14">
        <v>0.68194444444444446</v>
      </c>
      <c r="Q711" s="14">
        <v>0.69305555555555554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1.7094907407407409E-2</v>
      </c>
      <c r="BE711" s="4">
        <v>7.4537037037037028E-3</v>
      </c>
      <c r="BF711" s="4">
        <v>3.4722222222222222E-5</v>
      </c>
      <c r="BG711" s="4">
        <v>1.1574074074074073E-5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</row>
    <row r="712" spans="2:65" x14ac:dyDescent="0.25">
      <c r="B712">
        <v>33085</v>
      </c>
      <c r="C712" s="2" t="s">
        <v>521</v>
      </c>
      <c r="D712" s="2">
        <v>42745559</v>
      </c>
      <c r="E712" s="2" t="s">
        <v>40</v>
      </c>
      <c r="F712" s="1" t="s">
        <v>12</v>
      </c>
      <c r="G712" s="1">
        <v>587</v>
      </c>
      <c r="H712" s="1" t="s">
        <v>949</v>
      </c>
      <c r="I712" s="1" t="s">
        <v>924</v>
      </c>
      <c r="J712" s="8">
        <v>0.625</v>
      </c>
      <c r="K712" s="30">
        <v>0.625</v>
      </c>
      <c r="L712" s="14">
        <v>2.0821759259259259E-2</v>
      </c>
      <c r="M712" s="3">
        <v>2</v>
      </c>
      <c r="N712" s="3">
        <v>0</v>
      </c>
      <c r="O712" s="14">
        <v>0.625</v>
      </c>
      <c r="P712" s="14">
        <v>0.61944444444444446</v>
      </c>
      <c r="Q712" s="14">
        <v>0.63055555555555554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2.0520833333333332E-2</v>
      </c>
      <c r="AW712" s="4">
        <v>3.0092592592592595E-4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</row>
    <row r="713" spans="2:65" x14ac:dyDescent="0.25">
      <c r="B713">
        <v>32102</v>
      </c>
      <c r="C713" s="2" t="s">
        <v>862</v>
      </c>
      <c r="D713" s="2">
        <v>33090619</v>
      </c>
      <c r="E713" s="2" t="s">
        <v>69</v>
      </c>
      <c r="F713" s="1" t="s">
        <v>6</v>
      </c>
      <c r="G713" s="1">
        <v>417</v>
      </c>
      <c r="H713" s="1" t="s">
        <v>934</v>
      </c>
      <c r="I713" s="1" t="s">
        <v>924</v>
      </c>
      <c r="J713" s="8">
        <v>0.41666666666666669</v>
      </c>
      <c r="K713" s="30">
        <v>0.41666666666666669</v>
      </c>
      <c r="L713" s="14">
        <v>2.5266203703703704E-2</v>
      </c>
      <c r="M713" s="3">
        <v>2</v>
      </c>
      <c r="N713" s="3">
        <v>0</v>
      </c>
      <c r="O713" s="14">
        <v>0.41666666666666669</v>
      </c>
      <c r="P713" s="14">
        <v>0.41111111111111115</v>
      </c>
      <c r="Q713" s="14">
        <v>0.42222222222222222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6.053240740740741E-3</v>
      </c>
      <c r="AM713" s="4">
        <v>1.9212962962962963E-2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</row>
    <row r="714" spans="2:65" x14ac:dyDescent="0.25">
      <c r="B714">
        <v>32074</v>
      </c>
      <c r="C714" s="2" t="s">
        <v>320</v>
      </c>
      <c r="D714" s="2">
        <v>39134426</v>
      </c>
      <c r="E714" s="2" t="s">
        <v>151</v>
      </c>
      <c r="F714" s="1" t="s">
        <v>12</v>
      </c>
      <c r="G714" s="1">
        <v>589</v>
      </c>
      <c r="H714" s="1" t="s">
        <v>942</v>
      </c>
      <c r="I714" s="1" t="s">
        <v>924</v>
      </c>
      <c r="J714" s="8">
        <v>0.47916666666666669</v>
      </c>
      <c r="K714" s="30">
        <v>0.47916666666666669</v>
      </c>
      <c r="L714" s="14">
        <v>2.402777777777778E-2</v>
      </c>
      <c r="M714" s="3">
        <v>2</v>
      </c>
      <c r="N714" s="3">
        <v>0</v>
      </c>
      <c r="O714" s="14">
        <v>0.47916666666666669</v>
      </c>
      <c r="P714" s="14">
        <v>0.47361111111111115</v>
      </c>
      <c r="Q714" s="14">
        <v>0.48472222222222222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1.9988425925925927E-2</v>
      </c>
      <c r="AP714" s="4">
        <v>4.0393518518518521E-3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</row>
    <row r="715" spans="2:65" x14ac:dyDescent="0.25">
      <c r="B715">
        <v>32687</v>
      </c>
      <c r="C715" s="2" t="s">
        <v>417</v>
      </c>
      <c r="D715" s="2">
        <v>95235388</v>
      </c>
      <c r="E715" s="2" t="s">
        <v>149</v>
      </c>
      <c r="F715" s="1" t="s">
        <v>12</v>
      </c>
      <c r="G715" s="1">
        <v>587</v>
      </c>
      <c r="H715" s="1" t="s">
        <v>949</v>
      </c>
      <c r="I715" s="1" t="s">
        <v>924</v>
      </c>
      <c r="J715" s="8">
        <v>0.66666666666666663</v>
      </c>
      <c r="K715" s="30">
        <v>0.66666666666666663</v>
      </c>
      <c r="L715" s="14">
        <v>3.5312499999999997E-2</v>
      </c>
      <c r="M715" s="3">
        <v>2</v>
      </c>
      <c r="N715" s="3">
        <v>0</v>
      </c>
      <c r="O715" s="14">
        <v>0.66666666666666663</v>
      </c>
      <c r="P715" s="14">
        <v>0.66111111111111109</v>
      </c>
      <c r="Q715" s="14">
        <v>0.67222222222222217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2.0833333333333332E-2</v>
      </c>
      <c r="AY715" s="4">
        <v>1.4479166666666668E-2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</row>
    <row r="716" spans="2:65" x14ac:dyDescent="0.25">
      <c r="B716">
        <v>32701</v>
      </c>
      <c r="C716" s="2" t="s">
        <v>868</v>
      </c>
      <c r="D716" s="2">
        <v>33592900</v>
      </c>
      <c r="E716" s="2" t="s">
        <v>135</v>
      </c>
      <c r="F716" s="1" t="s">
        <v>6</v>
      </c>
      <c r="G716" s="1">
        <v>431</v>
      </c>
      <c r="H716" s="1" t="s">
        <v>929</v>
      </c>
      <c r="I716" s="1" t="s">
        <v>925</v>
      </c>
      <c r="J716" s="8">
        <v>0.5</v>
      </c>
      <c r="K716" s="30">
        <v>0</v>
      </c>
      <c r="L716" s="14">
        <v>0</v>
      </c>
      <c r="M716" s="3">
        <v>0</v>
      </c>
      <c r="N716" s="3">
        <v>0</v>
      </c>
      <c r="O716" s="14">
        <v>0</v>
      </c>
      <c r="P716" s="14">
        <v>0.49444444444444446</v>
      </c>
      <c r="Q716" s="14">
        <v>0.50555555555555554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</row>
    <row r="717" spans="2:65" x14ac:dyDescent="0.25">
      <c r="B717">
        <v>34950</v>
      </c>
      <c r="C717" s="2" t="s">
        <v>637</v>
      </c>
      <c r="D717" s="2">
        <v>43066122</v>
      </c>
      <c r="E717" s="2" t="s">
        <v>103</v>
      </c>
      <c r="F717" s="1" t="s">
        <v>12</v>
      </c>
      <c r="G717" s="1">
        <v>590</v>
      </c>
      <c r="H717" s="1" t="s">
        <v>928</v>
      </c>
      <c r="I717" s="1" t="s">
        <v>924</v>
      </c>
      <c r="J717" s="8">
        <v>0.85416666666666663</v>
      </c>
      <c r="K717" s="30">
        <v>0.85416666666666663</v>
      </c>
      <c r="L717" s="14">
        <v>2.1550925925925925E-2</v>
      </c>
      <c r="M717" s="3">
        <v>2</v>
      </c>
      <c r="N717" s="3">
        <v>0</v>
      </c>
      <c r="O717" s="14">
        <v>0.85416666666666663</v>
      </c>
      <c r="P717" s="14">
        <v>0.84861111111111109</v>
      </c>
      <c r="Q717" s="14">
        <v>0.85972222222222217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2.0555555555555556E-2</v>
      </c>
      <c r="BH717" s="4">
        <v>9.9537037037037042E-4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</row>
    <row r="718" spans="2:65" x14ac:dyDescent="0.25">
      <c r="B718">
        <v>33570</v>
      </c>
      <c r="C718" s="2" t="s">
        <v>856</v>
      </c>
      <c r="D718" s="2">
        <v>32633848</v>
      </c>
      <c r="E718" s="2" t="s">
        <v>90</v>
      </c>
      <c r="F718" s="1" t="s">
        <v>6</v>
      </c>
      <c r="G718" s="1">
        <v>590</v>
      </c>
      <c r="H718" s="1" t="s">
        <v>928</v>
      </c>
      <c r="I718" s="1" t="s">
        <v>924</v>
      </c>
      <c r="J718" s="8">
        <v>0.5625</v>
      </c>
      <c r="K718" s="30">
        <v>0.5625</v>
      </c>
      <c r="L718" s="14">
        <v>2.0833333333333336E-2</v>
      </c>
      <c r="M718" s="3">
        <v>2</v>
      </c>
      <c r="N718" s="3">
        <v>0</v>
      </c>
      <c r="O718" s="14">
        <v>0.5625</v>
      </c>
      <c r="P718" s="14">
        <v>0.55694444444444446</v>
      </c>
      <c r="Q718" s="14">
        <v>0.56805555555555554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1.8043981481481484E-2</v>
      </c>
      <c r="AT718" s="4">
        <v>2.7893518518518519E-3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</row>
    <row r="719" spans="2:65" x14ac:dyDescent="0.25">
      <c r="B719">
        <v>33986</v>
      </c>
      <c r="C719" s="2" t="s">
        <v>35</v>
      </c>
      <c r="D719" s="2">
        <v>36770763</v>
      </c>
      <c r="E719" s="2" t="s">
        <v>36</v>
      </c>
      <c r="F719" s="1" t="s">
        <v>12</v>
      </c>
      <c r="G719" s="1">
        <v>590</v>
      </c>
      <c r="H719" s="1" t="s">
        <v>928</v>
      </c>
      <c r="I719" s="1" t="s">
        <v>924</v>
      </c>
      <c r="J719" s="8">
        <v>0.70833333333333337</v>
      </c>
      <c r="K719" s="30">
        <v>0.70833333333333337</v>
      </c>
      <c r="L719" s="14">
        <v>1.7569444444444447E-2</v>
      </c>
      <c r="M719" s="3">
        <v>1</v>
      </c>
      <c r="N719" s="3">
        <v>0</v>
      </c>
      <c r="O719" s="14">
        <v>0.70833333333333337</v>
      </c>
      <c r="P719" s="14">
        <v>0.70277777777777783</v>
      </c>
      <c r="Q719" s="14">
        <v>0.71388888888888891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1.7569444444444447E-2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</row>
    <row r="720" spans="2:65" x14ac:dyDescent="0.25">
      <c r="B720">
        <v>33059</v>
      </c>
      <c r="C720" s="2" t="s">
        <v>163</v>
      </c>
      <c r="D720" s="2">
        <v>32120625</v>
      </c>
      <c r="E720" s="2" t="s">
        <v>201</v>
      </c>
      <c r="F720" s="1" t="s">
        <v>3</v>
      </c>
      <c r="G720" s="1">
        <v>923</v>
      </c>
      <c r="H720" s="1" t="s">
        <v>931</v>
      </c>
      <c r="I720" s="1" t="s">
        <v>924</v>
      </c>
      <c r="J720" s="8">
        <v>0.75</v>
      </c>
      <c r="K720" s="30">
        <v>0.75</v>
      </c>
      <c r="L720" s="14">
        <v>2.4976851851851851E-2</v>
      </c>
      <c r="M720" s="3">
        <v>2</v>
      </c>
      <c r="N720" s="3">
        <v>0</v>
      </c>
      <c r="O720" s="14">
        <v>0.75</v>
      </c>
      <c r="P720" s="14">
        <v>0.74444444444444446</v>
      </c>
      <c r="Q720" s="14">
        <v>0.75555555555555554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1.7662037037037035E-2</v>
      </c>
      <c r="BC720" s="4">
        <v>7.3148148148148148E-3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</row>
    <row r="721" spans="2:65" x14ac:dyDescent="0.25">
      <c r="B721">
        <v>32167</v>
      </c>
      <c r="C721" s="2" t="s">
        <v>565</v>
      </c>
      <c r="D721" s="2">
        <v>32836770</v>
      </c>
      <c r="E721" s="2" t="s">
        <v>99</v>
      </c>
      <c r="F721" s="1" t="s">
        <v>12</v>
      </c>
      <c r="G721" s="1">
        <v>905</v>
      </c>
      <c r="H721" s="1" t="s">
        <v>940</v>
      </c>
      <c r="I721" s="1" t="s">
        <v>924</v>
      </c>
      <c r="J721" s="8">
        <v>0.60416666666666663</v>
      </c>
      <c r="K721" s="30">
        <v>0.60416666666666663</v>
      </c>
      <c r="L721" s="14">
        <v>2.6562500000000003E-2</v>
      </c>
      <c r="M721" s="3">
        <v>2</v>
      </c>
      <c r="N721" s="3">
        <v>0</v>
      </c>
      <c r="O721" s="14">
        <v>0.60416666666666663</v>
      </c>
      <c r="P721" s="14">
        <v>0.59861111111111109</v>
      </c>
      <c r="Q721" s="14">
        <v>0.60972222222222217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1.7905092592592594E-2</v>
      </c>
      <c r="AV721" s="4">
        <v>8.6574074074074071E-3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</row>
    <row r="722" spans="2:65" x14ac:dyDescent="0.25">
      <c r="B722">
        <v>32385</v>
      </c>
      <c r="C722" s="2" t="s">
        <v>834</v>
      </c>
      <c r="D722" s="2">
        <v>39750196</v>
      </c>
      <c r="E722" s="2" t="s">
        <v>52</v>
      </c>
      <c r="F722" s="1" t="s">
        <v>12</v>
      </c>
      <c r="G722" s="1">
        <v>1119</v>
      </c>
      <c r="H722" s="1" t="s">
        <v>943</v>
      </c>
      <c r="I722" s="1" t="s">
        <v>924</v>
      </c>
      <c r="J722" s="8">
        <v>0.70833333333333337</v>
      </c>
      <c r="K722" s="30">
        <v>0</v>
      </c>
      <c r="L722" s="14">
        <v>0</v>
      </c>
      <c r="M722" s="3">
        <v>0</v>
      </c>
      <c r="N722" s="3">
        <v>0</v>
      </c>
      <c r="O722" s="14">
        <v>0</v>
      </c>
      <c r="P722" s="14">
        <v>0.70277777777777783</v>
      </c>
      <c r="Q722" s="14">
        <v>0.71388888888888891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</row>
    <row r="723" spans="2:65" x14ac:dyDescent="0.25">
      <c r="B723">
        <v>33002</v>
      </c>
      <c r="C723" s="2" t="s">
        <v>879</v>
      </c>
      <c r="D723" s="2">
        <v>35484851</v>
      </c>
      <c r="E723" s="2" t="s">
        <v>64</v>
      </c>
      <c r="F723" s="1" t="s">
        <v>3</v>
      </c>
      <c r="G723" s="1">
        <v>905</v>
      </c>
      <c r="H723" s="1" t="s">
        <v>940</v>
      </c>
      <c r="I723" s="1" t="s">
        <v>924</v>
      </c>
      <c r="J723" s="8">
        <v>0.33333333333333331</v>
      </c>
      <c r="K723" s="30">
        <v>0.33333333333333331</v>
      </c>
      <c r="L723" s="14">
        <v>2.0833333333333332E-2</v>
      </c>
      <c r="M723" s="3">
        <v>2</v>
      </c>
      <c r="N723" s="3">
        <v>0</v>
      </c>
      <c r="O723" s="14">
        <v>0.33333333333333331</v>
      </c>
      <c r="P723" s="14">
        <v>0.32777777777777778</v>
      </c>
      <c r="Q723" s="14">
        <v>0.33888888888888885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0.02</v>
      </c>
      <c r="AI723" s="4">
        <v>8.3333333333333339E-4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</row>
    <row r="724" spans="2:65" x14ac:dyDescent="0.25">
      <c r="B724">
        <v>32430</v>
      </c>
      <c r="C724" s="2" t="s">
        <v>243</v>
      </c>
      <c r="D724" s="2">
        <v>36115895</v>
      </c>
      <c r="E724" s="2" t="s">
        <v>149</v>
      </c>
      <c r="F724" s="1" t="s">
        <v>12</v>
      </c>
      <c r="G724" s="1">
        <v>587</v>
      </c>
      <c r="H724" s="1" t="s">
        <v>949</v>
      </c>
      <c r="I724" s="1" t="s">
        <v>924</v>
      </c>
      <c r="J724" s="8">
        <v>0.6875</v>
      </c>
      <c r="K724" s="30">
        <v>0.6875</v>
      </c>
      <c r="L724" s="14">
        <v>2.0763888888888887E-2</v>
      </c>
      <c r="M724" s="3">
        <v>2</v>
      </c>
      <c r="N724" s="3">
        <v>0</v>
      </c>
      <c r="O724" s="14">
        <v>0.6875</v>
      </c>
      <c r="P724" s="14">
        <v>0.68194444444444446</v>
      </c>
      <c r="Q724" s="14">
        <v>0.69305555555555554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1.9212962962962963E-2</v>
      </c>
      <c r="AZ724" s="4">
        <v>1.5509259259259261E-3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</row>
    <row r="725" spans="2:65" x14ac:dyDescent="0.25">
      <c r="B725">
        <v>33077</v>
      </c>
      <c r="C725" s="2" t="s">
        <v>467</v>
      </c>
      <c r="D725" s="2">
        <v>27197896</v>
      </c>
      <c r="E725" s="2" t="s">
        <v>921</v>
      </c>
      <c r="F725" s="1" t="s">
        <v>16</v>
      </c>
      <c r="G725" s="1">
        <v>582</v>
      </c>
      <c r="H725" s="1" t="s">
        <v>937</v>
      </c>
      <c r="I725" s="1" t="s">
        <v>924</v>
      </c>
      <c r="J725" s="8">
        <v>0.89583333333333337</v>
      </c>
      <c r="K725" s="30">
        <v>0.89583333333333337</v>
      </c>
      <c r="L725" s="14">
        <v>2.0636574074074075E-2</v>
      </c>
      <c r="M725" s="3">
        <v>2</v>
      </c>
      <c r="N725" s="3">
        <v>0</v>
      </c>
      <c r="O725" s="14">
        <v>0.89583333333333337</v>
      </c>
      <c r="P725" s="14">
        <v>0.89027777777777783</v>
      </c>
      <c r="Q725" s="14">
        <v>0.90138888888888891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1.4363425925925925E-2</v>
      </c>
      <c r="BJ725" s="4">
        <v>6.2731481481481484E-3</v>
      </c>
      <c r="BK725" s="4">
        <v>0</v>
      </c>
      <c r="BL725" s="4">
        <v>0</v>
      </c>
      <c r="BM725" s="4">
        <v>0</v>
      </c>
    </row>
    <row r="726" spans="2:65" x14ac:dyDescent="0.25">
      <c r="B726">
        <v>35356</v>
      </c>
      <c r="C726" s="2" t="s">
        <v>192</v>
      </c>
      <c r="D726" s="2">
        <v>43562226</v>
      </c>
      <c r="E726" s="2" t="s">
        <v>106</v>
      </c>
      <c r="F726" s="1" t="s">
        <v>16</v>
      </c>
      <c r="G726" s="1">
        <v>582</v>
      </c>
      <c r="H726" s="1" t="s">
        <v>937</v>
      </c>
      <c r="I726" s="1" t="s">
        <v>924</v>
      </c>
      <c r="J726" s="8">
        <v>0.39583333333333331</v>
      </c>
      <c r="K726" s="30">
        <v>0.39583333333333331</v>
      </c>
      <c r="L726" s="14">
        <v>2.4421296296296299E-2</v>
      </c>
      <c r="M726" s="3">
        <v>2</v>
      </c>
      <c r="N726" s="3">
        <v>0</v>
      </c>
      <c r="O726" s="14">
        <v>0.39583333333333331</v>
      </c>
      <c r="P726" s="14">
        <v>0.39027777777777778</v>
      </c>
      <c r="Q726" s="14">
        <v>0.40138888888888885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1.3657407407407408E-2</v>
      </c>
      <c r="AL726" s="4">
        <v>1.0763888888888891E-2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</row>
    <row r="727" spans="2:65" x14ac:dyDescent="0.25">
      <c r="B727">
        <v>32327</v>
      </c>
      <c r="C727" s="2" t="s">
        <v>72</v>
      </c>
      <c r="D727" s="2">
        <v>34793563</v>
      </c>
      <c r="E727" s="2" t="s">
        <v>99</v>
      </c>
      <c r="F727" s="1" t="s">
        <v>12</v>
      </c>
      <c r="G727" s="1">
        <v>905</v>
      </c>
      <c r="H727" s="1" t="s">
        <v>940</v>
      </c>
      <c r="I727" s="1" t="s">
        <v>924</v>
      </c>
      <c r="J727" s="8">
        <v>0.47916666666666669</v>
      </c>
      <c r="K727" s="30">
        <v>0.47916666666666669</v>
      </c>
      <c r="L727" s="14">
        <v>1.7546296296296296E-2</v>
      </c>
      <c r="M727" s="3">
        <v>1</v>
      </c>
      <c r="N727" s="3">
        <v>0</v>
      </c>
      <c r="O727" s="14">
        <v>0.47916666666666669</v>
      </c>
      <c r="P727" s="14">
        <v>0.47361111111111115</v>
      </c>
      <c r="Q727" s="14">
        <v>0.48472222222222222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1.7546296296296296E-2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</row>
    <row r="728" spans="2:65" x14ac:dyDescent="0.25">
      <c r="B728">
        <v>34684</v>
      </c>
      <c r="C728" s="2" t="s">
        <v>424</v>
      </c>
      <c r="D728" s="2">
        <v>37303664</v>
      </c>
      <c r="E728" s="2" t="s">
        <v>55</v>
      </c>
      <c r="F728" s="1" t="s">
        <v>6</v>
      </c>
      <c r="G728" s="1">
        <v>418</v>
      </c>
      <c r="H728" s="1" t="s">
        <v>934</v>
      </c>
      <c r="I728" s="1" t="s">
        <v>924</v>
      </c>
      <c r="J728" s="8">
        <v>0.54166666666666663</v>
      </c>
      <c r="K728" s="30">
        <v>0.54166666666666663</v>
      </c>
      <c r="L728" s="14">
        <v>2.0405092592592593E-2</v>
      </c>
      <c r="M728" s="3">
        <v>2</v>
      </c>
      <c r="N728" s="3">
        <v>0</v>
      </c>
      <c r="O728" s="14">
        <v>0.54166666666666663</v>
      </c>
      <c r="P728" s="14">
        <v>0.53611111111111109</v>
      </c>
      <c r="Q728" s="14">
        <v>0.54722222222222217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1.2592592592592593E-2</v>
      </c>
      <c r="AS728" s="4">
        <v>7.8125E-3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</row>
    <row r="729" spans="2:65" x14ac:dyDescent="0.25">
      <c r="B729">
        <v>32225</v>
      </c>
      <c r="C729" s="2" t="s">
        <v>800</v>
      </c>
      <c r="D729" s="2">
        <v>29967125</v>
      </c>
      <c r="E729" s="2" t="s">
        <v>138</v>
      </c>
      <c r="F729" s="1" t="s">
        <v>16</v>
      </c>
      <c r="G729" s="1">
        <v>440</v>
      </c>
      <c r="H729" s="1" t="s">
        <v>936</v>
      </c>
      <c r="I729" s="1" t="s">
        <v>924</v>
      </c>
      <c r="J729" s="8">
        <v>0.39583333333333331</v>
      </c>
      <c r="K729" s="30">
        <v>0.39583333333333331</v>
      </c>
      <c r="L729" s="14">
        <v>2.101851851851852E-2</v>
      </c>
      <c r="M729" s="3">
        <v>2</v>
      </c>
      <c r="N729" s="3">
        <v>0</v>
      </c>
      <c r="O729" s="14">
        <v>0.39583333333333331</v>
      </c>
      <c r="P729" s="14">
        <v>0.39027777777777778</v>
      </c>
      <c r="Q729" s="14">
        <v>0.40138888888888885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9.4097222222222238E-3</v>
      </c>
      <c r="AL729" s="4">
        <v>1.1608796296296296E-2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</row>
    <row r="730" spans="2:65" x14ac:dyDescent="0.25">
      <c r="B730">
        <v>33239</v>
      </c>
      <c r="C730" s="2" t="s">
        <v>718</v>
      </c>
      <c r="D730" s="2">
        <v>30906033</v>
      </c>
      <c r="E730" s="2" t="s">
        <v>129</v>
      </c>
      <c r="F730" s="1" t="s">
        <v>3</v>
      </c>
      <c r="G730" s="1">
        <v>918</v>
      </c>
      <c r="H730" s="1" t="s">
        <v>935</v>
      </c>
      <c r="I730" s="1" t="s">
        <v>924</v>
      </c>
      <c r="J730" s="8">
        <v>0.75</v>
      </c>
      <c r="K730" s="30">
        <v>0.75</v>
      </c>
      <c r="L730" s="14">
        <v>2.0833333333333332E-2</v>
      </c>
      <c r="M730" s="3">
        <v>2</v>
      </c>
      <c r="N730" s="3">
        <v>0</v>
      </c>
      <c r="O730" s="14">
        <v>0.75</v>
      </c>
      <c r="P730" s="14">
        <v>0.74444444444444446</v>
      </c>
      <c r="Q730" s="14">
        <v>0.75555555555555554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1.0416666666666666E-2</v>
      </c>
      <c r="BC730" s="4">
        <v>1.0416666666666666E-2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</row>
    <row r="731" spans="2:65" x14ac:dyDescent="0.25">
      <c r="B731">
        <v>33649</v>
      </c>
      <c r="C731" s="2" t="s">
        <v>536</v>
      </c>
      <c r="D731" s="2">
        <v>38846741</v>
      </c>
      <c r="E731" s="2" t="s">
        <v>196</v>
      </c>
      <c r="F731" s="1" t="s">
        <v>9</v>
      </c>
      <c r="G731" s="1">
        <v>909</v>
      </c>
      <c r="H731" s="1" t="s">
        <v>927</v>
      </c>
      <c r="I731" s="1" t="s">
        <v>924</v>
      </c>
      <c r="J731" s="8">
        <v>0.75</v>
      </c>
      <c r="K731" s="30">
        <v>0.75</v>
      </c>
      <c r="L731" s="14">
        <v>1.7361111111111108E-2</v>
      </c>
      <c r="M731" s="3">
        <v>2</v>
      </c>
      <c r="N731" s="3">
        <v>0</v>
      </c>
      <c r="O731" s="14">
        <v>0.75</v>
      </c>
      <c r="P731" s="14">
        <v>0.74444444444444446</v>
      </c>
      <c r="Q731" s="14">
        <v>0.75555555555555554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1.3634259259259257E-2</v>
      </c>
      <c r="BC731" s="4">
        <v>3.7268518518518514E-3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</row>
    <row r="732" spans="2:65" x14ac:dyDescent="0.25">
      <c r="B732">
        <v>34029</v>
      </c>
      <c r="C732" s="2" t="s">
        <v>401</v>
      </c>
      <c r="D732" s="2">
        <v>41021735</v>
      </c>
      <c r="E732" s="2" t="s">
        <v>14</v>
      </c>
      <c r="F732" s="1" t="s">
        <v>12</v>
      </c>
      <c r="G732" s="1">
        <v>504</v>
      </c>
      <c r="H732" s="1" t="s">
        <v>945</v>
      </c>
      <c r="I732" s="1" t="s">
        <v>924</v>
      </c>
      <c r="J732" s="8">
        <v>0.8125</v>
      </c>
      <c r="K732" s="30">
        <v>0.8125</v>
      </c>
      <c r="L732" s="14">
        <v>2.0833333333333332E-2</v>
      </c>
      <c r="M732" s="3">
        <v>2</v>
      </c>
      <c r="N732" s="3">
        <v>0</v>
      </c>
      <c r="O732" s="14">
        <v>0.8125</v>
      </c>
      <c r="P732" s="14">
        <v>0.80694444444444446</v>
      </c>
      <c r="Q732" s="14">
        <v>0.81805555555555554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1.7060185185185185E-2</v>
      </c>
      <c r="BF732" s="4">
        <v>3.7731481481481483E-3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</row>
    <row r="733" spans="2:65" x14ac:dyDescent="0.25">
      <c r="B733">
        <v>32610</v>
      </c>
      <c r="C733" s="2" t="s">
        <v>577</v>
      </c>
      <c r="D733" s="2">
        <v>34936832</v>
      </c>
      <c r="E733" s="2" t="s">
        <v>113</v>
      </c>
      <c r="F733" s="1" t="s">
        <v>12</v>
      </c>
      <c r="G733" s="1">
        <v>504</v>
      </c>
      <c r="H733" s="1" t="s">
        <v>945</v>
      </c>
      <c r="I733" s="1" t="s">
        <v>924</v>
      </c>
      <c r="J733" s="8">
        <v>0.875</v>
      </c>
      <c r="K733" s="30">
        <v>0.875</v>
      </c>
      <c r="L733" s="14">
        <v>2.0185185185185184E-2</v>
      </c>
      <c r="M733" s="3">
        <v>2</v>
      </c>
      <c r="N733" s="3">
        <v>0</v>
      </c>
      <c r="O733" s="14">
        <v>0.875</v>
      </c>
      <c r="P733" s="14">
        <v>0.86944444444444446</v>
      </c>
      <c r="Q733" s="14">
        <v>0.88055555555555554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1.0590277777777777E-2</v>
      </c>
      <c r="BI733" s="4">
        <v>9.5949074074074079E-3</v>
      </c>
      <c r="BJ733" s="4">
        <v>0</v>
      </c>
      <c r="BK733" s="4">
        <v>0</v>
      </c>
      <c r="BL733" s="4">
        <v>0</v>
      </c>
      <c r="BM733" s="4">
        <v>0</v>
      </c>
    </row>
    <row r="734" spans="2:65" x14ac:dyDescent="0.25">
      <c r="B734">
        <v>32120</v>
      </c>
      <c r="C734" s="2" t="s">
        <v>837</v>
      </c>
      <c r="D734" s="2">
        <v>40034681</v>
      </c>
      <c r="E734" s="2" t="s">
        <v>40</v>
      </c>
      <c r="F734" s="1" t="s">
        <v>12</v>
      </c>
      <c r="G734" s="1">
        <v>587</v>
      </c>
      <c r="H734" s="1" t="s">
        <v>949</v>
      </c>
      <c r="I734" s="1" t="s">
        <v>924</v>
      </c>
      <c r="J734" s="8">
        <v>0.35416666666666669</v>
      </c>
      <c r="K734" s="30">
        <v>0.35416666666666669</v>
      </c>
      <c r="L734" s="14">
        <v>2.101851851851852E-2</v>
      </c>
      <c r="M734" s="3">
        <v>2</v>
      </c>
      <c r="N734" s="3">
        <v>0</v>
      </c>
      <c r="O734" s="14">
        <v>0.35416666666666669</v>
      </c>
      <c r="P734" s="14">
        <v>0.34861111111111115</v>
      </c>
      <c r="Q734" s="14">
        <v>0.35972222222222222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1.40625E-2</v>
      </c>
      <c r="AJ734" s="4">
        <v>6.9560185185185185E-3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</row>
    <row r="735" spans="2:65" x14ac:dyDescent="0.25">
      <c r="B735">
        <v>35269</v>
      </c>
      <c r="C735" s="2" t="s">
        <v>502</v>
      </c>
      <c r="D735" s="2">
        <v>35689364</v>
      </c>
      <c r="E735" s="2" t="s">
        <v>32</v>
      </c>
      <c r="F735" s="1" t="s">
        <v>12</v>
      </c>
      <c r="G735" s="1">
        <v>587</v>
      </c>
      <c r="H735" s="1" t="s">
        <v>949</v>
      </c>
      <c r="I735" s="1" t="s">
        <v>924</v>
      </c>
      <c r="J735" s="8">
        <v>0.9375</v>
      </c>
      <c r="K735" s="30">
        <v>0.9375</v>
      </c>
      <c r="L735" s="14">
        <v>2.1099537037037035E-2</v>
      </c>
      <c r="M735" s="3">
        <v>2</v>
      </c>
      <c r="N735" s="3">
        <v>0</v>
      </c>
      <c r="O735" s="14">
        <v>0.9375</v>
      </c>
      <c r="P735" s="14">
        <v>0.93194444444444446</v>
      </c>
      <c r="Q735" s="14">
        <v>0.94305555555555554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1.4513888888888889E-2</v>
      </c>
      <c r="BL735" s="4">
        <v>6.5856481481481469E-3</v>
      </c>
      <c r="BM735" s="4">
        <v>0</v>
      </c>
    </row>
    <row r="736" spans="2:65" x14ac:dyDescent="0.25">
      <c r="B736">
        <v>35946</v>
      </c>
      <c r="C736" s="2" t="s">
        <v>257</v>
      </c>
      <c r="D736" s="2">
        <v>26334408</v>
      </c>
      <c r="E736" s="2" t="s">
        <v>42</v>
      </c>
      <c r="F736" s="1" t="s">
        <v>12</v>
      </c>
      <c r="G736" s="1">
        <v>905</v>
      </c>
      <c r="H736" s="1" t="s">
        <v>940</v>
      </c>
      <c r="I736" s="1" t="s">
        <v>924</v>
      </c>
      <c r="J736" s="8">
        <v>0.85416666666666663</v>
      </c>
      <c r="K736" s="30">
        <v>0.85416666666666663</v>
      </c>
      <c r="L736" s="14">
        <v>2.0532407407407405E-2</v>
      </c>
      <c r="M736" s="3">
        <v>1</v>
      </c>
      <c r="N736" s="3">
        <v>0</v>
      </c>
      <c r="O736" s="14">
        <v>0.85416666666666663</v>
      </c>
      <c r="P736" s="14">
        <v>0.84861111111111109</v>
      </c>
      <c r="Q736" s="14">
        <v>0.85972222222222217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2.0532407407407405E-2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</row>
    <row r="737" spans="2:65" x14ac:dyDescent="0.25">
      <c r="B737">
        <v>32521</v>
      </c>
      <c r="C737" s="2" t="s">
        <v>219</v>
      </c>
      <c r="D737" s="2">
        <v>34327654</v>
      </c>
      <c r="E737" s="2" t="s">
        <v>920</v>
      </c>
      <c r="F737" s="1" t="s">
        <v>3</v>
      </c>
      <c r="G737" s="1">
        <v>914</v>
      </c>
      <c r="H737" s="1" t="s">
        <v>953</v>
      </c>
      <c r="I737" s="1" t="s">
        <v>924</v>
      </c>
      <c r="J737" s="8">
        <v>0.41666666666666669</v>
      </c>
      <c r="K737" s="30">
        <v>0.41666666666666669</v>
      </c>
      <c r="L737" s="14">
        <v>2.1585648148148149E-2</v>
      </c>
      <c r="M737" s="3">
        <v>2</v>
      </c>
      <c r="N737" s="3">
        <v>0</v>
      </c>
      <c r="O737" s="14">
        <v>0.41666666666666669</v>
      </c>
      <c r="P737" s="14">
        <v>0.41111111111111115</v>
      </c>
      <c r="Q737" s="14">
        <v>0.42222222222222222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1.9363425925925926E-2</v>
      </c>
      <c r="AM737" s="4">
        <v>2.2222222222222222E-3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</row>
    <row r="738" spans="2:65" x14ac:dyDescent="0.25">
      <c r="B738">
        <v>32541</v>
      </c>
      <c r="C738" s="2" t="s">
        <v>67</v>
      </c>
      <c r="D738" s="2">
        <v>37708207</v>
      </c>
      <c r="E738" s="2" t="s">
        <v>32</v>
      </c>
      <c r="F738" s="1" t="s">
        <v>12</v>
      </c>
      <c r="G738" s="1">
        <v>587</v>
      </c>
      <c r="H738" s="1" t="s">
        <v>949</v>
      </c>
      <c r="I738" s="1" t="s">
        <v>924</v>
      </c>
      <c r="J738" s="8">
        <v>0.97916666666666663</v>
      </c>
      <c r="K738" s="30">
        <v>0</v>
      </c>
      <c r="L738" s="14">
        <v>0</v>
      </c>
      <c r="M738" s="3">
        <v>0</v>
      </c>
      <c r="N738" s="3">
        <v>0</v>
      </c>
      <c r="O738" s="14">
        <v>0</v>
      </c>
      <c r="P738" s="14">
        <v>0.97361111111111109</v>
      </c>
      <c r="Q738" s="14">
        <v>0.98472222222222217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</row>
    <row r="739" spans="2:65" x14ac:dyDescent="0.25">
      <c r="B739">
        <v>34249</v>
      </c>
      <c r="C739" s="2" t="s">
        <v>386</v>
      </c>
      <c r="D739" s="2">
        <v>35689912</v>
      </c>
      <c r="E739" s="2" t="s">
        <v>28</v>
      </c>
      <c r="F739" s="1" t="s">
        <v>12</v>
      </c>
      <c r="G739" s="1">
        <v>504</v>
      </c>
      <c r="H739" s="1" t="s">
        <v>945</v>
      </c>
      <c r="I739" s="1" t="s">
        <v>924</v>
      </c>
      <c r="J739" s="8">
        <v>0.47916666666666669</v>
      </c>
      <c r="K739" s="30">
        <v>0.47916666666666669</v>
      </c>
      <c r="L739" s="14">
        <v>1.7372685185185185E-2</v>
      </c>
      <c r="M739" s="3">
        <v>1</v>
      </c>
      <c r="N739" s="3">
        <v>0</v>
      </c>
      <c r="O739" s="14">
        <v>0.47916666666666669</v>
      </c>
      <c r="P739" s="14">
        <v>0.47361111111111115</v>
      </c>
      <c r="Q739" s="14">
        <v>0.48472222222222222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1.7372685185185185E-2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</row>
    <row r="740" spans="2:65" x14ac:dyDescent="0.25">
      <c r="B740">
        <v>35372</v>
      </c>
      <c r="C740" s="2" t="s">
        <v>439</v>
      </c>
      <c r="D740" s="2">
        <v>29605197</v>
      </c>
      <c r="E740" s="2" t="s">
        <v>106</v>
      </c>
      <c r="F740" s="1" t="s">
        <v>16</v>
      </c>
      <c r="G740" s="1">
        <v>582</v>
      </c>
      <c r="H740" s="1" t="s">
        <v>937</v>
      </c>
      <c r="I740" s="1" t="s">
        <v>924</v>
      </c>
      <c r="J740" s="8">
        <v>0.45833333333333331</v>
      </c>
      <c r="K740" s="30">
        <v>0.45833333333333331</v>
      </c>
      <c r="L740" s="14">
        <v>2.4293981481481482E-2</v>
      </c>
      <c r="M740" s="3">
        <v>2</v>
      </c>
      <c r="N740" s="3">
        <v>0</v>
      </c>
      <c r="O740" s="14">
        <v>0.45833333333333331</v>
      </c>
      <c r="P740" s="14">
        <v>0.45277777777777778</v>
      </c>
      <c r="Q740" s="14">
        <v>0.46388888888888885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2.0706018518518519E-2</v>
      </c>
      <c r="AO740" s="4">
        <v>3.5879629629629629E-3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</row>
    <row r="741" spans="2:65" x14ac:dyDescent="0.25">
      <c r="B741">
        <v>33487</v>
      </c>
      <c r="C741" s="2" t="s">
        <v>231</v>
      </c>
      <c r="D741" s="2">
        <v>35466167</v>
      </c>
      <c r="E741" s="2" t="s">
        <v>196</v>
      </c>
      <c r="F741" s="1" t="s">
        <v>12</v>
      </c>
      <c r="G741" s="1">
        <v>909</v>
      </c>
      <c r="H741" s="1" t="s">
        <v>927</v>
      </c>
      <c r="I741" s="1" t="s">
        <v>924</v>
      </c>
      <c r="J741" s="8">
        <v>0.75</v>
      </c>
      <c r="K741" s="30">
        <v>0.75</v>
      </c>
      <c r="L741" s="14">
        <v>1.7384259259259259E-2</v>
      </c>
      <c r="M741" s="3">
        <v>2</v>
      </c>
      <c r="N741" s="3">
        <v>0</v>
      </c>
      <c r="O741" s="14">
        <v>0.75</v>
      </c>
      <c r="P741" s="14">
        <v>0.74444444444444446</v>
      </c>
      <c r="Q741" s="14">
        <v>0.75555555555555554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1.5914351851851853E-2</v>
      </c>
      <c r="BC741" s="4">
        <v>1.4699074074074074E-3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</row>
    <row r="742" spans="2:65" x14ac:dyDescent="0.25">
      <c r="B742">
        <v>35265</v>
      </c>
      <c r="C742" s="2" t="s">
        <v>628</v>
      </c>
      <c r="D742" s="2">
        <v>40539743</v>
      </c>
      <c r="E742" s="2" t="s">
        <v>36</v>
      </c>
      <c r="F742" s="1" t="s">
        <v>12</v>
      </c>
      <c r="G742" s="1">
        <v>589</v>
      </c>
      <c r="H742" s="1" t="s">
        <v>942</v>
      </c>
      <c r="I742" s="1" t="s">
        <v>924</v>
      </c>
      <c r="J742" s="8">
        <v>0.85416666666666663</v>
      </c>
      <c r="K742" s="30">
        <v>0</v>
      </c>
      <c r="L742" s="14">
        <v>0</v>
      </c>
      <c r="M742" s="3">
        <v>0</v>
      </c>
      <c r="N742" s="3">
        <v>0</v>
      </c>
      <c r="O742" s="14">
        <v>0</v>
      </c>
      <c r="P742" s="14">
        <v>0.84861111111111109</v>
      </c>
      <c r="Q742" s="14">
        <v>0.85972222222222217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</row>
    <row r="743" spans="2:65" x14ac:dyDescent="0.25">
      <c r="B743">
        <v>35437</v>
      </c>
      <c r="C743" s="2" t="s">
        <v>844</v>
      </c>
      <c r="D743" s="2">
        <v>37485333</v>
      </c>
      <c r="E743" s="2" t="s">
        <v>90</v>
      </c>
      <c r="F743" s="1" t="s">
        <v>6</v>
      </c>
      <c r="G743" s="1">
        <v>590</v>
      </c>
      <c r="H743" s="1" t="s">
        <v>928</v>
      </c>
      <c r="I743" s="1" t="s">
        <v>924</v>
      </c>
      <c r="J743" s="8">
        <v>0.625</v>
      </c>
      <c r="K743" s="30">
        <v>0.625</v>
      </c>
      <c r="L743" s="14">
        <v>2.4259259259259262E-2</v>
      </c>
      <c r="M743" s="3">
        <v>2</v>
      </c>
      <c r="N743" s="3">
        <v>0</v>
      </c>
      <c r="O743" s="14">
        <v>0.625</v>
      </c>
      <c r="P743" s="14">
        <v>0.61944444444444446</v>
      </c>
      <c r="Q743" s="14">
        <v>0.63055555555555554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2.0694444444444446E-2</v>
      </c>
      <c r="AW743" s="4">
        <v>3.5648148148148154E-3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</row>
    <row r="744" spans="2:65" x14ac:dyDescent="0.25">
      <c r="B744">
        <v>34676</v>
      </c>
      <c r="C744" s="2" t="s">
        <v>760</v>
      </c>
      <c r="D744" s="2">
        <v>32365705</v>
      </c>
      <c r="E744" s="2" t="s">
        <v>221</v>
      </c>
      <c r="F744" s="1" t="s">
        <v>6</v>
      </c>
      <c r="G744" s="1">
        <v>909</v>
      </c>
      <c r="H744" s="1" t="s">
        <v>927</v>
      </c>
      <c r="I744" s="1" t="s">
        <v>924</v>
      </c>
      <c r="J744" s="8">
        <v>0</v>
      </c>
      <c r="K744" s="30">
        <v>0.54166666666666663</v>
      </c>
      <c r="L744" s="14">
        <v>2.1909722222222219E-2</v>
      </c>
      <c r="M744" s="3">
        <v>2</v>
      </c>
      <c r="N744" s="3">
        <v>0</v>
      </c>
      <c r="O744" s="14">
        <v>0.54166666666666663</v>
      </c>
      <c r="P744" s="14">
        <v>-5.5555555555555558E-3</v>
      </c>
      <c r="Q744" s="14">
        <v>5.5555555555555558E-3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2.028935185185185E-2</v>
      </c>
      <c r="AS744" s="4">
        <v>1.6203703703703703E-3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</row>
    <row r="745" spans="2:65" x14ac:dyDescent="0.25">
      <c r="B745">
        <v>34222</v>
      </c>
      <c r="C745" s="2" t="s">
        <v>83</v>
      </c>
      <c r="D745" s="2">
        <v>25759711</v>
      </c>
      <c r="E745" s="2" t="s">
        <v>84</v>
      </c>
      <c r="F745" s="1" t="s">
        <v>16</v>
      </c>
      <c r="G745" s="1">
        <v>582</v>
      </c>
      <c r="H745" s="1" t="s">
        <v>937</v>
      </c>
      <c r="I745" s="1" t="s">
        <v>924</v>
      </c>
      <c r="J745" s="8">
        <v>0.41666666666666669</v>
      </c>
      <c r="K745" s="30">
        <v>0.41666666666666669</v>
      </c>
      <c r="L745" s="14">
        <v>2.042824074074074E-2</v>
      </c>
      <c r="M745" s="3">
        <v>2</v>
      </c>
      <c r="N745" s="3">
        <v>0</v>
      </c>
      <c r="O745" s="14">
        <v>0.41666666666666669</v>
      </c>
      <c r="P745" s="14">
        <v>0.41111111111111115</v>
      </c>
      <c r="Q745" s="14">
        <v>0.42222222222222222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1.0902777777777777E-2</v>
      </c>
      <c r="AM745" s="4">
        <v>9.525462962962963E-3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</row>
    <row r="746" spans="2:65" x14ac:dyDescent="0.25">
      <c r="B746">
        <v>32064</v>
      </c>
      <c r="C746" s="2" t="s">
        <v>147</v>
      </c>
      <c r="D746" s="2">
        <v>42744627</v>
      </c>
      <c r="E746" s="2" t="s">
        <v>48</v>
      </c>
      <c r="F746" s="1" t="s">
        <v>12</v>
      </c>
      <c r="G746" s="1">
        <v>590</v>
      </c>
      <c r="H746" s="1" t="s">
        <v>928</v>
      </c>
      <c r="I746" s="1" t="s">
        <v>924</v>
      </c>
      <c r="J746" s="8">
        <v>0.52083333333333337</v>
      </c>
      <c r="K746" s="30">
        <v>0</v>
      </c>
      <c r="L746" s="14">
        <v>0</v>
      </c>
      <c r="M746" s="3">
        <v>0</v>
      </c>
      <c r="N746" s="3">
        <v>0</v>
      </c>
      <c r="O746" s="14">
        <v>0</v>
      </c>
      <c r="P746" s="14">
        <v>0.51527777777777783</v>
      </c>
      <c r="Q746" s="14">
        <v>0.52638888888888891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</row>
    <row r="747" spans="2:65" x14ac:dyDescent="0.25">
      <c r="B747">
        <v>34101</v>
      </c>
      <c r="C747" s="2" t="s">
        <v>141</v>
      </c>
      <c r="D747" s="2">
        <v>35048963</v>
      </c>
      <c r="E747" s="2" t="s">
        <v>221</v>
      </c>
      <c r="F747" s="1" t="s">
        <v>6</v>
      </c>
      <c r="G747" s="1">
        <v>909</v>
      </c>
      <c r="H747" s="1" t="s">
        <v>927</v>
      </c>
      <c r="I747" s="1" t="s">
        <v>924</v>
      </c>
      <c r="J747" s="8">
        <v>0.5</v>
      </c>
      <c r="K747" s="30">
        <v>0.5</v>
      </c>
      <c r="L747" s="14">
        <v>2.4293981481481479E-2</v>
      </c>
      <c r="M747" s="3">
        <v>2</v>
      </c>
      <c r="N747" s="3">
        <v>0</v>
      </c>
      <c r="O747" s="14">
        <v>0.5</v>
      </c>
      <c r="P747" s="14">
        <v>0.49444444444444446</v>
      </c>
      <c r="Q747" s="14">
        <v>0.50555555555555554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2.0266203703703703E-2</v>
      </c>
      <c r="AQ747" s="4">
        <v>4.0277777777777777E-3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</row>
    <row r="748" spans="2:65" x14ac:dyDescent="0.25">
      <c r="B748">
        <v>32547</v>
      </c>
      <c r="C748" s="2" t="s">
        <v>580</v>
      </c>
      <c r="D748" s="2">
        <v>35689376</v>
      </c>
      <c r="E748" s="2" t="s">
        <v>76</v>
      </c>
      <c r="F748" s="1" t="s">
        <v>12</v>
      </c>
      <c r="G748" s="1">
        <v>590</v>
      </c>
      <c r="H748" s="1" t="s">
        <v>928</v>
      </c>
      <c r="I748" s="1" t="s">
        <v>924</v>
      </c>
      <c r="J748" s="8">
        <v>0.41666666666666669</v>
      </c>
      <c r="K748" s="30">
        <v>0.41666666666666669</v>
      </c>
      <c r="L748" s="14">
        <v>1.758101851851852E-2</v>
      </c>
      <c r="M748" s="3">
        <v>1</v>
      </c>
      <c r="N748" s="3">
        <v>0</v>
      </c>
      <c r="O748" s="14">
        <v>0.41666666666666669</v>
      </c>
      <c r="P748" s="14">
        <v>0.41111111111111115</v>
      </c>
      <c r="Q748" s="14">
        <v>0.42222222222222222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1.758101851851852E-2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</row>
    <row r="749" spans="2:65" x14ac:dyDescent="0.25">
      <c r="B749">
        <v>33151</v>
      </c>
      <c r="C749" s="2" t="s">
        <v>265</v>
      </c>
      <c r="D749" s="2">
        <v>28359161</v>
      </c>
      <c r="E749" s="2" t="s">
        <v>921</v>
      </c>
      <c r="F749" s="1" t="s">
        <v>16</v>
      </c>
      <c r="G749" s="1">
        <v>582</v>
      </c>
      <c r="H749" s="1" t="s">
        <v>937</v>
      </c>
      <c r="I749" s="1" t="s">
        <v>924</v>
      </c>
      <c r="J749" s="8">
        <v>0.85416666666666663</v>
      </c>
      <c r="K749" s="30">
        <v>0.875</v>
      </c>
      <c r="L749" s="14">
        <v>2.0023148148148148E-2</v>
      </c>
      <c r="M749" s="3">
        <v>2</v>
      </c>
      <c r="N749" s="3">
        <v>1</v>
      </c>
      <c r="O749" s="14">
        <v>0.875</v>
      </c>
      <c r="P749" s="14">
        <v>0.84861111111111109</v>
      </c>
      <c r="Q749" s="14">
        <v>0.85972222222222217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1.7604166666666667E-2</v>
      </c>
      <c r="BI749" s="4">
        <v>2.4189814814814816E-3</v>
      </c>
      <c r="BJ749" s="4">
        <v>0</v>
      </c>
      <c r="BK749" s="4">
        <v>0</v>
      </c>
      <c r="BL749" s="4">
        <v>0</v>
      </c>
      <c r="BM749" s="4">
        <v>0</v>
      </c>
    </row>
    <row r="750" spans="2:65" x14ac:dyDescent="0.25">
      <c r="B750">
        <v>35480</v>
      </c>
      <c r="C750" s="2" t="s">
        <v>722</v>
      </c>
      <c r="D750" s="2">
        <v>40524593</v>
      </c>
      <c r="E750" s="2" t="s">
        <v>81</v>
      </c>
      <c r="F750" s="1" t="s">
        <v>6</v>
      </c>
      <c r="G750" s="1">
        <v>918</v>
      </c>
      <c r="H750" s="1" t="s">
        <v>935</v>
      </c>
      <c r="I750" s="1" t="s">
        <v>924</v>
      </c>
      <c r="J750" s="8">
        <v>0.89583333333333337</v>
      </c>
      <c r="K750" s="30">
        <v>0.89583333333333337</v>
      </c>
      <c r="L750" s="14">
        <v>2.0520833333333332E-2</v>
      </c>
      <c r="M750" s="3">
        <v>2</v>
      </c>
      <c r="N750" s="3">
        <v>0</v>
      </c>
      <c r="O750" s="14">
        <v>0.89583333333333337</v>
      </c>
      <c r="P750" s="14">
        <v>0.89027777777777783</v>
      </c>
      <c r="Q750" s="14">
        <v>0.90138888888888891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1.3865740740740739E-2</v>
      </c>
      <c r="BJ750" s="4">
        <v>6.6550925925925935E-3</v>
      </c>
      <c r="BK750" s="4">
        <v>0</v>
      </c>
      <c r="BL750" s="4">
        <v>0</v>
      </c>
      <c r="BM750" s="4">
        <v>0</v>
      </c>
    </row>
    <row r="751" spans="2:65" x14ac:dyDescent="0.25">
      <c r="B751">
        <v>34527</v>
      </c>
      <c r="C751" s="2" t="s">
        <v>593</v>
      </c>
      <c r="D751" s="2">
        <v>23685617</v>
      </c>
      <c r="E751" s="2" t="s">
        <v>951</v>
      </c>
      <c r="F751" s="1" t="s">
        <v>12</v>
      </c>
      <c r="G751" s="1">
        <v>909</v>
      </c>
      <c r="H751" s="1" t="s">
        <v>927</v>
      </c>
      <c r="I751" s="1" t="s">
        <v>924</v>
      </c>
      <c r="J751" s="8">
        <v>0.41666666666666669</v>
      </c>
      <c r="K751" s="30">
        <v>0.41666666666666669</v>
      </c>
      <c r="L751" s="14">
        <v>2.0868055555555553E-2</v>
      </c>
      <c r="M751" s="3">
        <v>2</v>
      </c>
      <c r="N751" s="3">
        <v>0</v>
      </c>
      <c r="O751" s="14">
        <v>0.41666666666666669</v>
      </c>
      <c r="P751" s="14">
        <v>0.41111111111111115</v>
      </c>
      <c r="Q751" s="14">
        <v>0.42222222222222222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2.0543981481481479E-2</v>
      </c>
      <c r="AM751" s="4">
        <v>3.2407407407407406E-4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</row>
    <row r="752" spans="2:65" x14ac:dyDescent="0.25">
      <c r="B752">
        <v>35340</v>
      </c>
      <c r="C752" s="2" t="s">
        <v>634</v>
      </c>
      <c r="D752" s="2">
        <v>41475095</v>
      </c>
      <c r="E752" s="2" t="s">
        <v>93</v>
      </c>
      <c r="F752" s="1" t="s">
        <v>16</v>
      </c>
      <c r="G752" s="1">
        <v>590</v>
      </c>
      <c r="H752" s="1" t="s">
        <v>928</v>
      </c>
      <c r="I752" s="1" t="s">
        <v>924</v>
      </c>
      <c r="J752" s="8">
        <v>0.4375</v>
      </c>
      <c r="K752" s="30">
        <v>0.4375</v>
      </c>
      <c r="L752" s="14">
        <v>2.1828703703703704E-2</v>
      </c>
      <c r="M752" s="3">
        <v>2</v>
      </c>
      <c r="N752" s="3">
        <v>0</v>
      </c>
      <c r="O752" s="14">
        <v>0.4375</v>
      </c>
      <c r="P752" s="14">
        <v>0.43194444444444446</v>
      </c>
      <c r="Q752" s="14">
        <v>0.44305555555555554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2.0497685185185185E-2</v>
      </c>
      <c r="AN752" s="4">
        <v>1.3310185185185187E-3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</row>
    <row r="753" spans="2:65" x14ac:dyDescent="0.25">
      <c r="B753">
        <v>35268</v>
      </c>
      <c r="C753" s="2" t="s">
        <v>313</v>
      </c>
      <c r="D753" s="2">
        <v>43147188</v>
      </c>
      <c r="E753" s="2" t="s">
        <v>14</v>
      </c>
      <c r="F753" s="1" t="s">
        <v>12</v>
      </c>
      <c r="G753" s="1">
        <v>504</v>
      </c>
      <c r="H753" s="1" t="s">
        <v>945</v>
      </c>
      <c r="I753" s="1" t="s">
        <v>924</v>
      </c>
      <c r="J753" s="8">
        <v>0.875</v>
      </c>
      <c r="K753" s="30">
        <v>0.875</v>
      </c>
      <c r="L753" s="14">
        <v>2.1967592592592591E-2</v>
      </c>
      <c r="M753" s="3">
        <v>3</v>
      </c>
      <c r="N753" s="3">
        <v>0</v>
      </c>
      <c r="O753" s="14">
        <v>0.875</v>
      </c>
      <c r="P753" s="14">
        <v>0.86944444444444446</v>
      </c>
      <c r="Q753" s="14">
        <v>0.88055555555555554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1.8749999999999999E-2</v>
      </c>
      <c r="BI753" s="4">
        <v>3.1828703703703702E-3</v>
      </c>
      <c r="BJ753" s="4">
        <v>0</v>
      </c>
      <c r="BK753" s="4">
        <v>3.4722222222222222E-5</v>
      </c>
      <c r="BL753" s="4">
        <v>0</v>
      </c>
      <c r="BM753" s="4">
        <v>0</v>
      </c>
    </row>
    <row r="754" spans="2:65" x14ac:dyDescent="0.25">
      <c r="B754">
        <v>35202</v>
      </c>
      <c r="C754" s="2" t="s">
        <v>836</v>
      </c>
      <c r="D754" s="2">
        <v>39896721</v>
      </c>
      <c r="E754" s="2" t="s">
        <v>60</v>
      </c>
      <c r="F754" s="1" t="s">
        <v>6</v>
      </c>
      <c r="G754" s="1">
        <v>418</v>
      </c>
      <c r="H754" s="1" t="s">
        <v>934</v>
      </c>
      <c r="I754" s="1" t="s">
        <v>924</v>
      </c>
      <c r="J754" s="8">
        <v>0.79166666666666663</v>
      </c>
      <c r="K754" s="30">
        <v>0.75</v>
      </c>
      <c r="L754" s="14">
        <v>2.1747685185185182E-2</v>
      </c>
      <c r="M754" s="3">
        <v>2</v>
      </c>
      <c r="N754" s="3">
        <v>1</v>
      </c>
      <c r="O754" s="14">
        <v>0.75</v>
      </c>
      <c r="P754" s="14">
        <v>0.78611111111111109</v>
      </c>
      <c r="Q754" s="14">
        <v>0.79722222222222217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5.2893518518518515E-3</v>
      </c>
      <c r="BC754" s="4">
        <v>1.6458333333333332E-2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</row>
    <row r="755" spans="2:65" x14ac:dyDescent="0.25">
      <c r="B755">
        <v>35728</v>
      </c>
      <c r="C755" s="2" t="s">
        <v>588</v>
      </c>
      <c r="D755" s="2">
        <v>36419685</v>
      </c>
      <c r="E755" s="2" t="s">
        <v>60</v>
      </c>
      <c r="F755" s="1" t="s">
        <v>6</v>
      </c>
      <c r="G755" s="1">
        <v>418</v>
      </c>
      <c r="H755" s="1" t="s">
        <v>934</v>
      </c>
      <c r="I755" s="1" t="s">
        <v>924</v>
      </c>
      <c r="J755" s="8">
        <v>0.625</v>
      </c>
      <c r="K755" s="30">
        <v>0.625</v>
      </c>
      <c r="L755" s="14">
        <v>2.0868055555555556E-2</v>
      </c>
      <c r="M755" s="3">
        <v>2</v>
      </c>
      <c r="N755" s="3">
        <v>0</v>
      </c>
      <c r="O755" s="14">
        <v>0.625</v>
      </c>
      <c r="P755" s="14">
        <v>0.61944444444444446</v>
      </c>
      <c r="Q755" s="14">
        <v>0.63055555555555554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1.8090277777777778E-2</v>
      </c>
      <c r="AW755" s="4">
        <v>2.7777777777777779E-3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</row>
    <row r="756" spans="2:65" x14ac:dyDescent="0.25">
      <c r="B756">
        <v>32843</v>
      </c>
      <c r="C756" s="2" t="s">
        <v>691</v>
      </c>
      <c r="D756" s="2">
        <v>21634392</v>
      </c>
      <c r="E756" s="2" t="s">
        <v>5</v>
      </c>
      <c r="F756" s="1" t="s">
        <v>6</v>
      </c>
      <c r="G756" s="1">
        <v>925</v>
      </c>
      <c r="H756" s="1" t="s">
        <v>931</v>
      </c>
      <c r="I756" s="1" t="s">
        <v>924</v>
      </c>
      <c r="J756" s="8">
        <v>0.6875</v>
      </c>
      <c r="K756" s="30">
        <v>0.6875</v>
      </c>
      <c r="L756" s="14">
        <v>2.0393518518518519E-2</v>
      </c>
      <c r="M756" s="3">
        <v>2</v>
      </c>
      <c r="N756" s="3">
        <v>0</v>
      </c>
      <c r="O756" s="14">
        <v>0.6875</v>
      </c>
      <c r="P756" s="14">
        <v>0.68194444444444446</v>
      </c>
      <c r="Q756" s="14">
        <v>0.69305555555555554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1.7847222222222223E-2</v>
      </c>
      <c r="AZ756" s="4">
        <v>2.5462962962962961E-3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</row>
    <row r="757" spans="2:65" x14ac:dyDescent="0.25">
      <c r="B757">
        <v>35079</v>
      </c>
      <c r="C757" s="2" t="s">
        <v>817</v>
      </c>
      <c r="D757" s="2">
        <v>26701214</v>
      </c>
      <c r="E757" s="2" t="s">
        <v>135</v>
      </c>
      <c r="F757" s="1" t="s">
        <v>6</v>
      </c>
      <c r="G757" s="1">
        <v>431</v>
      </c>
      <c r="H757" s="1" t="s">
        <v>929</v>
      </c>
      <c r="I757" s="1" t="s">
        <v>925</v>
      </c>
      <c r="J757" s="8">
        <v>0.45833333333333331</v>
      </c>
      <c r="K757" s="30">
        <v>0</v>
      </c>
      <c r="L757" s="14">
        <v>0</v>
      </c>
      <c r="M757" s="3">
        <v>0</v>
      </c>
      <c r="N757" s="3">
        <v>0</v>
      </c>
      <c r="O757" s="14">
        <v>0</v>
      </c>
      <c r="P757" s="14">
        <v>0.45277777777777778</v>
      </c>
      <c r="Q757" s="14">
        <v>0.46388888888888885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</row>
    <row r="758" spans="2:65" x14ac:dyDescent="0.25">
      <c r="B758">
        <v>34180</v>
      </c>
      <c r="C758" s="2" t="s">
        <v>428</v>
      </c>
      <c r="D758" s="2">
        <v>37722539</v>
      </c>
      <c r="E758" s="2" t="s">
        <v>69</v>
      </c>
      <c r="F758" s="1" t="s">
        <v>6</v>
      </c>
      <c r="G758" s="1">
        <v>417</v>
      </c>
      <c r="H758" s="1" t="s">
        <v>934</v>
      </c>
      <c r="I758" s="1" t="s">
        <v>924</v>
      </c>
      <c r="J758" s="8">
        <v>0.5</v>
      </c>
      <c r="K758" s="30">
        <v>0.5</v>
      </c>
      <c r="L758" s="14">
        <v>2.1307870370370369E-2</v>
      </c>
      <c r="M758" s="3">
        <v>2</v>
      </c>
      <c r="N758" s="3">
        <v>0</v>
      </c>
      <c r="O758" s="14">
        <v>0.5</v>
      </c>
      <c r="P758" s="14">
        <v>0.49444444444444446</v>
      </c>
      <c r="Q758" s="14">
        <v>0.50555555555555554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8.4027777777777781E-3</v>
      </c>
      <c r="AQ758" s="4">
        <v>1.2905092592592591E-2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</row>
    <row r="759" spans="2:65" x14ac:dyDescent="0.25">
      <c r="B759">
        <v>35327</v>
      </c>
      <c r="C759" s="2" t="s">
        <v>125</v>
      </c>
      <c r="D759" s="2">
        <v>28877404</v>
      </c>
      <c r="E759" s="2" t="s">
        <v>34</v>
      </c>
      <c r="F759" s="1" t="s">
        <v>3</v>
      </c>
      <c r="G759" s="1">
        <v>808</v>
      </c>
      <c r="H759" s="1" t="s">
        <v>941</v>
      </c>
      <c r="I759" s="1" t="s">
        <v>924</v>
      </c>
      <c r="J759" s="8">
        <v>0.47916666666666669</v>
      </c>
      <c r="K759" s="30">
        <v>0.52083333333333337</v>
      </c>
      <c r="L759" s="14">
        <v>1.9629629629629629E-2</v>
      </c>
      <c r="M759" s="3">
        <v>1</v>
      </c>
      <c r="N759" s="3">
        <v>1</v>
      </c>
      <c r="O759" s="14">
        <v>0.52083333333333337</v>
      </c>
      <c r="P759" s="14">
        <v>0.47361111111111115</v>
      </c>
      <c r="Q759" s="14">
        <v>0.48472222222222222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1.9629629629629629E-2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</row>
    <row r="760" spans="2:65" x14ac:dyDescent="0.25">
      <c r="B760">
        <v>33199</v>
      </c>
      <c r="C760" s="2" t="s">
        <v>374</v>
      </c>
      <c r="D760" s="2">
        <v>33703652</v>
      </c>
      <c r="E760" s="2" t="s">
        <v>261</v>
      </c>
      <c r="F760" s="1" t="s">
        <v>3</v>
      </c>
      <c r="G760" s="1">
        <v>808</v>
      </c>
      <c r="H760" s="1" t="s">
        <v>941</v>
      </c>
      <c r="I760" s="1" t="s">
        <v>924</v>
      </c>
      <c r="J760" s="8">
        <v>0.72916666666666663</v>
      </c>
      <c r="K760" s="30">
        <v>0.72916666666666663</v>
      </c>
      <c r="L760" s="14">
        <v>1.7754629629629627E-2</v>
      </c>
      <c r="M760" s="3">
        <v>2</v>
      </c>
      <c r="N760" s="3">
        <v>0</v>
      </c>
      <c r="O760" s="14">
        <v>0.72916666666666663</v>
      </c>
      <c r="P760" s="14">
        <v>0.72361111111111109</v>
      </c>
      <c r="Q760" s="14">
        <v>0.73472222222222217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1.7025462962962961E-2</v>
      </c>
      <c r="BB760" s="4">
        <v>7.291666666666667E-4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</row>
    <row r="761" spans="2:65" x14ac:dyDescent="0.25">
      <c r="B761">
        <v>33417</v>
      </c>
      <c r="C761" s="2" t="s">
        <v>258</v>
      </c>
      <c r="D761" s="2">
        <v>26446152</v>
      </c>
      <c r="E761" s="2" t="s">
        <v>22</v>
      </c>
      <c r="F761" s="1" t="s">
        <v>3</v>
      </c>
      <c r="G761" s="1">
        <v>808</v>
      </c>
      <c r="H761" s="1" t="s">
        <v>941</v>
      </c>
      <c r="I761" s="1" t="s">
        <v>924</v>
      </c>
      <c r="J761" s="8">
        <v>0.45833333333333331</v>
      </c>
      <c r="K761" s="30">
        <v>0.45833333333333331</v>
      </c>
      <c r="L761" s="14">
        <v>2.0810185185185185E-2</v>
      </c>
      <c r="M761" s="3">
        <v>2</v>
      </c>
      <c r="N761" s="3">
        <v>0</v>
      </c>
      <c r="O761" s="14">
        <v>0.45833333333333331</v>
      </c>
      <c r="P761" s="14">
        <v>0.45277777777777778</v>
      </c>
      <c r="Q761" s="14">
        <v>0.46388888888888885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2.0011574074074074E-2</v>
      </c>
      <c r="AO761" s="4">
        <v>7.9861111111111105E-4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</row>
    <row r="762" spans="2:65" x14ac:dyDescent="0.25">
      <c r="B762">
        <v>32122</v>
      </c>
      <c r="C762" s="2" t="s">
        <v>947</v>
      </c>
      <c r="D762" s="2">
        <v>30478835</v>
      </c>
      <c r="E762" s="2" t="s">
        <v>948</v>
      </c>
      <c r="F762" s="1" t="s">
        <v>12</v>
      </c>
      <c r="G762" s="1">
        <v>808</v>
      </c>
      <c r="H762" s="1" t="s">
        <v>941</v>
      </c>
      <c r="I762" s="1" t="s">
        <v>924</v>
      </c>
      <c r="J762" s="8">
        <v>0.64583333333333337</v>
      </c>
      <c r="K762" s="30">
        <v>0.64583333333333337</v>
      </c>
      <c r="L762" s="14">
        <v>2.8819444444444446E-2</v>
      </c>
      <c r="M762" s="3">
        <v>2</v>
      </c>
      <c r="N762" s="3">
        <v>0</v>
      </c>
      <c r="O762" s="14">
        <v>0.64583333333333337</v>
      </c>
      <c r="P762" s="14">
        <v>0.64027777777777783</v>
      </c>
      <c r="Q762" s="14">
        <v>0.65138888888888891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1.9479166666666669E-2</v>
      </c>
      <c r="AX762" s="4">
        <v>9.3402777777777772E-3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</row>
    <row r="763" spans="2:65" x14ac:dyDescent="0.25">
      <c r="B763">
        <v>33423</v>
      </c>
      <c r="C763" s="2" t="s">
        <v>376</v>
      </c>
      <c r="D763" s="2">
        <v>33973494</v>
      </c>
      <c r="E763" s="2" t="s">
        <v>261</v>
      </c>
      <c r="F763" s="1" t="s">
        <v>3</v>
      </c>
      <c r="G763" s="1">
        <v>808</v>
      </c>
      <c r="H763" s="1" t="s">
        <v>941</v>
      </c>
      <c r="I763" s="1" t="s">
        <v>924</v>
      </c>
      <c r="J763" s="8">
        <v>0.6875</v>
      </c>
      <c r="K763" s="30">
        <v>0.6875</v>
      </c>
      <c r="L763" s="14">
        <v>1.9768518518518515E-2</v>
      </c>
      <c r="M763" s="3">
        <v>1</v>
      </c>
      <c r="N763" s="3">
        <v>0</v>
      </c>
      <c r="O763" s="14">
        <v>0.6875</v>
      </c>
      <c r="P763" s="14">
        <v>0.68194444444444446</v>
      </c>
      <c r="Q763" s="14">
        <v>0.69305555555555554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1.9768518518518515E-2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</row>
    <row r="764" spans="2:65" x14ac:dyDescent="0.25">
      <c r="B764">
        <v>32258</v>
      </c>
      <c r="C764" s="2" t="s">
        <v>597</v>
      </c>
      <c r="D764" s="2">
        <v>24503739</v>
      </c>
      <c r="E764" s="2" t="s">
        <v>34</v>
      </c>
      <c r="F764" s="1" t="s">
        <v>3</v>
      </c>
      <c r="G764" s="1">
        <v>808</v>
      </c>
      <c r="H764" s="1" t="s">
        <v>941</v>
      </c>
      <c r="I764" s="1" t="s">
        <v>924</v>
      </c>
      <c r="J764" s="8">
        <v>0.4375</v>
      </c>
      <c r="K764" s="30">
        <v>0.60416666666666663</v>
      </c>
      <c r="L764" s="14">
        <v>1.3854166666666666E-2</v>
      </c>
      <c r="M764" s="3">
        <v>2</v>
      </c>
      <c r="N764" s="3">
        <v>1</v>
      </c>
      <c r="O764" s="14">
        <v>0.60416666666666663</v>
      </c>
      <c r="P764" s="14">
        <v>0.43194444444444446</v>
      </c>
      <c r="Q764" s="14">
        <v>0.44305555555555554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1.1006944444444444E-2</v>
      </c>
      <c r="AV764" s="4">
        <v>2.8472222222222219E-3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</row>
    <row r="765" spans="2:65" x14ac:dyDescent="0.25">
      <c r="B765">
        <v>33277</v>
      </c>
      <c r="C765" s="2" t="s">
        <v>110</v>
      </c>
      <c r="D765" s="2">
        <v>33384002</v>
      </c>
      <c r="E765" s="2" t="s">
        <v>948</v>
      </c>
      <c r="F765" s="1" t="s">
        <v>12</v>
      </c>
      <c r="G765" s="1">
        <v>808</v>
      </c>
      <c r="H765" s="1" t="s">
        <v>941</v>
      </c>
      <c r="I765" s="1" t="s">
        <v>924</v>
      </c>
      <c r="J765" s="8">
        <v>0.70833333333333337</v>
      </c>
      <c r="K765" s="30">
        <v>0</v>
      </c>
      <c r="L765" s="14">
        <v>0</v>
      </c>
      <c r="M765" s="3">
        <v>0</v>
      </c>
      <c r="N765" s="3">
        <v>0</v>
      </c>
      <c r="O765" s="14">
        <v>0</v>
      </c>
      <c r="P765" s="14">
        <v>0.70277777777777783</v>
      </c>
      <c r="Q765" s="14">
        <v>0.71388888888888891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</row>
    <row r="766" spans="2:65" x14ac:dyDescent="0.25">
      <c r="B766">
        <v>33013</v>
      </c>
      <c r="C766" s="2" t="s">
        <v>709</v>
      </c>
      <c r="D766" s="2">
        <v>29391203</v>
      </c>
      <c r="E766" s="2" t="s">
        <v>34</v>
      </c>
      <c r="F766" s="1" t="s">
        <v>3</v>
      </c>
      <c r="G766" s="1">
        <v>808</v>
      </c>
      <c r="H766" s="1" t="s">
        <v>941</v>
      </c>
      <c r="I766" s="1" t="s">
        <v>924</v>
      </c>
      <c r="J766" s="8">
        <v>0.52083333333333337</v>
      </c>
      <c r="K766" s="30">
        <v>0.5</v>
      </c>
      <c r="L766" s="14">
        <v>2.1250000000000002E-2</v>
      </c>
      <c r="M766" s="3">
        <v>2</v>
      </c>
      <c r="N766" s="3">
        <v>1</v>
      </c>
      <c r="O766" s="14">
        <v>0.5</v>
      </c>
      <c r="P766" s="14">
        <v>0.51527777777777783</v>
      </c>
      <c r="Q766" s="14">
        <v>0.52638888888888891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1.3182870370370371E-2</v>
      </c>
      <c r="AQ766" s="4">
        <v>8.0671296296296307E-3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</row>
    <row r="767" spans="2:65" x14ac:dyDescent="0.25">
      <c r="B767">
        <v>33340</v>
      </c>
      <c r="C767" s="2" t="s">
        <v>199</v>
      </c>
      <c r="D767" s="2">
        <v>32413655</v>
      </c>
      <c r="E767" s="2" t="s">
        <v>920</v>
      </c>
      <c r="F767" s="1" t="s">
        <v>3</v>
      </c>
      <c r="G767" s="1">
        <v>914</v>
      </c>
      <c r="H767" s="1" t="s">
        <v>953</v>
      </c>
      <c r="I767" s="1" t="s">
        <v>924</v>
      </c>
      <c r="J767" s="8">
        <v>0.5</v>
      </c>
      <c r="K767" s="30">
        <v>0.5</v>
      </c>
      <c r="L767" s="14">
        <v>2.1574074074074072E-2</v>
      </c>
      <c r="M767" s="3">
        <v>2</v>
      </c>
      <c r="N767" s="3">
        <v>0</v>
      </c>
      <c r="O767" s="14">
        <v>0.5</v>
      </c>
      <c r="P767" s="14">
        <v>0.49444444444444446</v>
      </c>
      <c r="Q767" s="14">
        <v>0.50555555555555554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1.3773148148148147E-2</v>
      </c>
      <c r="AQ767" s="4">
        <v>7.8009259259259256E-3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</row>
    <row r="768" spans="2:65" x14ac:dyDescent="0.25">
      <c r="B768">
        <v>34997</v>
      </c>
      <c r="C768" s="2" t="s">
        <v>346</v>
      </c>
      <c r="D768" s="2">
        <v>29744890</v>
      </c>
      <c r="E768" s="2" t="s">
        <v>261</v>
      </c>
      <c r="F768" s="1" t="s">
        <v>3</v>
      </c>
      <c r="G768" s="1">
        <v>808</v>
      </c>
      <c r="H768" s="1" t="s">
        <v>941</v>
      </c>
      <c r="I768" s="1" t="s">
        <v>924</v>
      </c>
      <c r="J768" s="8">
        <v>0.75</v>
      </c>
      <c r="K768" s="30">
        <v>0.75</v>
      </c>
      <c r="L768" s="14">
        <v>1.8912037037037036E-2</v>
      </c>
      <c r="M768" s="3">
        <v>1</v>
      </c>
      <c r="N768" s="3">
        <v>0</v>
      </c>
      <c r="O768" s="14">
        <v>0.75</v>
      </c>
      <c r="P768" s="14">
        <v>0.74444444444444446</v>
      </c>
      <c r="Q768" s="14">
        <v>0.75555555555555554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1.8912037037037036E-2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</row>
    <row r="769" spans="2:65" x14ac:dyDescent="0.25">
      <c r="B769">
        <v>32113</v>
      </c>
      <c r="C769" s="2" t="s">
        <v>950</v>
      </c>
      <c r="D769" s="2">
        <v>31452029</v>
      </c>
      <c r="E769" s="2" t="s">
        <v>186</v>
      </c>
      <c r="F769" s="1" t="s">
        <v>12</v>
      </c>
      <c r="G769" s="1">
        <v>1215</v>
      </c>
      <c r="H769" s="1" t="s">
        <v>941</v>
      </c>
      <c r="I769" s="1" t="s">
        <v>924</v>
      </c>
      <c r="J769" s="8">
        <v>0.77083333333333337</v>
      </c>
      <c r="K769" s="30">
        <v>0.77083333333333337</v>
      </c>
      <c r="L769" s="14">
        <v>2.3819444444444445E-2</v>
      </c>
      <c r="M769" s="3">
        <v>2</v>
      </c>
      <c r="N769" s="3">
        <v>0</v>
      </c>
      <c r="O769" s="14">
        <v>0.77083333333333337</v>
      </c>
      <c r="P769" s="14">
        <v>0.76527777777777783</v>
      </c>
      <c r="Q769" s="14">
        <v>0.77638888888888891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2.0775462962962964E-2</v>
      </c>
      <c r="BD769" s="4">
        <v>3.0439814814814821E-3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</row>
    <row r="770" spans="2:65" x14ac:dyDescent="0.25">
      <c r="B770">
        <v>32001</v>
      </c>
      <c r="C770" s="2" t="s">
        <v>229</v>
      </c>
      <c r="D770" s="2">
        <v>35301790</v>
      </c>
      <c r="E770" s="2" t="s">
        <v>948</v>
      </c>
      <c r="F770" s="1" t="s">
        <v>12</v>
      </c>
      <c r="G770" s="1">
        <v>808</v>
      </c>
      <c r="H770" s="1" t="s">
        <v>941</v>
      </c>
      <c r="I770" s="1" t="s">
        <v>924</v>
      </c>
      <c r="J770" s="8">
        <v>0.60416666666666663</v>
      </c>
      <c r="K770" s="30">
        <v>0</v>
      </c>
      <c r="L770" s="14">
        <v>0</v>
      </c>
      <c r="M770" s="3">
        <v>0</v>
      </c>
      <c r="N770" s="3">
        <v>0</v>
      </c>
      <c r="O770" s="14">
        <v>0</v>
      </c>
      <c r="P770" s="14">
        <v>0.59861111111111109</v>
      </c>
      <c r="Q770" s="14">
        <v>0.60972222222222217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</row>
    <row r="771" spans="2:65" x14ac:dyDescent="0.25">
      <c r="B771">
        <v>33954</v>
      </c>
      <c r="C771" s="2" t="s">
        <v>15</v>
      </c>
      <c r="D771" s="2">
        <v>34880398</v>
      </c>
      <c r="E771" s="2" t="s">
        <v>22</v>
      </c>
      <c r="F771" s="1" t="s">
        <v>3</v>
      </c>
      <c r="G771" s="1">
        <v>808</v>
      </c>
      <c r="H771" s="1" t="s">
        <v>941</v>
      </c>
      <c r="I771" s="1" t="s">
        <v>924</v>
      </c>
      <c r="J771" s="8">
        <v>0.5625</v>
      </c>
      <c r="K771" s="30">
        <v>0.5625</v>
      </c>
      <c r="L771" s="14">
        <v>2.431712962962963E-2</v>
      </c>
      <c r="M771" s="3">
        <v>2</v>
      </c>
      <c r="N771" s="3">
        <v>0</v>
      </c>
      <c r="O771" s="14">
        <v>0.5625</v>
      </c>
      <c r="P771" s="14">
        <v>0.55694444444444446</v>
      </c>
      <c r="Q771" s="14">
        <v>0.56805555555555554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2.0324074074074074E-2</v>
      </c>
      <c r="AT771" s="4">
        <v>3.9930555555555561E-3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</row>
    <row r="772" spans="2:65" x14ac:dyDescent="0.25">
      <c r="B772">
        <v>32136</v>
      </c>
      <c r="C772" s="2" t="s">
        <v>421</v>
      </c>
      <c r="D772" s="2">
        <v>39939853</v>
      </c>
      <c r="E772" s="2" t="s">
        <v>186</v>
      </c>
      <c r="F772" s="1" t="s">
        <v>12</v>
      </c>
      <c r="G772" s="1">
        <v>1215</v>
      </c>
      <c r="H772" s="1" t="s">
        <v>941</v>
      </c>
      <c r="I772" s="1" t="s">
        <v>924</v>
      </c>
      <c r="J772" s="8">
        <v>0.75</v>
      </c>
      <c r="K772" s="30">
        <v>0.75</v>
      </c>
      <c r="L772" s="14">
        <v>2.162037037037037E-2</v>
      </c>
      <c r="M772" s="3">
        <v>2</v>
      </c>
      <c r="N772" s="3">
        <v>0</v>
      </c>
      <c r="O772" s="14">
        <v>0.75</v>
      </c>
      <c r="P772" s="14">
        <v>0.74444444444444446</v>
      </c>
      <c r="Q772" s="14">
        <v>0.75555555555555554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2.0810185185185185E-2</v>
      </c>
      <c r="BC772" s="4">
        <v>8.1018518518518516E-4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</row>
    <row r="773" spans="2:65" x14ac:dyDescent="0.25">
      <c r="B773">
        <v>34951</v>
      </c>
      <c r="C773" s="2" t="s">
        <v>896</v>
      </c>
      <c r="D773" s="2">
        <v>27175928</v>
      </c>
      <c r="E773" s="2" t="s">
        <v>34</v>
      </c>
      <c r="F773" s="1" t="s">
        <v>3</v>
      </c>
      <c r="G773" s="1">
        <v>808</v>
      </c>
      <c r="H773" s="1" t="s">
        <v>941</v>
      </c>
      <c r="I773" s="1" t="s">
        <v>924</v>
      </c>
      <c r="J773" s="8">
        <v>0.52083333333333337</v>
      </c>
      <c r="K773" s="30">
        <v>0.52083333333333337</v>
      </c>
      <c r="L773" s="14">
        <v>2.3831018518518522E-2</v>
      </c>
      <c r="M773" s="3">
        <v>2</v>
      </c>
      <c r="N773" s="3">
        <v>0</v>
      </c>
      <c r="O773" s="14">
        <v>0.52083333333333337</v>
      </c>
      <c r="P773" s="14">
        <v>0.51527777777777783</v>
      </c>
      <c r="Q773" s="14">
        <v>0.52638888888888891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1.0983796296296297E-2</v>
      </c>
      <c r="AR773" s="4">
        <v>1.2847222222222223E-2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</row>
    <row r="774" spans="2:65" x14ac:dyDescent="0.25">
      <c r="B774">
        <v>35853</v>
      </c>
      <c r="C774" s="2" t="s">
        <v>333</v>
      </c>
      <c r="D774" s="2">
        <v>26056123</v>
      </c>
      <c r="E774" s="2" t="s">
        <v>7</v>
      </c>
      <c r="F774" s="1" t="s">
        <v>8</v>
      </c>
      <c r="G774" s="1">
        <v>808</v>
      </c>
      <c r="H774" s="1" t="s">
        <v>941</v>
      </c>
      <c r="I774" s="1" t="s">
        <v>924</v>
      </c>
      <c r="J774" s="8">
        <v>0.47916666666666669</v>
      </c>
      <c r="K774" s="30">
        <v>0</v>
      </c>
      <c r="L774" s="14">
        <v>0</v>
      </c>
      <c r="M774" s="3">
        <v>0</v>
      </c>
      <c r="N774" s="3">
        <v>0</v>
      </c>
      <c r="O774" s="14">
        <v>0</v>
      </c>
      <c r="P774" s="14">
        <v>0.47361111111111115</v>
      </c>
      <c r="Q774" s="14">
        <v>0.48472222222222222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</row>
    <row r="775" spans="2:65" x14ac:dyDescent="0.25">
      <c r="B775">
        <v>33603</v>
      </c>
      <c r="C775" s="2" t="s">
        <v>351</v>
      </c>
      <c r="D775" s="2">
        <v>30907757</v>
      </c>
      <c r="E775" s="2" t="s">
        <v>34</v>
      </c>
      <c r="F775" s="1" t="s">
        <v>3</v>
      </c>
      <c r="G775" s="1">
        <v>808</v>
      </c>
      <c r="H775" s="1" t="s">
        <v>941</v>
      </c>
      <c r="I775" s="1" t="s">
        <v>924</v>
      </c>
      <c r="J775" s="8">
        <v>0.60416666666666663</v>
      </c>
      <c r="K775" s="30">
        <v>0.60416666666666663</v>
      </c>
      <c r="L775" s="14">
        <v>1.9108796296296294E-2</v>
      </c>
      <c r="M775" s="3">
        <v>1</v>
      </c>
      <c r="N775" s="3">
        <v>0</v>
      </c>
      <c r="O775" s="14">
        <v>0.60416666666666663</v>
      </c>
      <c r="P775" s="14">
        <v>0.59861111111111109</v>
      </c>
      <c r="Q775" s="14">
        <v>0.60972222222222217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1.9108796296296294E-2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</row>
    <row r="776" spans="2:65" x14ac:dyDescent="0.25">
      <c r="B776">
        <v>33005</v>
      </c>
      <c r="C776" s="2" t="s">
        <v>695</v>
      </c>
      <c r="D776" s="2">
        <v>26008160</v>
      </c>
      <c r="E776" s="2" t="s">
        <v>7</v>
      </c>
      <c r="F776" s="1" t="s">
        <v>8</v>
      </c>
      <c r="G776" s="1">
        <v>808</v>
      </c>
      <c r="H776" s="1" t="s">
        <v>941</v>
      </c>
      <c r="I776" s="1" t="s">
        <v>924</v>
      </c>
      <c r="J776" s="8">
        <v>0.5625</v>
      </c>
      <c r="K776" s="30">
        <v>0.54166666666666663</v>
      </c>
      <c r="L776" s="14">
        <v>2.3148148148148147E-2</v>
      </c>
      <c r="M776" s="3">
        <v>2</v>
      </c>
      <c r="N776" s="3">
        <v>1</v>
      </c>
      <c r="O776" s="14">
        <v>0.54166666666666663</v>
      </c>
      <c r="P776" s="14">
        <v>0.55694444444444446</v>
      </c>
      <c r="Q776" s="14">
        <v>0.56805555555555554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1.136574074074074E-2</v>
      </c>
      <c r="AS776" s="4">
        <v>1.1782407407407406E-2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</row>
    <row r="777" spans="2:65" x14ac:dyDescent="0.25">
      <c r="B777">
        <v>34693</v>
      </c>
      <c r="C777" s="2" t="s">
        <v>298</v>
      </c>
      <c r="D777" s="2">
        <v>37937348</v>
      </c>
      <c r="E777" s="2" t="s">
        <v>261</v>
      </c>
      <c r="F777" s="1" t="s">
        <v>3</v>
      </c>
      <c r="G777" s="1">
        <v>808</v>
      </c>
      <c r="H777" s="1" t="s">
        <v>941</v>
      </c>
      <c r="I777" s="1" t="s">
        <v>924</v>
      </c>
      <c r="J777" s="8">
        <v>0.64583333333333337</v>
      </c>
      <c r="K777" s="30">
        <v>0.64583333333333337</v>
      </c>
      <c r="L777" s="14">
        <v>1.6284722222222221E-2</v>
      </c>
      <c r="M777" s="3">
        <v>1</v>
      </c>
      <c r="N777" s="3">
        <v>0</v>
      </c>
      <c r="O777" s="14">
        <v>0.64583333333333337</v>
      </c>
      <c r="P777" s="14">
        <v>0.64027777777777783</v>
      </c>
      <c r="Q777" s="14">
        <v>0.65138888888888891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1.6284722222222221E-2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</row>
    <row r="778" spans="2:65" x14ac:dyDescent="0.25">
      <c r="B778">
        <v>32377</v>
      </c>
      <c r="C778" s="2" t="s">
        <v>699</v>
      </c>
      <c r="D778" s="2">
        <v>27960957</v>
      </c>
      <c r="E778" s="2" t="s">
        <v>261</v>
      </c>
      <c r="F778" s="1" t="s">
        <v>3</v>
      </c>
      <c r="G778" s="1">
        <v>808</v>
      </c>
      <c r="H778" s="1" t="s">
        <v>941</v>
      </c>
      <c r="I778" s="1" t="s">
        <v>924</v>
      </c>
      <c r="J778" s="8">
        <v>0.77083333333333337</v>
      </c>
      <c r="K778" s="30">
        <v>0.77083333333333337</v>
      </c>
      <c r="L778" s="14">
        <v>1.758101851851852E-2</v>
      </c>
      <c r="M778" s="3">
        <v>2</v>
      </c>
      <c r="N778" s="3">
        <v>0</v>
      </c>
      <c r="O778" s="14">
        <v>0.77083333333333337</v>
      </c>
      <c r="P778" s="14">
        <v>0.76527777777777783</v>
      </c>
      <c r="Q778" s="14">
        <v>0.77638888888888891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1.7118055555555556E-2</v>
      </c>
      <c r="BD778" s="4">
        <v>4.6296296296296293E-4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</row>
    <row r="779" spans="2:65" x14ac:dyDescent="0.25">
      <c r="B779">
        <v>32314</v>
      </c>
      <c r="C779" s="2" t="s">
        <v>79</v>
      </c>
      <c r="D779" s="2">
        <v>21746571</v>
      </c>
      <c r="E779" s="2" t="s">
        <v>34</v>
      </c>
      <c r="F779" s="1" t="s">
        <v>3</v>
      </c>
      <c r="G779" s="1">
        <v>808</v>
      </c>
      <c r="H779" s="1" t="s">
        <v>941</v>
      </c>
      <c r="I779" s="1" t="s">
        <v>924</v>
      </c>
      <c r="J779" s="8">
        <v>0.47916666666666669</v>
      </c>
      <c r="K779" s="30">
        <v>0.47916666666666669</v>
      </c>
      <c r="L779" s="14">
        <v>2.0983796296296299E-2</v>
      </c>
      <c r="M779" s="3">
        <v>2</v>
      </c>
      <c r="N779" s="3">
        <v>0</v>
      </c>
      <c r="O779" s="14">
        <v>0.47916666666666669</v>
      </c>
      <c r="P779" s="14">
        <v>0.47361111111111115</v>
      </c>
      <c r="Q779" s="14">
        <v>0.48472222222222222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1.8703703703703705E-2</v>
      </c>
      <c r="AP779" s="4">
        <v>2.2800925925925927E-3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</row>
    <row r="780" spans="2:65" x14ac:dyDescent="0.25">
      <c r="B780">
        <v>33389</v>
      </c>
      <c r="C780" s="2" t="s">
        <v>690</v>
      </c>
      <c r="D780" s="2">
        <v>20734617</v>
      </c>
      <c r="E780" s="2" t="s">
        <v>7</v>
      </c>
      <c r="F780" s="1" t="s">
        <v>8</v>
      </c>
      <c r="G780" s="1">
        <v>808</v>
      </c>
      <c r="H780" s="1" t="s">
        <v>941</v>
      </c>
      <c r="I780" s="1" t="s">
        <v>924</v>
      </c>
      <c r="J780" s="8">
        <v>0.4375</v>
      </c>
      <c r="K780" s="30">
        <v>0.4375</v>
      </c>
      <c r="L780" s="14">
        <v>2.0937500000000001E-2</v>
      </c>
      <c r="M780" s="3">
        <v>2</v>
      </c>
      <c r="N780" s="3">
        <v>0</v>
      </c>
      <c r="O780" s="14">
        <v>0.4375</v>
      </c>
      <c r="P780" s="14">
        <v>0.43194444444444446</v>
      </c>
      <c r="Q780" s="14">
        <v>0.44305555555555554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2.0706018518518519E-2</v>
      </c>
      <c r="AN780" s="4">
        <v>2.3148148148148146E-4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</row>
    <row r="781" spans="2:65" x14ac:dyDescent="0.25">
      <c r="B781">
        <v>33927</v>
      </c>
      <c r="C781" s="2" t="s">
        <v>590</v>
      </c>
      <c r="D781" s="2">
        <v>20728613</v>
      </c>
      <c r="E781" s="2" t="s">
        <v>7</v>
      </c>
      <c r="F781" s="1" t="s">
        <v>8</v>
      </c>
      <c r="G781" s="1">
        <v>808</v>
      </c>
      <c r="H781" s="1" t="s">
        <v>941</v>
      </c>
      <c r="I781" s="1" t="s">
        <v>924</v>
      </c>
      <c r="J781" s="8">
        <v>0.47916666666666669</v>
      </c>
      <c r="K781" s="30">
        <v>0.54166666666666663</v>
      </c>
      <c r="L781" s="14">
        <v>2.2291666666666668E-2</v>
      </c>
      <c r="M781" s="3">
        <v>2</v>
      </c>
      <c r="N781" s="3">
        <v>1</v>
      </c>
      <c r="O781" s="14">
        <v>0.54166666666666663</v>
      </c>
      <c r="P781" s="14">
        <v>0.47361111111111115</v>
      </c>
      <c r="Q781" s="14">
        <v>0.48472222222222222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1.6412037037037037E-2</v>
      </c>
      <c r="AS781" s="4">
        <v>5.8796296296296296E-3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</row>
    <row r="782" spans="2:65" x14ac:dyDescent="0.25">
      <c r="B782">
        <v>34113</v>
      </c>
      <c r="C782" s="2" t="s">
        <v>689</v>
      </c>
      <c r="D782" s="2">
        <v>18261374</v>
      </c>
      <c r="E782" s="2" t="s">
        <v>7</v>
      </c>
      <c r="F782" s="1" t="s">
        <v>8</v>
      </c>
      <c r="G782" s="1">
        <v>808</v>
      </c>
      <c r="H782" s="1" t="s">
        <v>941</v>
      </c>
      <c r="I782" s="1" t="s">
        <v>924</v>
      </c>
      <c r="J782" s="8">
        <v>0.5</v>
      </c>
      <c r="K782" s="30">
        <v>0.5625</v>
      </c>
      <c r="L782" s="14">
        <v>2.0810185185185182E-2</v>
      </c>
      <c r="M782" s="3">
        <v>2</v>
      </c>
      <c r="N782" s="3">
        <v>1</v>
      </c>
      <c r="O782" s="14">
        <v>0.5625</v>
      </c>
      <c r="P782" s="14">
        <v>0.49444444444444446</v>
      </c>
      <c r="Q782" s="14">
        <v>0.50555555555555554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2.0532407407407405E-2</v>
      </c>
      <c r="AT782" s="4">
        <v>2.7777777777777778E-4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</row>
    <row r="783" spans="2:65" x14ac:dyDescent="0.25">
      <c r="B783">
        <v>35679</v>
      </c>
      <c r="C783" s="2" t="s">
        <v>127</v>
      </c>
      <c r="D783" s="2">
        <v>22723317</v>
      </c>
      <c r="E783" s="2" t="s">
        <v>45</v>
      </c>
      <c r="F783" s="1" t="s">
        <v>8</v>
      </c>
      <c r="G783" s="1">
        <v>808</v>
      </c>
      <c r="H783" s="1" t="s">
        <v>941</v>
      </c>
      <c r="I783" s="1" t="s">
        <v>924</v>
      </c>
      <c r="J783" s="8">
        <v>0.72916666666666663</v>
      </c>
      <c r="K783" s="30">
        <v>0.75</v>
      </c>
      <c r="L783" s="14">
        <v>2.1296296296296299E-2</v>
      </c>
      <c r="M783" s="3">
        <v>2</v>
      </c>
      <c r="N783" s="3">
        <v>1</v>
      </c>
      <c r="O783" s="14">
        <v>0.75</v>
      </c>
      <c r="P783" s="14">
        <v>0.72361111111111109</v>
      </c>
      <c r="Q783" s="14">
        <v>0.73472222222222217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1.8819444444444448E-2</v>
      </c>
      <c r="BC783" s="4">
        <v>2.476851851851852E-3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</row>
    <row r="784" spans="2:65" x14ac:dyDescent="0.25">
      <c r="B784">
        <v>34602</v>
      </c>
      <c r="C784" s="2" t="s">
        <v>460</v>
      </c>
      <c r="D784" s="2">
        <v>24903611</v>
      </c>
      <c r="E784" s="2" t="s">
        <v>45</v>
      </c>
      <c r="F784" s="1" t="s">
        <v>8</v>
      </c>
      <c r="G784" s="1">
        <v>808</v>
      </c>
      <c r="H784" s="1" t="s">
        <v>941</v>
      </c>
      <c r="I784" s="1" t="s">
        <v>924</v>
      </c>
      <c r="J784" s="8">
        <v>0.75</v>
      </c>
      <c r="K784" s="30">
        <v>0</v>
      </c>
      <c r="L784" s="14">
        <v>0</v>
      </c>
      <c r="M784" s="3">
        <v>0</v>
      </c>
      <c r="N784" s="3">
        <v>0</v>
      </c>
      <c r="O784" s="14">
        <v>0</v>
      </c>
      <c r="P784" s="14">
        <v>0.74444444444444446</v>
      </c>
      <c r="Q784" s="14">
        <v>0.75555555555555554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</row>
    <row r="785" spans="2:65" x14ac:dyDescent="0.25">
      <c r="B785">
        <v>34715</v>
      </c>
      <c r="C785" s="2" t="s">
        <v>813</v>
      </c>
      <c r="D785" s="2">
        <v>23555739</v>
      </c>
      <c r="E785" s="2" t="s">
        <v>7</v>
      </c>
      <c r="F785" s="1" t="s">
        <v>8</v>
      </c>
      <c r="G785" s="1">
        <v>808</v>
      </c>
      <c r="H785" s="1" t="s">
        <v>941</v>
      </c>
      <c r="I785" s="1" t="s">
        <v>924</v>
      </c>
      <c r="J785" s="8">
        <v>0.5</v>
      </c>
      <c r="K785" s="30">
        <v>0.52083333333333337</v>
      </c>
      <c r="L785" s="14">
        <v>0.02</v>
      </c>
      <c r="M785" s="3">
        <v>1</v>
      </c>
      <c r="N785" s="3">
        <v>1</v>
      </c>
      <c r="O785" s="14">
        <v>0.52083333333333337</v>
      </c>
      <c r="P785" s="14">
        <v>0.49444444444444446</v>
      </c>
      <c r="Q785" s="14">
        <v>0.50555555555555554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0.02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</row>
    <row r="786" spans="2:65" x14ac:dyDescent="0.25">
      <c r="B786">
        <v>34126</v>
      </c>
      <c r="C786" s="2" t="s">
        <v>251</v>
      </c>
      <c r="D786" s="2">
        <v>23298702</v>
      </c>
      <c r="E786" s="2" t="s">
        <v>7</v>
      </c>
      <c r="F786" s="1" t="s">
        <v>8</v>
      </c>
      <c r="G786" s="1">
        <v>808</v>
      </c>
      <c r="H786" s="1" t="s">
        <v>941</v>
      </c>
      <c r="I786" s="1" t="s">
        <v>924</v>
      </c>
      <c r="J786" s="8">
        <v>0.45833333333333331</v>
      </c>
      <c r="K786" s="30">
        <v>0.5</v>
      </c>
      <c r="L786" s="14">
        <v>2.0856481481481483E-2</v>
      </c>
      <c r="M786" s="3">
        <v>2</v>
      </c>
      <c r="N786" s="3">
        <v>1</v>
      </c>
      <c r="O786" s="14">
        <v>0.5</v>
      </c>
      <c r="P786" s="14">
        <v>0.45277777777777778</v>
      </c>
      <c r="Q786" s="14">
        <v>0.46388888888888885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2.0416666666666666E-2</v>
      </c>
      <c r="AQ786" s="4">
        <v>4.3981481481481481E-4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</row>
    <row r="787" spans="2:65" x14ac:dyDescent="0.25">
      <c r="B787">
        <v>32027</v>
      </c>
      <c r="C787" s="2" t="s">
        <v>25</v>
      </c>
      <c r="D787" s="2">
        <v>14823347</v>
      </c>
      <c r="E787" s="2" t="s">
        <v>7</v>
      </c>
      <c r="F787" s="1" t="s">
        <v>8</v>
      </c>
      <c r="G787" s="1">
        <v>808</v>
      </c>
      <c r="H787" s="1" t="s">
        <v>941</v>
      </c>
      <c r="I787" s="1" t="s">
        <v>924</v>
      </c>
      <c r="J787" s="8">
        <v>0.5</v>
      </c>
      <c r="K787" s="30">
        <v>0</v>
      </c>
      <c r="L787" s="14">
        <v>0</v>
      </c>
      <c r="M787" s="3">
        <v>0</v>
      </c>
      <c r="N787" s="3">
        <v>0</v>
      </c>
      <c r="O787" s="14">
        <v>0</v>
      </c>
      <c r="P787" s="14">
        <v>0.49444444444444446</v>
      </c>
      <c r="Q787" s="14">
        <v>0.50555555555555554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</row>
    <row r="788" spans="2:65" x14ac:dyDescent="0.25">
      <c r="B788">
        <v>35407</v>
      </c>
      <c r="C788" s="2" t="s">
        <v>310</v>
      </c>
      <c r="D788" s="2">
        <v>42190876</v>
      </c>
      <c r="E788" s="2" t="s">
        <v>948</v>
      </c>
      <c r="F788" s="1" t="s">
        <v>12</v>
      </c>
      <c r="G788" s="1">
        <v>808</v>
      </c>
      <c r="H788" s="1" t="s">
        <v>941</v>
      </c>
      <c r="I788" s="1" t="s">
        <v>924</v>
      </c>
      <c r="J788" s="8">
        <v>0.60416666666666663</v>
      </c>
      <c r="K788" s="30">
        <v>0</v>
      </c>
      <c r="L788" s="14">
        <v>0</v>
      </c>
      <c r="M788" s="3">
        <v>0</v>
      </c>
      <c r="N788" s="3">
        <v>0</v>
      </c>
      <c r="O788" s="14">
        <v>0</v>
      </c>
      <c r="P788" s="14">
        <v>0.59861111111111109</v>
      </c>
      <c r="Q788" s="14">
        <v>0.60972222222222217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</row>
    <row r="789" spans="2:65" x14ac:dyDescent="0.25">
      <c r="B789">
        <v>34992</v>
      </c>
      <c r="C789" s="2" t="s">
        <v>550</v>
      </c>
      <c r="D789" s="2">
        <v>38244702</v>
      </c>
      <c r="E789" s="2" t="s">
        <v>261</v>
      </c>
      <c r="F789" s="1" t="s">
        <v>3</v>
      </c>
      <c r="G789" s="1">
        <v>808</v>
      </c>
      <c r="H789" s="1" t="s">
        <v>941</v>
      </c>
      <c r="I789" s="1" t="s">
        <v>924</v>
      </c>
      <c r="J789" s="8">
        <v>0.64583333333333337</v>
      </c>
      <c r="K789" s="30">
        <v>0</v>
      </c>
      <c r="L789" s="14">
        <v>0</v>
      </c>
      <c r="M789" s="3">
        <v>0</v>
      </c>
      <c r="N789" s="3">
        <v>0</v>
      </c>
      <c r="O789" s="14">
        <v>0</v>
      </c>
      <c r="P789" s="14">
        <v>0.64027777777777783</v>
      </c>
      <c r="Q789" s="14">
        <v>0.65138888888888891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</row>
    <row r="790" spans="2:65" x14ac:dyDescent="0.25">
      <c r="B790">
        <v>32420</v>
      </c>
      <c r="C790" s="2" t="s">
        <v>156</v>
      </c>
      <c r="D790" s="2">
        <v>31001497</v>
      </c>
      <c r="E790" s="2" t="s">
        <v>22</v>
      </c>
      <c r="F790" s="1" t="s">
        <v>3</v>
      </c>
      <c r="G790" s="1">
        <v>808</v>
      </c>
      <c r="H790" s="1" t="s">
        <v>941</v>
      </c>
      <c r="I790" s="1" t="s">
        <v>924</v>
      </c>
      <c r="J790" s="8">
        <v>0.45833333333333331</v>
      </c>
      <c r="K790" s="30">
        <v>0.45833333333333331</v>
      </c>
      <c r="L790" s="14">
        <v>2.3935185185185184E-2</v>
      </c>
      <c r="M790" s="3">
        <v>2</v>
      </c>
      <c r="N790" s="3">
        <v>0</v>
      </c>
      <c r="O790" s="14">
        <v>0.45833333333333331</v>
      </c>
      <c r="P790" s="14">
        <v>0.45277777777777778</v>
      </c>
      <c r="Q790" s="14">
        <v>0.46388888888888885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2.0057870370370368E-2</v>
      </c>
      <c r="AO790" s="4">
        <v>3.8773148148148143E-3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</row>
    <row r="791" spans="2:65" x14ac:dyDescent="0.25">
      <c r="B791">
        <v>32956</v>
      </c>
      <c r="C791" s="2" t="s">
        <v>433</v>
      </c>
      <c r="D791" s="2">
        <v>28935095</v>
      </c>
      <c r="E791" s="2" t="s">
        <v>7</v>
      </c>
      <c r="F791" s="1" t="s">
        <v>8</v>
      </c>
      <c r="G791" s="1">
        <v>808</v>
      </c>
      <c r="H791" s="1" t="s">
        <v>941</v>
      </c>
      <c r="I791" s="1" t="s">
        <v>924</v>
      </c>
      <c r="J791" s="8">
        <v>0.47916666666666669</v>
      </c>
      <c r="K791" s="30">
        <v>0.47916666666666669</v>
      </c>
      <c r="L791" s="14">
        <v>2.0659722222222225E-2</v>
      </c>
      <c r="M791" s="3">
        <v>2</v>
      </c>
      <c r="N791" s="3">
        <v>0</v>
      </c>
      <c r="O791" s="14">
        <v>0.47916666666666669</v>
      </c>
      <c r="P791" s="14">
        <v>0.47361111111111115</v>
      </c>
      <c r="Q791" s="14">
        <v>0.48472222222222222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1.7870370370370373E-2</v>
      </c>
      <c r="AP791" s="4">
        <v>2.7893518518518519E-3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</row>
    <row r="792" spans="2:65" x14ac:dyDescent="0.25">
      <c r="B792">
        <v>33571</v>
      </c>
      <c r="C792" s="2" t="s">
        <v>712</v>
      </c>
      <c r="D792" s="2">
        <v>29816348</v>
      </c>
      <c r="E792" s="2" t="s">
        <v>88</v>
      </c>
      <c r="F792" s="1" t="s">
        <v>3</v>
      </c>
      <c r="G792" s="1">
        <v>1120</v>
      </c>
      <c r="H792" s="1" t="s">
        <v>943</v>
      </c>
      <c r="I792" s="1" t="s">
        <v>925</v>
      </c>
      <c r="J792" s="8">
        <v>0.8125</v>
      </c>
      <c r="K792" s="30">
        <v>0.8125</v>
      </c>
      <c r="L792" s="14">
        <v>1.3958333333333335E-2</v>
      </c>
      <c r="M792" s="3">
        <v>1</v>
      </c>
      <c r="N792" s="3">
        <v>0</v>
      </c>
      <c r="O792" s="14">
        <v>0.8125</v>
      </c>
      <c r="P792" s="14">
        <v>0.80694444444444446</v>
      </c>
      <c r="Q792" s="14">
        <v>0.81805555555555554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1.3958333333333335E-2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</row>
    <row r="793" spans="2:65" x14ac:dyDescent="0.25">
      <c r="B793">
        <v>34977</v>
      </c>
      <c r="C793" s="2" t="s">
        <v>292</v>
      </c>
      <c r="D793" s="2">
        <v>37703777</v>
      </c>
      <c r="E793" s="2" t="s">
        <v>52</v>
      </c>
      <c r="F793" s="1" t="s">
        <v>12</v>
      </c>
      <c r="G793" s="1">
        <v>1119</v>
      </c>
      <c r="H793" s="1" t="s">
        <v>943</v>
      </c>
      <c r="I793" s="1" t="s">
        <v>924</v>
      </c>
      <c r="J793" s="8">
        <v>0.52083333333333337</v>
      </c>
      <c r="K793" s="30">
        <v>0</v>
      </c>
      <c r="L793" s="14">
        <v>0</v>
      </c>
      <c r="M793" s="3">
        <v>0</v>
      </c>
      <c r="N793" s="3">
        <v>0</v>
      </c>
      <c r="O793" s="14">
        <v>0</v>
      </c>
      <c r="P793" s="14">
        <v>0.51527777777777783</v>
      </c>
      <c r="Q793" s="14">
        <v>0.52638888888888891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</row>
    <row r="794" spans="2:65" x14ac:dyDescent="0.25">
      <c r="B794">
        <v>34661</v>
      </c>
      <c r="C794" s="2" t="s">
        <v>290</v>
      </c>
      <c r="D794" s="2">
        <v>38364920</v>
      </c>
      <c r="E794" s="2" t="s">
        <v>238</v>
      </c>
      <c r="F794" s="1" t="s">
        <v>3</v>
      </c>
      <c r="G794" s="1">
        <v>589</v>
      </c>
      <c r="H794" s="1" t="s">
        <v>942</v>
      </c>
      <c r="I794" s="1" t="s">
        <v>924</v>
      </c>
      <c r="J794" s="8">
        <v>0.66666666666666663</v>
      </c>
      <c r="K794" s="30">
        <v>0.66666666666666663</v>
      </c>
      <c r="L794" s="14">
        <v>2.105324074074074E-2</v>
      </c>
      <c r="M794" s="3">
        <v>2</v>
      </c>
      <c r="N794" s="3">
        <v>0</v>
      </c>
      <c r="O794" s="14">
        <v>0.66666666666666663</v>
      </c>
      <c r="P794" s="14">
        <v>0.66111111111111109</v>
      </c>
      <c r="Q794" s="14">
        <v>0.67222222222222217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2.0671296296296295E-2</v>
      </c>
      <c r="AY794" s="4">
        <v>3.8194444444444446E-4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</row>
    <row r="795" spans="2:65" x14ac:dyDescent="0.25">
      <c r="B795">
        <v>35642</v>
      </c>
      <c r="C795" s="2" t="s">
        <v>450</v>
      </c>
      <c r="D795" s="2">
        <v>30789843</v>
      </c>
      <c r="E795" s="2" t="s">
        <v>186</v>
      </c>
      <c r="F795" s="1" t="s">
        <v>12</v>
      </c>
      <c r="G795" s="1">
        <v>1215</v>
      </c>
      <c r="H795" s="1" t="s">
        <v>941</v>
      </c>
      <c r="I795" s="1" t="s">
        <v>924</v>
      </c>
      <c r="J795" s="8">
        <v>0.45833333333333331</v>
      </c>
      <c r="K795" s="30">
        <v>0.45833333333333331</v>
      </c>
      <c r="L795" s="14">
        <v>2.0868055555555556E-2</v>
      </c>
      <c r="M795" s="3">
        <v>2</v>
      </c>
      <c r="N795" s="3">
        <v>0</v>
      </c>
      <c r="O795" s="14">
        <v>0.45833333333333331</v>
      </c>
      <c r="P795" s="14">
        <v>0.45277777777777778</v>
      </c>
      <c r="Q795" s="14">
        <v>0.46388888888888885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1.9317129629629629E-2</v>
      </c>
      <c r="AO795" s="4">
        <v>1.5509259259259261E-3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</row>
    <row r="796" spans="2:65" x14ac:dyDescent="0.25">
      <c r="B796">
        <v>35420</v>
      </c>
      <c r="C796" s="2" t="s">
        <v>732</v>
      </c>
      <c r="D796" s="2">
        <v>42922940</v>
      </c>
      <c r="E796" s="2" t="s">
        <v>186</v>
      </c>
      <c r="F796" s="1" t="s">
        <v>12</v>
      </c>
      <c r="G796" s="1">
        <v>1215</v>
      </c>
      <c r="H796" s="1" t="s">
        <v>941</v>
      </c>
      <c r="I796" s="1" t="s">
        <v>924</v>
      </c>
      <c r="J796" s="8">
        <v>0.45833333333333331</v>
      </c>
      <c r="K796" s="30">
        <v>0.45833333333333331</v>
      </c>
      <c r="L796" s="14">
        <v>1.7395833333333336E-2</v>
      </c>
      <c r="M796" s="3">
        <v>1</v>
      </c>
      <c r="N796" s="3">
        <v>0</v>
      </c>
      <c r="O796" s="14">
        <v>0.45833333333333331</v>
      </c>
      <c r="P796" s="14">
        <v>0.45277777777777778</v>
      </c>
      <c r="Q796" s="14">
        <v>0.46388888888888885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1.7395833333333336E-2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</row>
    <row r="797" spans="2:65" x14ac:dyDescent="0.25">
      <c r="B797">
        <v>33172</v>
      </c>
      <c r="C797" s="2" t="s">
        <v>398</v>
      </c>
      <c r="D797" s="2">
        <v>40701681</v>
      </c>
      <c r="E797" s="2" t="s">
        <v>99</v>
      </c>
      <c r="F797" s="1" t="s">
        <v>12</v>
      </c>
      <c r="G797" s="1">
        <v>905</v>
      </c>
      <c r="H797" s="1" t="s">
        <v>940</v>
      </c>
      <c r="I797" s="1" t="s">
        <v>924</v>
      </c>
      <c r="J797" s="8">
        <v>0.52083333333333337</v>
      </c>
      <c r="K797" s="30">
        <v>0.52083333333333337</v>
      </c>
      <c r="L797" s="14">
        <v>2.2083333333333333E-2</v>
      </c>
      <c r="M797" s="3">
        <v>2</v>
      </c>
      <c r="N797" s="3">
        <v>0</v>
      </c>
      <c r="O797" s="14">
        <v>0.52083333333333337</v>
      </c>
      <c r="P797" s="14">
        <v>0.51527777777777783</v>
      </c>
      <c r="Q797" s="14">
        <v>0.52638888888888891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1.6793981481481483E-2</v>
      </c>
      <c r="AR797" s="4">
        <v>5.2893518518518515E-3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</row>
    <row r="798" spans="2:65" x14ac:dyDescent="0.25">
      <c r="B798">
        <v>35975</v>
      </c>
      <c r="C798" s="2" t="s">
        <v>648</v>
      </c>
      <c r="D798" s="2">
        <v>37584548</v>
      </c>
      <c r="E798" s="2" t="s">
        <v>42</v>
      </c>
      <c r="F798" s="1" t="s">
        <v>12</v>
      </c>
      <c r="G798" s="1">
        <v>905</v>
      </c>
      <c r="H798" s="1" t="s">
        <v>940</v>
      </c>
      <c r="I798" s="1" t="s">
        <v>924</v>
      </c>
      <c r="J798" s="8">
        <v>0.875</v>
      </c>
      <c r="K798" s="30">
        <v>0.875</v>
      </c>
      <c r="L798" s="14">
        <v>2.4444444444444446E-2</v>
      </c>
      <c r="M798" s="3">
        <v>2</v>
      </c>
      <c r="N798" s="3">
        <v>0</v>
      </c>
      <c r="O798" s="14">
        <v>0.875</v>
      </c>
      <c r="P798" s="14">
        <v>0.86944444444444446</v>
      </c>
      <c r="Q798" s="14">
        <v>0.88055555555555554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1.8240740740740741E-2</v>
      </c>
      <c r="BI798" s="4">
        <v>6.2037037037037043E-3</v>
      </c>
      <c r="BJ798" s="4">
        <v>0</v>
      </c>
      <c r="BK798" s="4">
        <v>0</v>
      </c>
      <c r="BL798" s="4">
        <v>0</v>
      </c>
      <c r="BM798" s="4">
        <v>0</v>
      </c>
    </row>
    <row r="799" spans="2:65" x14ac:dyDescent="0.25">
      <c r="B799">
        <v>35105</v>
      </c>
      <c r="C799" s="2" t="s">
        <v>62</v>
      </c>
      <c r="D799" s="2">
        <v>34285218</v>
      </c>
      <c r="E799" s="2" t="s">
        <v>88</v>
      </c>
      <c r="F799" s="1" t="s">
        <v>3</v>
      </c>
      <c r="G799" s="1">
        <v>914</v>
      </c>
      <c r="H799" s="1" t="s">
        <v>953</v>
      </c>
      <c r="I799" s="1" t="s">
        <v>924</v>
      </c>
      <c r="J799" s="8">
        <v>0.6875</v>
      </c>
      <c r="K799" s="30">
        <v>0.6875</v>
      </c>
      <c r="L799" s="14">
        <v>2.0833333333333336E-2</v>
      </c>
      <c r="M799" s="3">
        <v>2</v>
      </c>
      <c r="N799" s="3">
        <v>0</v>
      </c>
      <c r="O799" s="14">
        <v>0.6875</v>
      </c>
      <c r="P799" s="14">
        <v>0.68194444444444446</v>
      </c>
      <c r="Q799" s="14">
        <v>0.69305555555555554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8.3101851851851861E-3</v>
      </c>
      <c r="AZ799" s="4">
        <v>1.252314814814815E-2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</row>
    <row r="800" spans="2:65" x14ac:dyDescent="0.25">
      <c r="B800">
        <v>35544</v>
      </c>
      <c r="C800" s="2" t="s">
        <v>85</v>
      </c>
      <c r="D800" s="2">
        <v>44638769</v>
      </c>
      <c r="E800" s="2" t="s">
        <v>22</v>
      </c>
      <c r="F800" s="1" t="s">
        <v>3</v>
      </c>
      <c r="G800" s="1">
        <v>808</v>
      </c>
      <c r="H800" s="1" t="s">
        <v>941</v>
      </c>
      <c r="I800" s="1" t="s">
        <v>924</v>
      </c>
      <c r="J800" s="8">
        <v>0.47916666666666669</v>
      </c>
      <c r="K800" s="30">
        <v>0</v>
      </c>
      <c r="L800" s="14">
        <v>0</v>
      </c>
      <c r="M800" s="3">
        <v>0</v>
      </c>
      <c r="N800" s="3">
        <v>0</v>
      </c>
      <c r="O800" s="14">
        <v>0</v>
      </c>
      <c r="P800" s="14">
        <v>0.47361111111111115</v>
      </c>
      <c r="Q800" s="14">
        <v>0.48472222222222222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</row>
    <row r="801" spans="2:65" x14ac:dyDescent="0.25">
      <c r="B801">
        <v>35019</v>
      </c>
      <c r="C801" s="2" t="s">
        <v>235</v>
      </c>
      <c r="D801" s="2">
        <v>35573304</v>
      </c>
      <c r="E801" s="2" t="s">
        <v>921</v>
      </c>
      <c r="F801" s="1" t="s">
        <v>16</v>
      </c>
      <c r="G801" s="1">
        <v>582</v>
      </c>
      <c r="H801" s="1" t="s">
        <v>937</v>
      </c>
      <c r="I801" s="1" t="s">
        <v>924</v>
      </c>
      <c r="J801" s="8">
        <v>0.75</v>
      </c>
      <c r="K801" s="30">
        <v>0.75</v>
      </c>
      <c r="L801" s="14">
        <v>2.0555555555555553E-2</v>
      </c>
      <c r="M801" s="3">
        <v>2</v>
      </c>
      <c r="N801" s="3">
        <v>0</v>
      </c>
      <c r="O801" s="14">
        <v>0.75</v>
      </c>
      <c r="P801" s="14">
        <v>0.74444444444444446</v>
      </c>
      <c r="Q801" s="14">
        <v>0.75555555555555554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2.0520833333333332E-2</v>
      </c>
      <c r="BC801" s="4">
        <v>3.4722222222222222E-5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</row>
    <row r="802" spans="2:65" x14ac:dyDescent="0.25">
      <c r="B802">
        <v>34002</v>
      </c>
      <c r="C802" s="2" t="s">
        <v>220</v>
      </c>
      <c r="D802" s="2">
        <v>34388329</v>
      </c>
      <c r="E802" s="2" t="s">
        <v>233</v>
      </c>
      <c r="F802" s="1" t="s">
        <v>6</v>
      </c>
      <c r="G802" s="1">
        <v>923</v>
      </c>
      <c r="H802" s="1" t="s">
        <v>931</v>
      </c>
      <c r="I802" s="1" t="s">
        <v>924</v>
      </c>
      <c r="J802" s="8">
        <v>0.64583333333333337</v>
      </c>
      <c r="K802" s="30">
        <v>0.64583333333333337</v>
      </c>
      <c r="L802" s="14">
        <v>2.0844907407407409E-2</v>
      </c>
      <c r="M802" s="3">
        <v>2</v>
      </c>
      <c r="N802" s="3">
        <v>0</v>
      </c>
      <c r="O802" s="14">
        <v>0.64583333333333337</v>
      </c>
      <c r="P802" s="14">
        <v>0.64027777777777783</v>
      </c>
      <c r="Q802" s="14">
        <v>0.65138888888888891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1.7256944444444446E-2</v>
      </c>
      <c r="AX802" s="4">
        <v>3.5879629629629629E-3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</row>
    <row r="803" spans="2:65" x14ac:dyDescent="0.25">
      <c r="B803">
        <v>34978</v>
      </c>
      <c r="C803" s="2" t="s">
        <v>631</v>
      </c>
      <c r="D803" s="2">
        <v>40775010</v>
      </c>
      <c r="E803" s="2" t="s">
        <v>52</v>
      </c>
      <c r="F803" s="1" t="s">
        <v>12</v>
      </c>
      <c r="G803" s="1">
        <v>1120</v>
      </c>
      <c r="H803" s="1" t="s">
        <v>943</v>
      </c>
      <c r="I803" s="1" t="s">
        <v>925</v>
      </c>
      <c r="J803" s="8">
        <v>0.66666666666666663</v>
      </c>
      <c r="K803" s="30">
        <v>0.66666666666666663</v>
      </c>
      <c r="L803" s="14">
        <v>2.0960648148148145E-2</v>
      </c>
      <c r="M803" s="3">
        <v>2</v>
      </c>
      <c r="N803" s="3">
        <v>0</v>
      </c>
      <c r="O803" s="14">
        <v>0.66666666666666663</v>
      </c>
      <c r="P803" s="14">
        <v>0.66111111111111109</v>
      </c>
      <c r="Q803" s="14">
        <v>0.67222222222222217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2.071759259259259E-2</v>
      </c>
      <c r="AY803" s="4">
        <v>2.4305555555555552E-4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</row>
    <row r="804" spans="2:65" x14ac:dyDescent="0.25">
      <c r="B804">
        <v>34464</v>
      </c>
      <c r="C804" s="2" t="s">
        <v>858</v>
      </c>
      <c r="D804" s="2">
        <v>32852851</v>
      </c>
      <c r="E804" s="2" t="s">
        <v>200</v>
      </c>
      <c r="F804" s="1" t="s">
        <v>3</v>
      </c>
      <c r="G804" s="1">
        <v>923</v>
      </c>
      <c r="H804" s="1" t="s">
        <v>931</v>
      </c>
      <c r="I804" s="1" t="s">
        <v>924</v>
      </c>
      <c r="J804" s="8">
        <v>0.3125</v>
      </c>
      <c r="K804" s="30">
        <v>0.3125</v>
      </c>
      <c r="L804" s="14">
        <v>2.0925925925925924E-2</v>
      </c>
      <c r="M804" s="3">
        <v>2</v>
      </c>
      <c r="N804" s="3">
        <v>0</v>
      </c>
      <c r="O804" s="14">
        <v>0.3125</v>
      </c>
      <c r="P804" s="14">
        <v>0.30694444444444446</v>
      </c>
      <c r="Q804" s="14">
        <v>0.31805555555555554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2.0046296296296295E-2</v>
      </c>
      <c r="AH804" s="4">
        <v>8.7962962962962962E-4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</row>
    <row r="805" spans="2:65" x14ac:dyDescent="0.25">
      <c r="B805">
        <v>34310</v>
      </c>
      <c r="C805" s="2" t="s">
        <v>148</v>
      </c>
      <c r="D805" s="2">
        <v>44613699</v>
      </c>
      <c r="E805" s="2" t="s">
        <v>42</v>
      </c>
      <c r="F805" s="1" t="s">
        <v>12</v>
      </c>
      <c r="G805" s="1">
        <v>905</v>
      </c>
      <c r="H805" s="1" t="s">
        <v>940</v>
      </c>
      <c r="I805" s="1" t="s">
        <v>924</v>
      </c>
      <c r="J805" s="8">
        <v>0.875</v>
      </c>
      <c r="K805" s="30">
        <v>0.875</v>
      </c>
      <c r="L805" s="14">
        <v>2.4351851851851854E-2</v>
      </c>
      <c r="M805" s="3">
        <v>2</v>
      </c>
      <c r="N805" s="3">
        <v>0</v>
      </c>
      <c r="O805" s="14">
        <v>0.875</v>
      </c>
      <c r="P805" s="14">
        <v>0.86944444444444446</v>
      </c>
      <c r="Q805" s="14">
        <v>0.88055555555555554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1.9814814814814816E-2</v>
      </c>
      <c r="BI805" s="4">
        <v>4.5370370370370365E-3</v>
      </c>
      <c r="BJ805" s="4">
        <v>0</v>
      </c>
      <c r="BK805" s="4">
        <v>0</v>
      </c>
      <c r="BL805" s="4">
        <v>0</v>
      </c>
      <c r="BM805" s="4">
        <v>0</v>
      </c>
    </row>
    <row r="806" spans="2:65" x14ac:dyDescent="0.25">
      <c r="B806">
        <v>35272</v>
      </c>
      <c r="C806" s="2" t="s">
        <v>551</v>
      </c>
      <c r="D806" s="2">
        <v>38344712</v>
      </c>
      <c r="E806" s="2" t="s">
        <v>81</v>
      </c>
      <c r="F806" s="1" t="s">
        <v>6</v>
      </c>
      <c r="G806" s="1">
        <v>418</v>
      </c>
      <c r="H806" s="1" t="s">
        <v>934</v>
      </c>
      <c r="I806" s="1" t="s">
        <v>924</v>
      </c>
      <c r="J806" s="8">
        <v>0.77083333333333337</v>
      </c>
      <c r="K806" s="30">
        <v>0.77083333333333337</v>
      </c>
      <c r="L806" s="14">
        <v>2.4386574074074071E-2</v>
      </c>
      <c r="M806" s="3">
        <v>2</v>
      </c>
      <c r="N806" s="3">
        <v>0</v>
      </c>
      <c r="O806" s="14">
        <v>0.77083333333333337</v>
      </c>
      <c r="P806" s="14">
        <v>0.76527777777777783</v>
      </c>
      <c r="Q806" s="14">
        <v>0.77638888888888891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2.0543981481481479E-2</v>
      </c>
      <c r="BD806" s="4">
        <v>3.8425925925925923E-3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</row>
    <row r="807" spans="2:65" x14ac:dyDescent="0.25">
      <c r="B807">
        <v>32469</v>
      </c>
      <c r="C807" s="2" t="s">
        <v>885</v>
      </c>
      <c r="D807" s="2">
        <v>36563674</v>
      </c>
      <c r="E807" s="2" t="s">
        <v>186</v>
      </c>
      <c r="F807" s="1" t="s">
        <v>12</v>
      </c>
      <c r="G807" s="1">
        <v>1215</v>
      </c>
      <c r="H807" s="1" t="s">
        <v>941</v>
      </c>
      <c r="I807" s="1" t="s">
        <v>924</v>
      </c>
      <c r="J807" s="8">
        <v>0.58333333333333337</v>
      </c>
      <c r="K807" s="30">
        <v>0.58333333333333337</v>
      </c>
      <c r="L807" s="14">
        <v>2.3645833333333331E-2</v>
      </c>
      <c r="M807" s="3">
        <v>2</v>
      </c>
      <c r="N807" s="3">
        <v>0</v>
      </c>
      <c r="O807" s="14">
        <v>0.58333333333333337</v>
      </c>
      <c r="P807" s="14">
        <v>0.57777777777777783</v>
      </c>
      <c r="Q807" s="14">
        <v>0.58888888888888891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2.074074074074074E-2</v>
      </c>
      <c r="AU807" s="4">
        <v>2.9050925925925928E-3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</row>
    <row r="808" spans="2:65" x14ac:dyDescent="0.25">
      <c r="B808">
        <v>35610</v>
      </c>
      <c r="C808" s="2" t="s">
        <v>468</v>
      </c>
      <c r="D808" s="2">
        <v>27324840</v>
      </c>
      <c r="E808" s="2" t="s">
        <v>951</v>
      </c>
      <c r="F808" s="1" t="s">
        <v>12</v>
      </c>
      <c r="G808" s="1">
        <v>909</v>
      </c>
      <c r="H808" s="1" t="s">
        <v>927</v>
      </c>
      <c r="I808" s="1" t="s">
        <v>924</v>
      </c>
      <c r="J808" s="8">
        <v>0.52083333333333337</v>
      </c>
      <c r="K808" s="30">
        <v>0.52083333333333337</v>
      </c>
      <c r="L808" s="14">
        <v>2.3206018518518518E-2</v>
      </c>
      <c r="M808" s="3">
        <v>2</v>
      </c>
      <c r="N808" s="3">
        <v>0</v>
      </c>
      <c r="O808" s="14">
        <v>0.52083333333333337</v>
      </c>
      <c r="P808" s="14">
        <v>0.51527777777777783</v>
      </c>
      <c r="Q808" s="14">
        <v>0.52638888888888891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1.9247685185185184E-2</v>
      </c>
      <c r="AR808" s="4">
        <v>3.9583333333333337E-3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</row>
    <row r="809" spans="2:65" x14ac:dyDescent="0.25">
      <c r="B809">
        <v>33188</v>
      </c>
      <c r="C809" s="2" t="s">
        <v>886</v>
      </c>
      <c r="D809" s="2">
        <v>36862433</v>
      </c>
      <c r="E809" s="2" t="s">
        <v>952</v>
      </c>
      <c r="F809" s="1" t="s">
        <v>9</v>
      </c>
      <c r="G809" s="1">
        <v>909</v>
      </c>
      <c r="H809" s="1" t="s">
        <v>927</v>
      </c>
      <c r="I809" s="1" t="s">
        <v>924</v>
      </c>
      <c r="J809" s="8">
        <v>0.375</v>
      </c>
      <c r="K809" s="30">
        <v>0</v>
      </c>
      <c r="L809" s="14">
        <v>0</v>
      </c>
      <c r="M809" s="3">
        <v>0</v>
      </c>
      <c r="N809" s="3">
        <v>0</v>
      </c>
      <c r="O809" s="14">
        <v>0</v>
      </c>
      <c r="P809" s="14">
        <v>0.36944444444444446</v>
      </c>
      <c r="Q809" s="14">
        <v>0.38055555555555554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</row>
    <row r="810" spans="2:65" x14ac:dyDescent="0.25">
      <c r="B810">
        <v>32678</v>
      </c>
      <c r="C810" s="2" t="s">
        <v>506</v>
      </c>
      <c r="D810" s="2">
        <v>36193176</v>
      </c>
      <c r="E810" s="2" t="s">
        <v>52</v>
      </c>
      <c r="F810" s="1" t="s">
        <v>12</v>
      </c>
      <c r="G810" s="1">
        <v>1119</v>
      </c>
      <c r="H810" s="1" t="s">
        <v>943</v>
      </c>
      <c r="I810" s="1" t="s">
        <v>924</v>
      </c>
      <c r="J810" s="8">
        <v>0.72916666666666663</v>
      </c>
      <c r="K810" s="30">
        <v>0</v>
      </c>
      <c r="L810" s="14">
        <v>0</v>
      </c>
      <c r="M810" s="3">
        <v>0</v>
      </c>
      <c r="N810" s="3">
        <v>0</v>
      </c>
      <c r="O810" s="14">
        <v>0</v>
      </c>
      <c r="P810" s="14">
        <v>0.72361111111111109</v>
      </c>
      <c r="Q810" s="14">
        <v>0.73472222222222217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</row>
    <row r="811" spans="2:65" x14ac:dyDescent="0.25">
      <c r="B811">
        <v>33390</v>
      </c>
      <c r="C811" s="2" t="s">
        <v>97</v>
      </c>
      <c r="D811" s="2">
        <v>41521695</v>
      </c>
      <c r="E811" s="2" t="s">
        <v>73</v>
      </c>
      <c r="F811" s="1" t="s">
        <v>12</v>
      </c>
      <c r="G811" s="1">
        <v>590</v>
      </c>
      <c r="H811" s="1" t="s">
        <v>928</v>
      </c>
      <c r="I811" s="1" t="s">
        <v>924</v>
      </c>
      <c r="J811" s="8">
        <v>2.0833333333333332E-2</v>
      </c>
      <c r="K811" s="30">
        <v>0.10416666666666667</v>
      </c>
      <c r="L811" s="14">
        <v>2.0868055555555553E-2</v>
      </c>
      <c r="M811" s="3">
        <v>2</v>
      </c>
      <c r="N811" s="3">
        <v>1</v>
      </c>
      <c r="O811" s="14">
        <v>0.10416666666666667</v>
      </c>
      <c r="P811" s="14">
        <v>1.5277777777777776E-2</v>
      </c>
      <c r="Q811" s="14">
        <v>2.6388888888888889E-2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2.0752314814814814E-2</v>
      </c>
      <c r="X811" s="4">
        <v>1.1574074074074073E-4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</row>
    <row r="812" spans="2:65" x14ac:dyDescent="0.25">
      <c r="B812">
        <v>34651</v>
      </c>
      <c r="C812" s="2" t="s">
        <v>743</v>
      </c>
      <c r="D812" s="2">
        <v>39040306</v>
      </c>
      <c r="E812" s="2" t="s">
        <v>58</v>
      </c>
      <c r="F812" s="1" t="s">
        <v>6</v>
      </c>
      <c r="G812" s="1">
        <v>417</v>
      </c>
      <c r="H812" s="1" t="s">
        <v>934</v>
      </c>
      <c r="I812" s="1" t="s">
        <v>924</v>
      </c>
      <c r="J812" s="8">
        <v>0.77083333333333337</v>
      </c>
      <c r="K812" s="30">
        <v>0.77083333333333337</v>
      </c>
      <c r="L812" s="14">
        <v>2.0775462962962964E-2</v>
      </c>
      <c r="M812" s="3">
        <v>2</v>
      </c>
      <c r="N812" s="3">
        <v>0</v>
      </c>
      <c r="O812" s="14">
        <v>0.77083333333333337</v>
      </c>
      <c r="P812" s="14">
        <v>0.76527777777777783</v>
      </c>
      <c r="Q812" s="14">
        <v>0.77638888888888891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1.7256944444444446E-2</v>
      </c>
      <c r="BD812" s="4">
        <v>3.5185185185185185E-3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</row>
    <row r="813" spans="2:65" x14ac:dyDescent="0.25">
      <c r="B813">
        <v>33921</v>
      </c>
      <c r="C813" s="2" t="s">
        <v>556</v>
      </c>
      <c r="D813" s="2">
        <v>31589613</v>
      </c>
      <c r="E813" s="2" t="s">
        <v>30</v>
      </c>
      <c r="F813" s="1" t="s">
        <v>3</v>
      </c>
      <c r="G813" s="1">
        <v>923</v>
      </c>
      <c r="H813" s="1" t="s">
        <v>931</v>
      </c>
      <c r="I813" s="1" t="s">
        <v>924</v>
      </c>
      <c r="J813" s="8">
        <v>0.5</v>
      </c>
      <c r="K813" s="30">
        <v>0.5</v>
      </c>
      <c r="L813" s="14">
        <v>2.4340277777777777E-2</v>
      </c>
      <c r="M813" s="3">
        <v>2</v>
      </c>
      <c r="N813" s="3">
        <v>0</v>
      </c>
      <c r="O813" s="14">
        <v>0.5</v>
      </c>
      <c r="P813" s="14">
        <v>0.49444444444444446</v>
      </c>
      <c r="Q813" s="14">
        <v>0.50555555555555554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1.5601851851851851E-2</v>
      </c>
      <c r="AQ813" s="4">
        <v>8.7384259259259255E-3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</row>
    <row r="814" spans="2:65" x14ac:dyDescent="0.25">
      <c r="B814">
        <v>34130</v>
      </c>
      <c r="C814" s="2" t="s">
        <v>594</v>
      </c>
      <c r="D814" s="2">
        <v>23706476</v>
      </c>
      <c r="E814" s="2" t="s">
        <v>7</v>
      </c>
      <c r="F814" s="1" t="s">
        <v>8</v>
      </c>
      <c r="G814" s="1">
        <v>808</v>
      </c>
      <c r="H814" s="1" t="s">
        <v>941</v>
      </c>
      <c r="I814" s="1" t="s">
        <v>924</v>
      </c>
      <c r="J814" s="8">
        <v>0.45833333333333331</v>
      </c>
      <c r="K814" s="30">
        <v>0.45833333333333331</v>
      </c>
      <c r="L814" s="14">
        <v>1.3877314814814815E-2</v>
      </c>
      <c r="M814" s="3">
        <v>1</v>
      </c>
      <c r="N814" s="3">
        <v>0</v>
      </c>
      <c r="O814" s="14">
        <v>0.45833333333333331</v>
      </c>
      <c r="P814" s="14">
        <v>0.45277777777777778</v>
      </c>
      <c r="Q814" s="14">
        <v>0.46388888888888885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1.3877314814814815E-2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</row>
    <row r="815" spans="2:65" x14ac:dyDescent="0.25">
      <c r="B815">
        <v>35725</v>
      </c>
      <c r="C815" s="2" t="s">
        <v>694</v>
      </c>
      <c r="D815" s="2">
        <v>25973918</v>
      </c>
      <c r="E815" s="2" t="s">
        <v>7</v>
      </c>
      <c r="F815" s="1" t="s">
        <v>8</v>
      </c>
      <c r="G815" s="1">
        <v>808</v>
      </c>
      <c r="H815" s="1" t="s">
        <v>941</v>
      </c>
      <c r="I815" s="1" t="s">
        <v>924</v>
      </c>
      <c r="J815" s="8">
        <v>0.5</v>
      </c>
      <c r="K815" s="30">
        <v>0.5</v>
      </c>
      <c r="L815" s="14">
        <v>2.1354166666666667E-2</v>
      </c>
      <c r="M815" s="3">
        <v>2</v>
      </c>
      <c r="N815" s="3">
        <v>0</v>
      </c>
      <c r="O815" s="14">
        <v>0.5</v>
      </c>
      <c r="P815" s="14">
        <v>0.49444444444444446</v>
      </c>
      <c r="Q815" s="14">
        <v>0.50555555555555554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2.0196759259259258E-2</v>
      </c>
      <c r="AQ815" s="4">
        <v>1.1574074074074076E-3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</row>
    <row r="816" spans="2:65" x14ac:dyDescent="0.25">
      <c r="B816">
        <v>35535</v>
      </c>
      <c r="C816" s="2" t="s">
        <v>309</v>
      </c>
      <c r="D816" s="2">
        <v>41950246</v>
      </c>
      <c r="E816" s="2" t="s">
        <v>965</v>
      </c>
      <c r="F816" s="1" t="s">
        <v>3</v>
      </c>
      <c r="G816" s="1">
        <v>914</v>
      </c>
      <c r="H816" s="1" t="s">
        <v>953</v>
      </c>
      <c r="I816" s="1" t="s">
        <v>924</v>
      </c>
      <c r="J816" s="8">
        <v>0.625</v>
      </c>
      <c r="K816" s="30">
        <v>0.625</v>
      </c>
      <c r="L816" s="14">
        <v>1.7604166666666667E-2</v>
      </c>
      <c r="M816" s="3">
        <v>2</v>
      </c>
      <c r="N816" s="3">
        <v>0</v>
      </c>
      <c r="O816" s="14">
        <v>0.625</v>
      </c>
      <c r="P816" s="14">
        <v>0.61944444444444446</v>
      </c>
      <c r="Q816" s="14">
        <v>0.63055555555555554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1.4606481481481482E-2</v>
      </c>
      <c r="AW816" s="4">
        <v>2.9976851851851848E-3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</row>
    <row r="817" spans="2:65" x14ac:dyDescent="0.25">
      <c r="B817">
        <v>35180</v>
      </c>
      <c r="C817" s="2" t="s">
        <v>542</v>
      </c>
      <c r="D817" s="2">
        <v>37703735</v>
      </c>
      <c r="E817" s="2" t="s">
        <v>170</v>
      </c>
      <c r="F817" s="1" t="s">
        <v>12</v>
      </c>
      <c r="G817" s="1">
        <v>504</v>
      </c>
      <c r="H817" s="1" t="s">
        <v>945</v>
      </c>
      <c r="I817" s="1" t="s">
        <v>924</v>
      </c>
      <c r="J817" s="8">
        <v>0.33333333333333331</v>
      </c>
      <c r="K817" s="30">
        <v>0.33333333333333331</v>
      </c>
      <c r="L817" s="14">
        <v>2.4664351851851851E-2</v>
      </c>
      <c r="M817" s="3">
        <v>2</v>
      </c>
      <c r="N817" s="3">
        <v>0</v>
      </c>
      <c r="O817" s="14">
        <v>0.33333333333333331</v>
      </c>
      <c r="P817" s="14">
        <v>0.32777777777777778</v>
      </c>
      <c r="Q817" s="14">
        <v>0.33888888888888885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1.298611111111111E-2</v>
      </c>
      <c r="AI817" s="4">
        <v>1.1678240740740741E-2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</row>
    <row r="818" spans="2:65" x14ac:dyDescent="0.25">
      <c r="B818">
        <v>32156</v>
      </c>
      <c r="C818" s="2" t="s">
        <v>938</v>
      </c>
      <c r="D818" s="2">
        <v>32633847</v>
      </c>
      <c r="E818" s="2" t="s">
        <v>81</v>
      </c>
      <c r="F818" s="1" t="s">
        <v>6</v>
      </c>
      <c r="G818" s="1">
        <v>418</v>
      </c>
      <c r="H818" s="1" t="s">
        <v>934</v>
      </c>
      <c r="I818" s="1" t="s">
        <v>924</v>
      </c>
      <c r="J818" s="8">
        <v>0.6875</v>
      </c>
      <c r="K818" s="30">
        <v>0.6875</v>
      </c>
      <c r="L818" s="14">
        <v>2.0821759259259259E-2</v>
      </c>
      <c r="M818" s="3">
        <v>2</v>
      </c>
      <c r="N818" s="3">
        <v>0</v>
      </c>
      <c r="O818" s="14">
        <v>0.6875</v>
      </c>
      <c r="P818" s="14">
        <v>0.68194444444444446</v>
      </c>
      <c r="Q818" s="14">
        <v>0.69305555555555554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2.0798611111111111E-2</v>
      </c>
      <c r="AZ818" s="4">
        <v>2.3148148148148147E-5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</row>
    <row r="819" spans="2:65" x14ac:dyDescent="0.25">
      <c r="B819">
        <v>32898</v>
      </c>
      <c r="C819" s="2" t="s">
        <v>166</v>
      </c>
      <c r="D819" s="2">
        <v>27974966</v>
      </c>
      <c r="E819" s="2" t="s">
        <v>69</v>
      </c>
      <c r="F819" s="1" t="s">
        <v>6</v>
      </c>
      <c r="G819" s="1">
        <v>418</v>
      </c>
      <c r="H819" s="1" t="s">
        <v>934</v>
      </c>
      <c r="I819" s="1" t="s">
        <v>924</v>
      </c>
      <c r="J819" s="8">
        <v>0.45833333333333331</v>
      </c>
      <c r="K819" s="30">
        <v>0.45833333333333331</v>
      </c>
      <c r="L819" s="14">
        <v>2.0902777777777781E-2</v>
      </c>
      <c r="M819" s="3">
        <v>2</v>
      </c>
      <c r="N819" s="3">
        <v>0</v>
      </c>
      <c r="O819" s="14">
        <v>0.45833333333333331</v>
      </c>
      <c r="P819" s="14">
        <v>0.45277777777777778</v>
      </c>
      <c r="Q819" s="14">
        <v>0.46388888888888885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1.4085648148148151E-2</v>
      </c>
      <c r="AO819" s="4">
        <v>6.8171296296296287E-3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</row>
    <row r="820" spans="2:65" x14ac:dyDescent="0.25">
      <c r="B820">
        <v>33191</v>
      </c>
      <c r="C820" s="2" t="s">
        <v>660</v>
      </c>
      <c r="D820" s="2">
        <v>32620825</v>
      </c>
      <c r="E820" s="2" t="s">
        <v>186</v>
      </c>
      <c r="F820" s="1" t="s">
        <v>12</v>
      </c>
      <c r="G820" s="1">
        <v>1215</v>
      </c>
      <c r="H820" s="1" t="s">
        <v>941</v>
      </c>
      <c r="I820" s="1" t="s">
        <v>924</v>
      </c>
      <c r="J820" s="8">
        <v>0.4375</v>
      </c>
      <c r="K820" s="30">
        <v>0.4375</v>
      </c>
      <c r="L820" s="14">
        <v>2.0891203703703703E-2</v>
      </c>
      <c r="M820" s="3">
        <v>2</v>
      </c>
      <c r="N820" s="3">
        <v>0</v>
      </c>
      <c r="O820" s="14">
        <v>0.4375</v>
      </c>
      <c r="P820" s="14">
        <v>0.43194444444444446</v>
      </c>
      <c r="Q820" s="14">
        <v>0.44305555555555554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1.8958333333333334E-2</v>
      </c>
      <c r="AN820" s="4">
        <v>1.9328703703703704E-3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</row>
    <row r="821" spans="2:65" x14ac:dyDescent="0.25">
      <c r="B821">
        <v>32235</v>
      </c>
      <c r="C821" s="2" t="s">
        <v>671</v>
      </c>
      <c r="D821" s="2">
        <v>34066495</v>
      </c>
      <c r="E821" s="2" t="s">
        <v>55</v>
      </c>
      <c r="F821" s="1" t="s">
        <v>6</v>
      </c>
      <c r="G821" s="1">
        <v>418</v>
      </c>
      <c r="H821" s="1" t="s">
        <v>934</v>
      </c>
      <c r="I821" s="1" t="s">
        <v>924</v>
      </c>
      <c r="J821" s="8">
        <v>0.5</v>
      </c>
      <c r="K821" s="30">
        <v>0</v>
      </c>
      <c r="L821" s="14">
        <v>0</v>
      </c>
      <c r="M821" s="3">
        <v>0</v>
      </c>
      <c r="N821" s="3">
        <v>0</v>
      </c>
      <c r="O821" s="14">
        <v>0</v>
      </c>
      <c r="P821" s="14">
        <v>0.49444444444444446</v>
      </c>
      <c r="Q821" s="14">
        <v>0.50555555555555554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</row>
    <row r="822" spans="2:65" x14ac:dyDescent="0.25">
      <c r="B822">
        <v>34430</v>
      </c>
      <c r="C822" s="2" t="s">
        <v>457</v>
      </c>
      <c r="D822" s="2">
        <v>22946105</v>
      </c>
      <c r="E822" s="2" t="s">
        <v>60</v>
      </c>
      <c r="F822" s="1" t="s">
        <v>6</v>
      </c>
      <c r="G822" s="1">
        <v>418</v>
      </c>
      <c r="H822" s="1" t="s">
        <v>934</v>
      </c>
      <c r="I822" s="1" t="s">
        <v>924</v>
      </c>
      <c r="J822" s="8">
        <v>0.6875</v>
      </c>
      <c r="K822" s="30">
        <v>0.6875</v>
      </c>
      <c r="L822" s="14">
        <v>2.0937500000000001E-2</v>
      </c>
      <c r="M822" s="3">
        <v>2</v>
      </c>
      <c r="N822" s="3">
        <v>0</v>
      </c>
      <c r="O822" s="14">
        <v>0.6875</v>
      </c>
      <c r="P822" s="14">
        <v>0.68194444444444446</v>
      </c>
      <c r="Q822" s="14">
        <v>0.69305555555555554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1.1875000000000002E-2</v>
      </c>
      <c r="AZ822" s="4">
        <v>9.0624999999999994E-3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</row>
    <row r="823" spans="2:65" x14ac:dyDescent="0.25">
      <c r="B823">
        <v>32421</v>
      </c>
      <c r="C823" s="2" t="s">
        <v>643</v>
      </c>
      <c r="D823" s="2">
        <v>36972912</v>
      </c>
      <c r="E823" s="2" t="s">
        <v>951</v>
      </c>
      <c r="F823" s="1" t="s">
        <v>12</v>
      </c>
      <c r="G823" s="1">
        <v>909</v>
      </c>
      <c r="H823" s="1" t="s">
        <v>927</v>
      </c>
      <c r="I823" s="1" t="s">
        <v>924</v>
      </c>
      <c r="J823" s="8">
        <v>0.4375</v>
      </c>
      <c r="K823" s="30">
        <v>0.45833333333333331</v>
      </c>
      <c r="L823" s="14">
        <v>1.7384259259259262E-2</v>
      </c>
      <c r="M823" s="3">
        <v>1</v>
      </c>
      <c r="N823" s="3">
        <v>1</v>
      </c>
      <c r="O823" s="14">
        <v>0.45833333333333331</v>
      </c>
      <c r="P823" s="14">
        <v>0.43194444444444446</v>
      </c>
      <c r="Q823" s="14">
        <v>0.44305555555555554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1.7384259259259262E-2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</row>
    <row r="824" spans="2:65" x14ac:dyDescent="0.25">
      <c r="B824">
        <v>33669</v>
      </c>
      <c r="C824" s="2" t="s">
        <v>527</v>
      </c>
      <c r="D824" s="2">
        <v>44040584</v>
      </c>
      <c r="E824" s="2" t="s">
        <v>186</v>
      </c>
      <c r="F824" s="1" t="s">
        <v>12</v>
      </c>
      <c r="G824" s="1">
        <v>1215</v>
      </c>
      <c r="H824" s="1" t="s">
        <v>941</v>
      </c>
      <c r="I824" s="1" t="s">
        <v>924</v>
      </c>
      <c r="J824" s="8">
        <v>0.625</v>
      </c>
      <c r="K824" s="30">
        <v>0.625</v>
      </c>
      <c r="L824" s="14">
        <v>2.5104166666666667E-2</v>
      </c>
      <c r="M824" s="3">
        <v>2</v>
      </c>
      <c r="N824" s="3">
        <v>0</v>
      </c>
      <c r="O824" s="14">
        <v>0.625</v>
      </c>
      <c r="P824" s="14">
        <v>0.61944444444444446</v>
      </c>
      <c r="Q824" s="14">
        <v>0.63055555555555554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1.9050925925925926E-2</v>
      </c>
      <c r="AW824" s="4">
        <v>6.053240740740741E-3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</row>
    <row r="825" spans="2:65" x14ac:dyDescent="0.25">
      <c r="B825">
        <v>35594</v>
      </c>
      <c r="C825" s="2" t="s">
        <v>314</v>
      </c>
      <c r="D825" s="2">
        <v>43478561</v>
      </c>
      <c r="E825" s="2" t="s">
        <v>170</v>
      </c>
      <c r="F825" s="1" t="s">
        <v>12</v>
      </c>
      <c r="G825" s="1">
        <v>504</v>
      </c>
      <c r="H825" s="1" t="s">
        <v>945</v>
      </c>
      <c r="I825" s="1" t="s">
        <v>924</v>
      </c>
      <c r="J825" s="8">
        <v>0.45833333333333331</v>
      </c>
      <c r="K825" s="30">
        <v>0.45833333333333331</v>
      </c>
      <c r="L825" s="14">
        <v>2.1562500000000002E-2</v>
      </c>
      <c r="M825" s="3">
        <v>2</v>
      </c>
      <c r="N825" s="3">
        <v>0</v>
      </c>
      <c r="O825" s="14">
        <v>0.45833333333333331</v>
      </c>
      <c r="P825" s="14">
        <v>0.45277777777777778</v>
      </c>
      <c r="Q825" s="14">
        <v>0.46388888888888885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1.3958333333333335E-2</v>
      </c>
      <c r="AO825" s="4">
        <v>7.6041666666666662E-3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</row>
    <row r="826" spans="2:65" x14ac:dyDescent="0.25">
      <c r="B826">
        <v>32116</v>
      </c>
      <c r="C826" s="2" t="s">
        <v>958</v>
      </c>
      <c r="D826" s="2">
        <v>42920928</v>
      </c>
      <c r="E826" s="2" t="s">
        <v>948</v>
      </c>
      <c r="F826" s="1" t="s">
        <v>12</v>
      </c>
      <c r="G826" s="1">
        <v>808</v>
      </c>
      <c r="H826" s="1" t="s">
        <v>941</v>
      </c>
      <c r="I826" s="1" t="s">
        <v>924</v>
      </c>
      <c r="J826" s="8">
        <v>0.58333333333333337</v>
      </c>
      <c r="K826" s="30">
        <v>0.58333333333333337</v>
      </c>
      <c r="L826" s="14">
        <v>2.0833333333333332E-2</v>
      </c>
      <c r="M826" s="3">
        <v>2</v>
      </c>
      <c r="N826" s="3">
        <v>0</v>
      </c>
      <c r="O826" s="14">
        <v>0.58333333333333337</v>
      </c>
      <c r="P826" s="14">
        <v>0.57777777777777783</v>
      </c>
      <c r="Q826" s="14">
        <v>0.58888888888888891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2.028935185185185E-2</v>
      </c>
      <c r="AU826" s="4">
        <v>5.4398148148148144E-4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</row>
    <row r="827" spans="2:65" x14ac:dyDescent="0.25">
      <c r="B827">
        <v>35324</v>
      </c>
      <c r="C827" s="2" t="s">
        <v>187</v>
      </c>
      <c r="D827" s="2">
        <v>41840275</v>
      </c>
      <c r="E827" s="2" t="s">
        <v>948</v>
      </c>
      <c r="F827" s="1" t="s">
        <v>12</v>
      </c>
      <c r="G827" s="1">
        <v>808</v>
      </c>
      <c r="H827" s="1" t="s">
        <v>941</v>
      </c>
      <c r="I827" s="1" t="s">
        <v>924</v>
      </c>
      <c r="J827" s="8">
        <v>0.75</v>
      </c>
      <c r="K827" s="30">
        <v>0.75</v>
      </c>
      <c r="L827" s="14">
        <v>2.0960648148148148E-2</v>
      </c>
      <c r="M827" s="3">
        <v>2</v>
      </c>
      <c r="N827" s="3">
        <v>0</v>
      </c>
      <c r="O827" s="14">
        <v>0.75</v>
      </c>
      <c r="P827" s="14">
        <v>0.74444444444444446</v>
      </c>
      <c r="Q827" s="14">
        <v>0.75555555555555554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2.0034722222222221E-2</v>
      </c>
      <c r="BC827" s="4">
        <v>9.2592592592592585E-4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</row>
    <row r="828" spans="2:65" x14ac:dyDescent="0.25">
      <c r="B828">
        <v>35062</v>
      </c>
      <c r="C828" s="2" t="s">
        <v>330</v>
      </c>
      <c r="D828" s="2">
        <v>24559114</v>
      </c>
      <c r="E828" s="2" t="s">
        <v>186</v>
      </c>
      <c r="F828" s="1" t="s">
        <v>12</v>
      </c>
      <c r="G828" s="1">
        <v>1215</v>
      </c>
      <c r="H828" s="1" t="s">
        <v>941</v>
      </c>
      <c r="I828" s="1" t="s">
        <v>924</v>
      </c>
      <c r="J828" s="8">
        <v>0.45833333333333331</v>
      </c>
      <c r="K828" s="30">
        <v>0.45833333333333331</v>
      </c>
      <c r="L828" s="14">
        <v>1.7488425925925925E-2</v>
      </c>
      <c r="M828" s="3">
        <v>1</v>
      </c>
      <c r="N828" s="3">
        <v>0</v>
      </c>
      <c r="O828" s="14">
        <v>0.45833333333333331</v>
      </c>
      <c r="P828" s="14">
        <v>0.45277777777777778</v>
      </c>
      <c r="Q828" s="14">
        <v>0.46388888888888885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1.7488425925925925E-2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</row>
    <row r="829" spans="2:65" x14ac:dyDescent="0.25">
      <c r="B829">
        <v>32581</v>
      </c>
      <c r="C829" s="2" t="s">
        <v>663</v>
      </c>
      <c r="D829" s="2">
        <v>32854980</v>
      </c>
      <c r="E829" s="2" t="s">
        <v>196</v>
      </c>
      <c r="F829" s="1" t="s">
        <v>12</v>
      </c>
      <c r="G829" s="1">
        <v>909</v>
      </c>
      <c r="H829" s="1" t="s">
        <v>927</v>
      </c>
      <c r="I829" s="1" t="s">
        <v>924</v>
      </c>
      <c r="J829" s="8">
        <v>0.85416666666666663</v>
      </c>
      <c r="K829" s="30">
        <v>0.85416666666666663</v>
      </c>
      <c r="L829" s="14">
        <v>2.1087962962962965E-2</v>
      </c>
      <c r="M829" s="3">
        <v>2</v>
      </c>
      <c r="N829" s="3">
        <v>0</v>
      </c>
      <c r="O829" s="14">
        <v>0.85416666666666663</v>
      </c>
      <c r="P829" s="14">
        <v>0.84861111111111109</v>
      </c>
      <c r="Q829" s="14">
        <v>0.85972222222222217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2.0381944444444446E-2</v>
      </c>
      <c r="BH829" s="4">
        <v>7.0601851851851847E-4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</row>
    <row r="830" spans="2:65" x14ac:dyDescent="0.25">
      <c r="B830">
        <v>34237</v>
      </c>
      <c r="C830" s="2" t="s">
        <v>226</v>
      </c>
      <c r="D830" s="2">
        <v>34846885</v>
      </c>
      <c r="E830" s="2" t="s">
        <v>167</v>
      </c>
      <c r="F830" s="1" t="s">
        <v>6</v>
      </c>
      <c r="G830" s="1">
        <v>918</v>
      </c>
      <c r="H830" s="1" t="s">
        <v>935</v>
      </c>
      <c r="I830" s="1" t="s">
        <v>924</v>
      </c>
      <c r="J830" s="8">
        <v>0.375</v>
      </c>
      <c r="K830" s="30">
        <v>0.375</v>
      </c>
      <c r="L830" s="14">
        <v>2.0833333333333336E-2</v>
      </c>
      <c r="M830" s="3">
        <v>2</v>
      </c>
      <c r="N830" s="3">
        <v>0</v>
      </c>
      <c r="O830" s="14">
        <v>0.375</v>
      </c>
      <c r="P830" s="14">
        <v>0.36944444444444446</v>
      </c>
      <c r="Q830" s="14">
        <v>0.38055555555555554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1.5960648148148151E-2</v>
      </c>
      <c r="AK830" s="4">
        <v>4.8726851851851856E-3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</row>
    <row r="831" spans="2:65" x14ac:dyDescent="0.25">
      <c r="B831">
        <v>34420</v>
      </c>
      <c r="C831" s="2" t="s">
        <v>791</v>
      </c>
      <c r="D831" s="2">
        <v>36439276</v>
      </c>
      <c r="E831" s="2" t="s">
        <v>221</v>
      </c>
      <c r="F831" s="1" t="s">
        <v>6</v>
      </c>
      <c r="G831" s="1">
        <v>909</v>
      </c>
      <c r="H831" s="1" t="s">
        <v>927</v>
      </c>
      <c r="I831" s="1" t="s">
        <v>924</v>
      </c>
      <c r="J831" s="8">
        <v>0.52083333333333337</v>
      </c>
      <c r="K831" s="30">
        <v>0.52083333333333337</v>
      </c>
      <c r="L831" s="14">
        <v>2.1874999999999999E-2</v>
      </c>
      <c r="M831" s="3">
        <v>2</v>
      </c>
      <c r="N831" s="3">
        <v>0</v>
      </c>
      <c r="O831" s="14">
        <v>0.52083333333333337</v>
      </c>
      <c r="P831" s="14">
        <v>0.51527777777777783</v>
      </c>
      <c r="Q831" s="14">
        <v>0.52638888888888891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2.7893518518518519E-3</v>
      </c>
      <c r="AR831" s="4">
        <v>1.9085648148148147E-2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</row>
    <row r="832" spans="2:65" x14ac:dyDescent="0.25">
      <c r="B832">
        <v>34972</v>
      </c>
      <c r="C832" s="2" t="s">
        <v>794</v>
      </c>
      <c r="D832" s="2">
        <v>36804327</v>
      </c>
      <c r="E832" s="2" t="s">
        <v>221</v>
      </c>
      <c r="F832" s="1" t="s">
        <v>6</v>
      </c>
      <c r="G832" s="1">
        <v>909</v>
      </c>
      <c r="H832" s="1" t="s">
        <v>927</v>
      </c>
      <c r="I832" s="1" t="s">
        <v>924</v>
      </c>
      <c r="J832" s="8">
        <v>0.39583333333333331</v>
      </c>
      <c r="K832" s="30">
        <v>0.45833333333333331</v>
      </c>
      <c r="L832" s="14">
        <v>2.0833333333333332E-2</v>
      </c>
      <c r="M832" s="3">
        <v>2</v>
      </c>
      <c r="N832" s="3">
        <v>1</v>
      </c>
      <c r="O832" s="14">
        <v>0.45833333333333331</v>
      </c>
      <c r="P832" s="14">
        <v>0.39027777777777778</v>
      </c>
      <c r="Q832" s="14">
        <v>0.40138888888888885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9.8842592592592576E-3</v>
      </c>
      <c r="AO832" s="4">
        <v>1.0949074074074075E-2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</row>
    <row r="833" spans="2:65" x14ac:dyDescent="0.25">
      <c r="B833">
        <v>33701</v>
      </c>
      <c r="C833" s="2" t="s">
        <v>211</v>
      </c>
      <c r="D833" s="2">
        <v>33696557</v>
      </c>
      <c r="E833" s="2" t="s">
        <v>167</v>
      </c>
      <c r="F833" s="1" t="s">
        <v>6</v>
      </c>
      <c r="G833" s="1">
        <v>918</v>
      </c>
      <c r="H833" s="1" t="s">
        <v>935</v>
      </c>
      <c r="I833" s="1" t="s">
        <v>924</v>
      </c>
      <c r="J833" s="8">
        <v>0.45833333333333331</v>
      </c>
      <c r="K833" s="30">
        <v>0.45833333333333331</v>
      </c>
      <c r="L833" s="14">
        <v>2.0787037037037034E-2</v>
      </c>
      <c r="M833" s="3">
        <v>2</v>
      </c>
      <c r="N833" s="3">
        <v>0</v>
      </c>
      <c r="O833" s="14">
        <v>0.45833333333333331</v>
      </c>
      <c r="P833" s="14">
        <v>0.45277777777777778</v>
      </c>
      <c r="Q833" s="14">
        <v>0.46388888888888885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8.0324074074074065E-3</v>
      </c>
      <c r="AO833" s="4">
        <v>1.275462962962963E-2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</row>
    <row r="834" spans="2:65" x14ac:dyDescent="0.25">
      <c r="B834">
        <v>34780</v>
      </c>
      <c r="C834" s="2" t="s">
        <v>474</v>
      </c>
      <c r="D834" s="2">
        <v>28543857</v>
      </c>
      <c r="E834" s="2" t="s">
        <v>167</v>
      </c>
      <c r="F834" s="1" t="s">
        <v>6</v>
      </c>
      <c r="G834" s="1">
        <v>918</v>
      </c>
      <c r="H834" s="1" t="s">
        <v>935</v>
      </c>
      <c r="I834" s="1" t="s">
        <v>924</v>
      </c>
      <c r="J834" s="8">
        <v>0.5</v>
      </c>
      <c r="K834" s="30">
        <v>0.5</v>
      </c>
      <c r="L834" s="14">
        <v>2.0891203703703703E-2</v>
      </c>
      <c r="M834" s="3">
        <v>2</v>
      </c>
      <c r="N834" s="3">
        <v>0</v>
      </c>
      <c r="O834" s="14">
        <v>0.5</v>
      </c>
      <c r="P834" s="14">
        <v>0.49444444444444446</v>
      </c>
      <c r="Q834" s="14">
        <v>0.50555555555555554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1.3726851851851851E-2</v>
      </c>
      <c r="AQ834" s="4">
        <v>7.1643518518518514E-3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</row>
    <row r="835" spans="2:65" x14ac:dyDescent="0.25">
      <c r="B835">
        <v>32844</v>
      </c>
      <c r="C835" s="2" t="s">
        <v>811</v>
      </c>
      <c r="D835" s="2">
        <v>22869593</v>
      </c>
      <c r="E835" s="2" t="s">
        <v>69</v>
      </c>
      <c r="F835" s="1" t="s">
        <v>6</v>
      </c>
      <c r="G835" s="1">
        <v>418</v>
      </c>
      <c r="H835" s="1" t="s">
        <v>934</v>
      </c>
      <c r="I835" s="1" t="s">
        <v>924</v>
      </c>
      <c r="J835" s="8">
        <v>0.54166666666666663</v>
      </c>
      <c r="K835" s="30">
        <v>0.54166666666666663</v>
      </c>
      <c r="L835" s="14">
        <v>2.0266203703703703E-2</v>
      </c>
      <c r="M835" s="3">
        <v>2</v>
      </c>
      <c r="N835" s="3">
        <v>0</v>
      </c>
      <c r="O835" s="14">
        <v>0.54166666666666663</v>
      </c>
      <c r="P835" s="14">
        <v>0.53611111111111109</v>
      </c>
      <c r="Q835" s="14">
        <v>0.54722222222222217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1.7291666666666667E-2</v>
      </c>
      <c r="AS835" s="4">
        <v>2.9745370370370373E-3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</row>
    <row r="836" spans="2:65" x14ac:dyDescent="0.25">
      <c r="B836">
        <v>34803</v>
      </c>
      <c r="C836" s="2" t="s">
        <v>115</v>
      </c>
      <c r="D836" s="2">
        <v>35528112</v>
      </c>
      <c r="E836" s="2" t="s">
        <v>921</v>
      </c>
      <c r="F836" s="1" t="s">
        <v>16</v>
      </c>
      <c r="G836" s="1">
        <v>582</v>
      </c>
      <c r="H836" s="1" t="s">
        <v>937</v>
      </c>
      <c r="I836" s="1" t="s">
        <v>924</v>
      </c>
      <c r="J836" s="8">
        <v>0.77083333333333337</v>
      </c>
      <c r="K836" s="30">
        <v>0.77083333333333337</v>
      </c>
      <c r="L836" s="14">
        <v>2.0694444444444442E-2</v>
      </c>
      <c r="M836" s="3">
        <v>2</v>
      </c>
      <c r="N836" s="3">
        <v>0</v>
      </c>
      <c r="O836" s="14">
        <v>0.77083333333333337</v>
      </c>
      <c r="P836" s="14">
        <v>0.76527777777777783</v>
      </c>
      <c r="Q836" s="14">
        <v>0.77638888888888891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2.0104166666666666E-2</v>
      </c>
      <c r="BD836" s="4">
        <v>5.9027777777777778E-4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</row>
    <row r="837" spans="2:65" x14ac:dyDescent="0.25">
      <c r="B837">
        <v>34551</v>
      </c>
      <c r="C837" s="2" t="s">
        <v>616</v>
      </c>
      <c r="D837" s="2">
        <v>30807046</v>
      </c>
      <c r="E837" s="2" t="s">
        <v>238</v>
      </c>
      <c r="F837" s="1" t="s">
        <v>3</v>
      </c>
      <c r="G837" s="1">
        <v>589</v>
      </c>
      <c r="H837" s="1" t="s">
        <v>942</v>
      </c>
      <c r="I837" s="1" t="s">
        <v>924</v>
      </c>
      <c r="J837" s="8">
        <v>0.8125</v>
      </c>
      <c r="K837" s="30">
        <v>0.8125</v>
      </c>
      <c r="L837" s="14">
        <v>2.0717592592592593E-2</v>
      </c>
      <c r="M837" s="3">
        <v>2</v>
      </c>
      <c r="N837" s="3">
        <v>0</v>
      </c>
      <c r="O837" s="14">
        <v>0.8125</v>
      </c>
      <c r="P837" s="14">
        <v>0.80694444444444446</v>
      </c>
      <c r="Q837" s="14">
        <v>0.81805555555555554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2.045138888888889E-2</v>
      </c>
      <c r="BF837" s="4">
        <v>2.6620370370370372E-4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</row>
    <row r="838" spans="2:65" x14ac:dyDescent="0.25">
      <c r="B838">
        <v>33083</v>
      </c>
      <c r="C838" s="2" t="s">
        <v>559</v>
      </c>
      <c r="D838" s="2">
        <v>31948762</v>
      </c>
      <c r="E838" s="2" t="s">
        <v>63</v>
      </c>
      <c r="F838" s="1" t="s">
        <v>6</v>
      </c>
      <c r="G838" s="1">
        <v>435</v>
      </c>
      <c r="H838" s="1" t="s">
        <v>932</v>
      </c>
      <c r="I838" s="1" t="s">
        <v>924</v>
      </c>
      <c r="J838" s="8">
        <v>0.47916666666666669</v>
      </c>
      <c r="K838" s="30">
        <v>0.47916666666666669</v>
      </c>
      <c r="L838" s="14">
        <v>2.0868055555555556E-2</v>
      </c>
      <c r="M838" s="3">
        <v>2</v>
      </c>
      <c r="N838" s="3">
        <v>0</v>
      </c>
      <c r="O838" s="14">
        <v>0.47916666666666669</v>
      </c>
      <c r="P838" s="14">
        <v>0.47361111111111115</v>
      </c>
      <c r="Q838" s="14">
        <v>0.48472222222222222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1.5891203703703703E-2</v>
      </c>
      <c r="AP838" s="4">
        <v>4.9768518518518521E-3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</row>
    <row r="839" spans="2:65" x14ac:dyDescent="0.25">
      <c r="B839">
        <v>34896</v>
      </c>
      <c r="C839" s="2" t="s">
        <v>126</v>
      </c>
      <c r="D839" s="2">
        <v>32158013</v>
      </c>
      <c r="E839" s="2" t="s">
        <v>182</v>
      </c>
      <c r="F839" s="1" t="s">
        <v>3</v>
      </c>
      <c r="G839" s="1">
        <v>925</v>
      </c>
      <c r="H839" s="1" t="s">
        <v>931</v>
      </c>
      <c r="I839" s="1" t="s">
        <v>924</v>
      </c>
      <c r="J839" s="8">
        <v>0.66666666666666663</v>
      </c>
      <c r="K839" s="30">
        <v>0.66666666666666663</v>
      </c>
      <c r="L839" s="14">
        <v>2.1527777777777774E-2</v>
      </c>
      <c r="M839" s="3">
        <v>2</v>
      </c>
      <c r="N839" s="3">
        <v>0</v>
      </c>
      <c r="O839" s="14">
        <v>0.66666666666666663</v>
      </c>
      <c r="P839" s="14">
        <v>0.66111111111111109</v>
      </c>
      <c r="Q839" s="14">
        <v>0.67222222222222217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2.0543981481481479E-2</v>
      </c>
      <c r="AY839" s="4">
        <v>9.8379629629629642E-4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</row>
    <row r="840" spans="2:65" x14ac:dyDescent="0.25">
      <c r="B840">
        <v>35298</v>
      </c>
      <c r="C840" s="2" t="s">
        <v>554</v>
      </c>
      <c r="D840" s="2">
        <v>31545691</v>
      </c>
      <c r="E840" s="2" t="s">
        <v>20</v>
      </c>
      <c r="F840" s="1" t="s">
        <v>6</v>
      </c>
      <c r="G840" s="1">
        <v>431</v>
      </c>
      <c r="H840" s="1" t="s">
        <v>929</v>
      </c>
      <c r="I840" s="1" t="s">
        <v>925</v>
      </c>
      <c r="J840" s="8">
        <v>0.77083333333333337</v>
      </c>
      <c r="K840" s="30">
        <v>0</v>
      </c>
      <c r="L840" s="14">
        <v>0</v>
      </c>
      <c r="M840" s="3">
        <v>0</v>
      </c>
      <c r="N840" s="3">
        <v>0</v>
      </c>
      <c r="O840" s="14">
        <v>0</v>
      </c>
      <c r="P840" s="14">
        <v>0.76527777777777783</v>
      </c>
      <c r="Q840" s="14">
        <v>0.77638888888888891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</row>
    <row r="841" spans="2:65" x14ac:dyDescent="0.25">
      <c r="B841">
        <v>35955</v>
      </c>
      <c r="C841" s="2" t="s">
        <v>726</v>
      </c>
      <c r="D841" s="2">
        <v>41486606</v>
      </c>
      <c r="E841" s="2" t="s">
        <v>50</v>
      </c>
      <c r="F841" s="1" t="s">
        <v>6</v>
      </c>
      <c r="G841" s="1">
        <v>417</v>
      </c>
      <c r="H841" s="1" t="s">
        <v>934</v>
      </c>
      <c r="I841" s="1" t="s">
        <v>924</v>
      </c>
      <c r="J841" s="8">
        <v>0.39583333333333331</v>
      </c>
      <c r="K841" s="30">
        <v>0.375</v>
      </c>
      <c r="L841" s="14">
        <v>2.1956018518518517E-2</v>
      </c>
      <c r="M841" s="3">
        <v>3</v>
      </c>
      <c r="N841" s="3">
        <v>1</v>
      </c>
      <c r="O841" s="14">
        <v>0.375</v>
      </c>
      <c r="P841" s="14">
        <v>0.39027777777777778</v>
      </c>
      <c r="Q841" s="14">
        <v>0.40138888888888885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2.4305555555555552E-4</v>
      </c>
      <c r="AK841" s="4">
        <v>2.0833333333333332E-2</v>
      </c>
      <c r="AL841" s="4">
        <v>8.7962962962962962E-4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</row>
    <row r="842" spans="2:65" x14ac:dyDescent="0.25">
      <c r="B842">
        <v>32351</v>
      </c>
      <c r="C842" s="2" t="s">
        <v>647</v>
      </c>
      <c r="D842" s="2">
        <v>37511037</v>
      </c>
      <c r="E842" s="2" t="s">
        <v>221</v>
      </c>
      <c r="F842" s="1" t="s">
        <v>6</v>
      </c>
      <c r="G842" s="1">
        <v>909</v>
      </c>
      <c r="H842" s="1" t="s">
        <v>927</v>
      </c>
      <c r="I842" s="1" t="s">
        <v>924</v>
      </c>
      <c r="J842" s="8">
        <v>0.58333333333333337</v>
      </c>
      <c r="K842" s="30">
        <v>0.58333333333333337</v>
      </c>
      <c r="L842" s="14">
        <v>2.2199074074074072E-2</v>
      </c>
      <c r="M842" s="3">
        <v>2</v>
      </c>
      <c r="N842" s="3">
        <v>0</v>
      </c>
      <c r="O842" s="14">
        <v>0.58333333333333337</v>
      </c>
      <c r="P842" s="14">
        <v>0.57777777777777783</v>
      </c>
      <c r="Q842" s="14">
        <v>0.58888888888888891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1.4224537037037037E-2</v>
      </c>
      <c r="AU842" s="4">
        <v>7.9745370370370369E-3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</row>
    <row r="843" spans="2:65" x14ac:dyDescent="0.25">
      <c r="B843">
        <v>35979</v>
      </c>
      <c r="C843" s="2" t="s">
        <v>425</v>
      </c>
      <c r="D843" s="2">
        <v>37329218</v>
      </c>
      <c r="E843" s="2" t="s">
        <v>103</v>
      </c>
      <c r="F843" s="1" t="s">
        <v>12</v>
      </c>
      <c r="G843" s="1">
        <v>590</v>
      </c>
      <c r="H843" s="1" t="s">
        <v>928</v>
      </c>
      <c r="I843" s="1" t="s">
        <v>924</v>
      </c>
      <c r="J843" s="8">
        <v>0.6875</v>
      </c>
      <c r="K843" s="30">
        <v>0.6875</v>
      </c>
      <c r="L843" s="14">
        <v>2.0231481481481482E-2</v>
      </c>
      <c r="M843" s="3">
        <v>2</v>
      </c>
      <c r="N843" s="3">
        <v>0</v>
      </c>
      <c r="O843" s="14">
        <v>0.6875</v>
      </c>
      <c r="P843" s="14">
        <v>0.68194444444444446</v>
      </c>
      <c r="Q843" s="14">
        <v>0.69305555555555554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2.0219907407407409E-2</v>
      </c>
      <c r="AZ843" s="4">
        <v>1.1574074074074073E-5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</row>
    <row r="844" spans="2:65" x14ac:dyDescent="0.25">
      <c r="B844">
        <v>32011</v>
      </c>
      <c r="C844" s="2" t="s">
        <v>883</v>
      </c>
      <c r="D844" s="2">
        <v>36117243</v>
      </c>
      <c r="E844" s="2" t="s">
        <v>186</v>
      </c>
      <c r="F844" s="1" t="s">
        <v>12</v>
      </c>
      <c r="G844" s="1">
        <v>1215</v>
      </c>
      <c r="H844" s="1" t="s">
        <v>941</v>
      </c>
      <c r="I844" s="1" t="s">
        <v>924</v>
      </c>
      <c r="J844" s="8">
        <v>0.5625</v>
      </c>
      <c r="K844" s="30">
        <v>0.5625</v>
      </c>
      <c r="L844" s="14">
        <v>2.0868055555555556E-2</v>
      </c>
      <c r="M844" s="3">
        <v>2</v>
      </c>
      <c r="N844" s="3">
        <v>0</v>
      </c>
      <c r="O844" s="14">
        <v>0.5625</v>
      </c>
      <c r="P844" s="14">
        <v>0.55694444444444446</v>
      </c>
      <c r="Q844" s="14">
        <v>0.56805555555555554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2.0219907407407409E-2</v>
      </c>
      <c r="AT844" s="4">
        <v>6.4814814814814813E-4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</row>
    <row r="845" spans="2:65" x14ac:dyDescent="0.25">
      <c r="B845">
        <v>34707</v>
      </c>
      <c r="C845" s="2" t="s">
        <v>897</v>
      </c>
      <c r="D845" s="2">
        <v>27617710</v>
      </c>
      <c r="E845" s="2" t="s">
        <v>921</v>
      </c>
      <c r="F845" s="1" t="s">
        <v>16</v>
      </c>
      <c r="G845" s="1">
        <v>582</v>
      </c>
      <c r="H845" s="1" t="s">
        <v>937</v>
      </c>
      <c r="I845" s="1" t="s">
        <v>924</v>
      </c>
      <c r="J845" s="8">
        <v>0.85416666666666663</v>
      </c>
      <c r="K845" s="30">
        <v>0.85416666666666663</v>
      </c>
      <c r="L845" s="14">
        <v>2.0856481481481483E-2</v>
      </c>
      <c r="M845" s="3">
        <v>2</v>
      </c>
      <c r="N845" s="3">
        <v>0</v>
      </c>
      <c r="O845" s="14">
        <v>0.85416666666666663</v>
      </c>
      <c r="P845" s="14">
        <v>0.84861111111111109</v>
      </c>
      <c r="Q845" s="14">
        <v>0.85972222222222217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2.0393518518518519E-2</v>
      </c>
      <c r="BH845" s="4">
        <v>4.6296296296296293E-4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</row>
    <row r="846" spans="2:65" x14ac:dyDescent="0.25">
      <c r="B846">
        <v>35872</v>
      </c>
      <c r="C846" s="2" t="s">
        <v>279</v>
      </c>
      <c r="D846" s="2">
        <v>36435700</v>
      </c>
      <c r="E846" s="2" t="s">
        <v>34</v>
      </c>
      <c r="F846" s="1" t="s">
        <v>3</v>
      </c>
      <c r="G846" s="1">
        <v>918</v>
      </c>
      <c r="H846" s="1" t="s">
        <v>935</v>
      </c>
      <c r="I846" s="1" t="s">
        <v>924</v>
      </c>
      <c r="J846" s="8">
        <v>0.52083333333333337</v>
      </c>
      <c r="K846" s="30">
        <v>0</v>
      </c>
      <c r="L846" s="14">
        <v>0</v>
      </c>
      <c r="M846" s="3">
        <v>0</v>
      </c>
      <c r="N846" s="3">
        <v>0</v>
      </c>
      <c r="O846" s="14">
        <v>0</v>
      </c>
      <c r="P846" s="14">
        <v>0.51527777777777783</v>
      </c>
      <c r="Q846" s="14">
        <v>0.52638888888888891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</row>
    <row r="847" spans="2:65" x14ac:dyDescent="0.25">
      <c r="B847" t="s">
        <v>979</v>
      </c>
      <c r="C847" s="2" t="s">
        <v>830</v>
      </c>
      <c r="D847" s="2">
        <v>19151383</v>
      </c>
      <c r="E847" s="2" t="s">
        <v>44</v>
      </c>
      <c r="F847" s="1" t="s">
        <v>16</v>
      </c>
      <c r="G847" s="1" t="s">
        <v>979</v>
      </c>
      <c r="H847" s="1" t="s">
        <v>936</v>
      </c>
      <c r="I847" s="1" t="s">
        <v>979</v>
      </c>
      <c r="J847" s="8">
        <v>0.79513888888888884</v>
      </c>
      <c r="K847" s="30">
        <v>0</v>
      </c>
      <c r="L847" s="14">
        <v>0</v>
      </c>
      <c r="M847" s="3">
        <v>0</v>
      </c>
      <c r="N847" s="3">
        <v>0</v>
      </c>
      <c r="O847" s="14">
        <v>0</v>
      </c>
      <c r="P847" s="14">
        <v>0.7895833333333333</v>
      </c>
      <c r="Q847" s="14">
        <v>0.80069444444444438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</row>
    <row r="848" spans="2:65" x14ac:dyDescent="0.25">
      <c r="B848">
        <v>33237</v>
      </c>
      <c r="C848" s="2" t="s">
        <v>900</v>
      </c>
      <c r="D848" s="2">
        <v>28680154</v>
      </c>
      <c r="E848" s="2" t="s">
        <v>88</v>
      </c>
      <c r="F848" s="1" t="s">
        <v>3</v>
      </c>
      <c r="G848" s="1">
        <v>914</v>
      </c>
      <c r="H848" s="1" t="s">
        <v>953</v>
      </c>
      <c r="I848" s="1" t="s">
        <v>924</v>
      </c>
      <c r="J848" s="8">
        <v>0.83333333333333337</v>
      </c>
      <c r="K848" s="30">
        <v>0.83333333333333337</v>
      </c>
      <c r="L848" s="14">
        <v>2.0671296296296299E-2</v>
      </c>
      <c r="M848" s="3">
        <v>2</v>
      </c>
      <c r="N848" s="3">
        <v>0</v>
      </c>
      <c r="O848" s="14">
        <v>0.83333333333333337</v>
      </c>
      <c r="P848" s="14">
        <v>0.82777777777777783</v>
      </c>
      <c r="Q848" s="14">
        <v>0.83888888888888891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1.695601851851852E-2</v>
      </c>
      <c r="BG848" s="4">
        <v>3.7152777777777774E-3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</row>
    <row r="849" spans="2:65" x14ac:dyDescent="0.25">
      <c r="B849">
        <v>32335</v>
      </c>
      <c r="C849" s="2" t="s">
        <v>812</v>
      </c>
      <c r="D849" s="2">
        <v>23040978</v>
      </c>
      <c r="E849" s="2" t="s">
        <v>170</v>
      </c>
      <c r="F849" s="1" t="s">
        <v>12</v>
      </c>
      <c r="G849" s="1">
        <v>504</v>
      </c>
      <c r="H849" s="1" t="s">
        <v>945</v>
      </c>
      <c r="I849" s="1" t="s">
        <v>924</v>
      </c>
      <c r="J849" s="8">
        <v>0.375</v>
      </c>
      <c r="K849" s="30">
        <v>0.375</v>
      </c>
      <c r="L849" s="14">
        <v>1.7615740740740741E-2</v>
      </c>
      <c r="M849" s="3">
        <v>2</v>
      </c>
      <c r="N849" s="3">
        <v>0</v>
      </c>
      <c r="O849" s="14">
        <v>0.375</v>
      </c>
      <c r="P849" s="14">
        <v>0.36944444444444446</v>
      </c>
      <c r="Q849" s="14">
        <v>0.38055555555555554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1.1678240740740741E-2</v>
      </c>
      <c r="AK849" s="4">
        <v>5.9375000000000009E-3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</row>
    <row r="850" spans="2:65" x14ac:dyDescent="0.25">
      <c r="B850">
        <v>33036</v>
      </c>
      <c r="C850" s="2" t="s">
        <v>355</v>
      </c>
      <c r="D850" s="2">
        <v>31067179</v>
      </c>
      <c r="E850" s="2" t="s">
        <v>167</v>
      </c>
      <c r="F850" s="1" t="s">
        <v>6</v>
      </c>
      <c r="G850" s="1">
        <v>918</v>
      </c>
      <c r="H850" s="1" t="s">
        <v>935</v>
      </c>
      <c r="I850" s="1" t="s">
        <v>924</v>
      </c>
      <c r="J850" s="8">
        <v>0.375</v>
      </c>
      <c r="K850" s="30">
        <v>0.375</v>
      </c>
      <c r="L850" s="14">
        <v>2.1226851851851851E-2</v>
      </c>
      <c r="M850" s="3">
        <v>2</v>
      </c>
      <c r="N850" s="3">
        <v>0</v>
      </c>
      <c r="O850" s="14">
        <v>0.375</v>
      </c>
      <c r="P850" s="14">
        <v>0.36944444444444446</v>
      </c>
      <c r="Q850" s="14">
        <v>0.38055555555555554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1.9837962962962963E-2</v>
      </c>
      <c r="AK850" s="4">
        <v>1.3888888888888889E-3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</row>
    <row r="851" spans="2:65" x14ac:dyDescent="0.25">
      <c r="B851">
        <v>33688</v>
      </c>
      <c r="C851" s="2" t="s">
        <v>197</v>
      </c>
      <c r="D851" s="2">
        <v>32207540</v>
      </c>
      <c r="E851" s="2" t="s">
        <v>24</v>
      </c>
      <c r="F851" s="1" t="s">
        <v>3</v>
      </c>
      <c r="G851" s="1">
        <v>914</v>
      </c>
      <c r="H851" s="1" t="s">
        <v>953</v>
      </c>
      <c r="I851" s="1" t="s">
        <v>924</v>
      </c>
      <c r="J851" s="8">
        <v>0.6875</v>
      </c>
      <c r="K851" s="30">
        <v>0.70833333333333337</v>
      </c>
      <c r="L851" s="14">
        <v>2.1608796296296296E-2</v>
      </c>
      <c r="M851" s="3">
        <v>3</v>
      </c>
      <c r="N851" s="3">
        <v>1</v>
      </c>
      <c r="O851" s="14">
        <v>0.70833333333333337</v>
      </c>
      <c r="P851" s="14">
        <v>0.68194444444444446</v>
      </c>
      <c r="Q851" s="14">
        <v>0.69305555555555554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7.5231481481481471E-4</v>
      </c>
      <c r="BA851" s="4">
        <v>0</v>
      </c>
      <c r="BB851" s="4">
        <v>0</v>
      </c>
      <c r="BC851" s="4">
        <v>0</v>
      </c>
      <c r="BD851" s="4">
        <v>1.4606481481481482E-2</v>
      </c>
      <c r="BE851" s="4">
        <v>6.2499999999999995E-3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</row>
    <row r="852" spans="2:65" x14ac:dyDescent="0.25">
      <c r="B852">
        <v>35524</v>
      </c>
      <c r="C852" s="2" t="s">
        <v>427</v>
      </c>
      <c r="D852" s="2">
        <v>37703867</v>
      </c>
      <c r="E852" s="2" t="s">
        <v>131</v>
      </c>
      <c r="F852" s="1" t="s">
        <v>12</v>
      </c>
      <c r="G852" s="1">
        <v>504</v>
      </c>
      <c r="H852" s="1" t="s">
        <v>945</v>
      </c>
      <c r="I852" s="1" t="s">
        <v>924</v>
      </c>
      <c r="J852" s="8">
        <v>0.85416666666666663</v>
      </c>
      <c r="K852" s="30">
        <v>0.85416666666666663</v>
      </c>
      <c r="L852" s="14">
        <v>1.9872685185185184E-2</v>
      </c>
      <c r="M852" s="3">
        <v>2</v>
      </c>
      <c r="N852" s="3">
        <v>0</v>
      </c>
      <c r="O852" s="14">
        <v>0.85416666666666663</v>
      </c>
      <c r="P852" s="14">
        <v>0.84861111111111109</v>
      </c>
      <c r="Q852" s="14">
        <v>0.85972222222222217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1.892361111111111E-2</v>
      </c>
      <c r="BH852" s="4">
        <v>9.4907407407407408E-4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</row>
    <row r="853" spans="2:65" x14ac:dyDescent="0.25">
      <c r="B853">
        <v>33533</v>
      </c>
      <c r="C853" s="2" t="s">
        <v>683</v>
      </c>
      <c r="D853" s="2">
        <v>36280392</v>
      </c>
      <c r="E853" s="2" t="s">
        <v>50</v>
      </c>
      <c r="F853" s="1" t="s">
        <v>6</v>
      </c>
      <c r="G853" s="1">
        <v>417</v>
      </c>
      <c r="H853" s="1" t="s">
        <v>934</v>
      </c>
      <c r="I853" s="1" t="s">
        <v>924</v>
      </c>
      <c r="J853" s="8">
        <v>0.4375</v>
      </c>
      <c r="K853" s="30">
        <v>0.4375</v>
      </c>
      <c r="L853" s="14">
        <v>2.1041666666666667E-2</v>
      </c>
      <c r="M853" s="3">
        <v>2</v>
      </c>
      <c r="N853" s="3">
        <v>0</v>
      </c>
      <c r="O853" s="14">
        <v>0.4375</v>
      </c>
      <c r="P853" s="14">
        <v>0.43194444444444446</v>
      </c>
      <c r="Q853" s="14">
        <v>0.44305555555555554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1.982638888888889E-2</v>
      </c>
      <c r="AN853" s="4">
        <v>1.2152777777777778E-3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</row>
    <row r="854" spans="2:65" x14ac:dyDescent="0.25">
      <c r="B854">
        <v>32038</v>
      </c>
      <c r="C854" s="2" t="s">
        <v>742</v>
      </c>
      <c r="D854" s="2">
        <v>39005909</v>
      </c>
      <c r="E854" s="2" t="s">
        <v>66</v>
      </c>
      <c r="F854" s="1" t="s">
        <v>6</v>
      </c>
      <c r="G854" s="1">
        <v>925</v>
      </c>
      <c r="H854" s="1" t="s">
        <v>931</v>
      </c>
      <c r="I854" s="1" t="s">
        <v>924</v>
      </c>
      <c r="J854" s="8">
        <v>0.89583333333333337</v>
      </c>
      <c r="K854" s="30">
        <v>0</v>
      </c>
      <c r="L854" s="14">
        <v>0</v>
      </c>
      <c r="M854" s="3">
        <v>0</v>
      </c>
      <c r="N854" s="3">
        <v>0</v>
      </c>
      <c r="O854" s="14">
        <v>0</v>
      </c>
      <c r="P854" s="14">
        <v>0.89027777777777783</v>
      </c>
      <c r="Q854" s="14">
        <v>0.90138888888888891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</row>
    <row r="855" spans="2:65" x14ac:dyDescent="0.25">
      <c r="B855"/>
      <c r="C855" s="2" t="s">
        <v>979</v>
      </c>
      <c r="D855" s="2" t="s">
        <v>979</v>
      </c>
      <c r="E855" s="2" t="s">
        <v>979</v>
      </c>
      <c r="F855" s="1" t="s">
        <v>979</v>
      </c>
      <c r="G855" s="1" t="s">
        <v>979</v>
      </c>
      <c r="H855" s="1" t="s">
        <v>979</v>
      </c>
      <c r="I855" s="1" t="s">
        <v>979</v>
      </c>
      <c r="J855" s="8">
        <v>0</v>
      </c>
      <c r="K855" s="30">
        <v>0</v>
      </c>
      <c r="L855" s="14">
        <v>0</v>
      </c>
      <c r="M855" s="3">
        <v>0</v>
      </c>
      <c r="N855" s="3">
        <v>0</v>
      </c>
      <c r="O855" s="14">
        <v>0</v>
      </c>
      <c r="P855" s="14">
        <v>-5.5555555555555558E-3</v>
      </c>
      <c r="Q855" s="14">
        <v>5.5555555555555558E-3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</row>
    <row r="856" spans="2:65" x14ac:dyDescent="0.25">
      <c r="B856"/>
      <c r="C856" s="2" t="s">
        <v>979</v>
      </c>
      <c r="D856" s="2" t="s">
        <v>979</v>
      </c>
      <c r="E856" s="2" t="s">
        <v>979</v>
      </c>
      <c r="F856" s="1" t="s">
        <v>979</v>
      </c>
      <c r="G856" s="1" t="s">
        <v>979</v>
      </c>
      <c r="H856" s="1" t="s">
        <v>979</v>
      </c>
      <c r="I856" s="1" t="s">
        <v>979</v>
      </c>
      <c r="J856" s="8">
        <v>0</v>
      </c>
      <c r="K856" s="30">
        <v>0</v>
      </c>
      <c r="L856" s="14">
        <v>0</v>
      </c>
      <c r="M856" s="3">
        <v>0</v>
      </c>
      <c r="N856" s="3">
        <v>0</v>
      </c>
      <c r="O856" s="14">
        <v>0</v>
      </c>
      <c r="P856" s="14">
        <v>-5.5555555555555558E-3</v>
      </c>
      <c r="Q856" s="14">
        <v>5.5555555555555558E-3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</row>
    <row r="857" spans="2:65" x14ac:dyDescent="0.25">
      <c r="B857"/>
      <c r="C857" s="2" t="s">
        <v>979</v>
      </c>
      <c r="D857" s="2" t="s">
        <v>979</v>
      </c>
      <c r="E857" s="2" t="s">
        <v>979</v>
      </c>
      <c r="F857" s="1" t="s">
        <v>979</v>
      </c>
      <c r="G857" s="1" t="s">
        <v>979</v>
      </c>
      <c r="H857" s="1" t="s">
        <v>979</v>
      </c>
      <c r="I857" s="1" t="s">
        <v>979</v>
      </c>
      <c r="J857" s="8">
        <v>0</v>
      </c>
      <c r="K857" s="30">
        <v>0</v>
      </c>
      <c r="L857" s="14">
        <v>0</v>
      </c>
      <c r="M857" s="3">
        <v>0</v>
      </c>
      <c r="N857" s="3">
        <v>0</v>
      </c>
      <c r="O857" s="14">
        <v>0</v>
      </c>
      <c r="P857" s="14">
        <v>-5.5555555555555558E-3</v>
      </c>
      <c r="Q857" s="14">
        <v>5.5555555555555558E-3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</row>
    <row r="858" spans="2:65" x14ac:dyDescent="0.25">
      <c r="B858"/>
      <c r="C858" s="2" t="s">
        <v>979</v>
      </c>
      <c r="D858" s="2" t="s">
        <v>979</v>
      </c>
      <c r="E858" s="2" t="s">
        <v>979</v>
      </c>
      <c r="F858" s="1" t="s">
        <v>979</v>
      </c>
      <c r="G858" s="1" t="s">
        <v>979</v>
      </c>
      <c r="H858" s="1" t="s">
        <v>979</v>
      </c>
      <c r="I858" s="1" t="s">
        <v>979</v>
      </c>
      <c r="J858" s="8">
        <v>0</v>
      </c>
      <c r="K858" s="30">
        <v>0</v>
      </c>
      <c r="L858" s="14">
        <v>0</v>
      </c>
      <c r="M858" s="3">
        <v>0</v>
      </c>
      <c r="N858" s="3">
        <v>0</v>
      </c>
      <c r="O858" s="14">
        <v>0</v>
      </c>
      <c r="P858" s="14">
        <v>-5.5555555555555558E-3</v>
      </c>
      <c r="Q858" s="14">
        <v>5.5555555555555558E-3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</row>
    <row r="859" spans="2:65" x14ac:dyDescent="0.25">
      <c r="B859"/>
      <c r="C859" s="2" t="s">
        <v>979</v>
      </c>
      <c r="D859" s="2" t="s">
        <v>979</v>
      </c>
      <c r="E859" s="2" t="s">
        <v>979</v>
      </c>
      <c r="F859" s="1" t="s">
        <v>979</v>
      </c>
      <c r="G859" s="1" t="s">
        <v>979</v>
      </c>
      <c r="H859" s="1" t="s">
        <v>979</v>
      </c>
      <c r="I859" s="1" t="s">
        <v>979</v>
      </c>
      <c r="J859" s="8">
        <v>0</v>
      </c>
      <c r="K859" s="30">
        <v>0</v>
      </c>
      <c r="L859" s="14">
        <v>0</v>
      </c>
      <c r="M859" s="3">
        <v>0</v>
      </c>
      <c r="N859" s="3">
        <v>0</v>
      </c>
      <c r="O859" s="14">
        <v>0</v>
      </c>
      <c r="P859" s="14">
        <v>-5.5555555555555558E-3</v>
      </c>
      <c r="Q859" s="14">
        <v>5.5555555555555558E-3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</row>
    <row r="860" spans="2:65" x14ac:dyDescent="0.25">
      <c r="B860"/>
      <c r="C860" s="2" t="s">
        <v>979</v>
      </c>
      <c r="D860" s="2" t="s">
        <v>979</v>
      </c>
      <c r="E860" s="2" t="s">
        <v>979</v>
      </c>
      <c r="F860" s="1" t="s">
        <v>979</v>
      </c>
      <c r="G860" s="1" t="s">
        <v>979</v>
      </c>
      <c r="H860" s="1" t="s">
        <v>979</v>
      </c>
      <c r="I860" s="1" t="s">
        <v>979</v>
      </c>
      <c r="J860" s="8">
        <v>0</v>
      </c>
      <c r="K860" s="30">
        <v>0</v>
      </c>
      <c r="L860" s="14">
        <v>0</v>
      </c>
      <c r="M860" s="3">
        <v>0</v>
      </c>
      <c r="N860" s="3">
        <v>0</v>
      </c>
      <c r="O860" s="14">
        <v>0</v>
      </c>
      <c r="P860" s="14">
        <v>-5.5555555555555558E-3</v>
      </c>
      <c r="Q860" s="14">
        <v>5.5555555555555558E-3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</row>
    <row r="861" spans="2:65" x14ac:dyDescent="0.25">
      <c r="B861"/>
      <c r="C861" s="2" t="s">
        <v>979</v>
      </c>
      <c r="D861" s="2" t="s">
        <v>979</v>
      </c>
      <c r="E861" s="2" t="s">
        <v>979</v>
      </c>
      <c r="F861" s="1" t="s">
        <v>979</v>
      </c>
      <c r="G861" s="1" t="s">
        <v>979</v>
      </c>
      <c r="H861" s="1" t="s">
        <v>979</v>
      </c>
      <c r="I861" s="1" t="s">
        <v>979</v>
      </c>
      <c r="J861" s="8">
        <v>0</v>
      </c>
      <c r="K861" s="30">
        <v>0</v>
      </c>
      <c r="L861" s="14">
        <v>0</v>
      </c>
      <c r="M861" s="3">
        <v>0</v>
      </c>
      <c r="N861" s="3">
        <v>0</v>
      </c>
      <c r="O861" s="14">
        <v>0</v>
      </c>
      <c r="P861" s="14">
        <v>-5.5555555555555558E-3</v>
      </c>
      <c r="Q861" s="14">
        <v>5.5555555555555558E-3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</row>
    <row r="862" spans="2:65" x14ac:dyDescent="0.25">
      <c r="B862"/>
      <c r="C862" s="2" t="s">
        <v>979</v>
      </c>
      <c r="D862" s="2" t="s">
        <v>979</v>
      </c>
      <c r="E862" s="2" t="s">
        <v>979</v>
      </c>
      <c r="F862" s="1" t="s">
        <v>979</v>
      </c>
      <c r="G862" s="1" t="s">
        <v>979</v>
      </c>
      <c r="H862" s="1" t="s">
        <v>979</v>
      </c>
      <c r="I862" s="1" t="s">
        <v>979</v>
      </c>
      <c r="J862" s="8">
        <v>0</v>
      </c>
      <c r="K862" s="30">
        <v>0</v>
      </c>
      <c r="L862" s="14">
        <v>0</v>
      </c>
      <c r="M862" s="3">
        <v>0</v>
      </c>
      <c r="N862" s="3">
        <v>0</v>
      </c>
      <c r="O862" s="14">
        <v>0</v>
      </c>
      <c r="P862" s="14">
        <v>-5.5555555555555558E-3</v>
      </c>
      <c r="Q862" s="14">
        <v>5.5555555555555558E-3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</row>
    <row r="863" spans="2:65" x14ac:dyDescent="0.25">
      <c r="B863"/>
      <c r="C863" s="2" t="s">
        <v>979</v>
      </c>
      <c r="D863" s="2" t="s">
        <v>979</v>
      </c>
      <c r="E863" s="2" t="s">
        <v>979</v>
      </c>
      <c r="F863" s="1" t="s">
        <v>979</v>
      </c>
      <c r="G863" s="1" t="s">
        <v>979</v>
      </c>
      <c r="H863" s="1" t="s">
        <v>979</v>
      </c>
      <c r="I863" s="1" t="s">
        <v>979</v>
      </c>
      <c r="J863" s="8">
        <v>0</v>
      </c>
      <c r="K863" s="30">
        <v>0</v>
      </c>
      <c r="L863" s="14">
        <v>0</v>
      </c>
      <c r="M863" s="3">
        <v>0</v>
      </c>
      <c r="N863" s="3">
        <v>0</v>
      </c>
      <c r="O863" s="14">
        <v>0</v>
      </c>
      <c r="P863" s="14">
        <v>-5.5555555555555558E-3</v>
      </c>
      <c r="Q863" s="14">
        <v>5.5555555555555558E-3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</row>
    <row r="864" spans="2:65" x14ac:dyDescent="0.25">
      <c r="B864"/>
      <c r="C864" s="2" t="s">
        <v>979</v>
      </c>
      <c r="D864" s="2" t="s">
        <v>979</v>
      </c>
      <c r="E864" s="2" t="s">
        <v>979</v>
      </c>
      <c r="F864" s="1" t="s">
        <v>979</v>
      </c>
      <c r="G864" s="1" t="s">
        <v>979</v>
      </c>
      <c r="H864" s="1" t="s">
        <v>979</v>
      </c>
      <c r="I864" s="1" t="s">
        <v>979</v>
      </c>
      <c r="J864" s="8">
        <v>0</v>
      </c>
      <c r="K864" s="30">
        <v>0</v>
      </c>
      <c r="L864" s="14">
        <v>0</v>
      </c>
      <c r="M864" s="3">
        <v>0</v>
      </c>
      <c r="N864" s="3">
        <v>0</v>
      </c>
      <c r="O864" s="14">
        <v>0</v>
      </c>
      <c r="P864" s="14">
        <v>-5.5555555555555558E-3</v>
      </c>
      <c r="Q864" s="14">
        <v>5.5555555555555558E-3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</row>
    <row r="865" spans="2:65" x14ac:dyDescent="0.25">
      <c r="B865"/>
      <c r="C865" s="2" t="s">
        <v>979</v>
      </c>
      <c r="D865" s="2" t="s">
        <v>979</v>
      </c>
      <c r="E865" s="2" t="s">
        <v>979</v>
      </c>
      <c r="F865" s="1" t="s">
        <v>979</v>
      </c>
      <c r="G865" s="1" t="s">
        <v>979</v>
      </c>
      <c r="H865" s="1" t="s">
        <v>979</v>
      </c>
      <c r="I865" s="1" t="s">
        <v>979</v>
      </c>
      <c r="J865" s="8">
        <v>0</v>
      </c>
      <c r="K865" s="30">
        <v>0</v>
      </c>
      <c r="L865" s="14">
        <v>0</v>
      </c>
      <c r="M865" s="3">
        <v>0</v>
      </c>
      <c r="N865" s="3">
        <v>0</v>
      </c>
      <c r="O865" s="14">
        <v>0</v>
      </c>
      <c r="P865" s="14">
        <v>-5.5555555555555558E-3</v>
      </c>
      <c r="Q865" s="14">
        <v>5.5555555555555558E-3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</row>
    <row r="866" spans="2:65" x14ac:dyDescent="0.25">
      <c r="B866"/>
      <c r="C866" s="2" t="s">
        <v>979</v>
      </c>
      <c r="D866" s="2" t="s">
        <v>979</v>
      </c>
      <c r="E866" s="2" t="s">
        <v>979</v>
      </c>
      <c r="F866" s="1" t="s">
        <v>979</v>
      </c>
      <c r="G866" s="1" t="s">
        <v>979</v>
      </c>
      <c r="H866" s="1" t="s">
        <v>979</v>
      </c>
      <c r="I866" s="1" t="s">
        <v>979</v>
      </c>
      <c r="J866" s="8">
        <v>0</v>
      </c>
      <c r="K866" s="30">
        <v>0</v>
      </c>
      <c r="L866" s="14">
        <v>0</v>
      </c>
      <c r="M866" s="3">
        <v>0</v>
      </c>
      <c r="N866" s="3">
        <v>0</v>
      </c>
      <c r="O866" s="14">
        <v>0</v>
      </c>
      <c r="P866" s="14">
        <v>-5.5555555555555558E-3</v>
      </c>
      <c r="Q866" s="14">
        <v>5.5555555555555558E-3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</row>
    <row r="867" spans="2:65" x14ac:dyDescent="0.25">
      <c r="B867"/>
      <c r="C867" s="2" t="s">
        <v>979</v>
      </c>
      <c r="D867" s="2" t="s">
        <v>979</v>
      </c>
      <c r="E867" s="2" t="s">
        <v>979</v>
      </c>
      <c r="F867" s="1" t="s">
        <v>979</v>
      </c>
      <c r="G867" s="1" t="s">
        <v>979</v>
      </c>
      <c r="H867" s="1" t="s">
        <v>979</v>
      </c>
      <c r="I867" s="1" t="s">
        <v>979</v>
      </c>
      <c r="J867" s="8">
        <v>0</v>
      </c>
      <c r="K867" s="30">
        <v>0</v>
      </c>
      <c r="L867" s="14">
        <v>0</v>
      </c>
      <c r="M867" s="3">
        <v>0</v>
      </c>
      <c r="N867" s="3">
        <v>0</v>
      </c>
      <c r="O867" s="14">
        <v>0</v>
      </c>
      <c r="P867" s="14">
        <v>-5.5555555555555558E-3</v>
      </c>
      <c r="Q867" s="14">
        <v>5.5555555555555558E-3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</row>
    <row r="868" spans="2:65" x14ac:dyDescent="0.25">
      <c r="B868"/>
      <c r="C868" s="2" t="s">
        <v>979</v>
      </c>
      <c r="D868" s="2" t="s">
        <v>979</v>
      </c>
      <c r="E868" s="2" t="s">
        <v>979</v>
      </c>
      <c r="F868" s="1" t="s">
        <v>979</v>
      </c>
      <c r="G868" s="1" t="s">
        <v>979</v>
      </c>
      <c r="H868" s="1" t="s">
        <v>979</v>
      </c>
      <c r="I868" s="1" t="s">
        <v>979</v>
      </c>
      <c r="J868" s="8">
        <v>0</v>
      </c>
      <c r="K868" s="30">
        <v>0</v>
      </c>
      <c r="L868" s="14">
        <v>0</v>
      </c>
      <c r="M868" s="3">
        <v>0</v>
      </c>
      <c r="N868" s="3">
        <v>0</v>
      </c>
      <c r="O868" s="14">
        <v>0</v>
      </c>
      <c r="P868" s="14">
        <v>-5.5555555555555558E-3</v>
      </c>
      <c r="Q868" s="14">
        <v>5.5555555555555558E-3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</row>
    <row r="869" spans="2:65" x14ac:dyDescent="0.25">
      <c r="B869"/>
      <c r="C869" s="2" t="s">
        <v>979</v>
      </c>
      <c r="D869" s="2" t="s">
        <v>979</v>
      </c>
      <c r="E869" s="2" t="s">
        <v>979</v>
      </c>
      <c r="F869" s="1" t="s">
        <v>979</v>
      </c>
      <c r="G869" s="1" t="s">
        <v>979</v>
      </c>
      <c r="H869" s="1" t="s">
        <v>979</v>
      </c>
      <c r="I869" s="1" t="s">
        <v>979</v>
      </c>
      <c r="J869" s="8">
        <v>0</v>
      </c>
      <c r="K869" s="30">
        <v>0</v>
      </c>
      <c r="L869" s="14">
        <v>0</v>
      </c>
      <c r="M869" s="3">
        <v>0</v>
      </c>
      <c r="N869" s="3">
        <v>0</v>
      </c>
      <c r="O869" s="14">
        <v>0</v>
      </c>
      <c r="P869" s="14">
        <v>-5.5555555555555558E-3</v>
      </c>
      <c r="Q869" s="14">
        <v>5.5555555555555558E-3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</row>
    <row r="870" spans="2:65" x14ac:dyDescent="0.25">
      <c r="B870"/>
      <c r="C870" s="2" t="s">
        <v>979</v>
      </c>
      <c r="D870" s="2" t="s">
        <v>979</v>
      </c>
      <c r="E870" s="2" t="s">
        <v>979</v>
      </c>
      <c r="F870" s="1" t="s">
        <v>979</v>
      </c>
      <c r="G870" s="1" t="s">
        <v>979</v>
      </c>
      <c r="H870" s="1" t="s">
        <v>979</v>
      </c>
      <c r="I870" s="1" t="s">
        <v>979</v>
      </c>
      <c r="J870" s="8">
        <v>0</v>
      </c>
      <c r="K870" s="30">
        <v>0</v>
      </c>
      <c r="L870" s="14">
        <v>0</v>
      </c>
      <c r="M870" s="3">
        <v>0</v>
      </c>
      <c r="N870" s="3">
        <v>0</v>
      </c>
      <c r="O870" s="14">
        <v>0</v>
      </c>
      <c r="P870" s="14">
        <v>-5.5555555555555558E-3</v>
      </c>
      <c r="Q870" s="14">
        <v>5.5555555555555558E-3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</row>
    <row r="871" spans="2:65" x14ac:dyDescent="0.25">
      <c r="B871"/>
      <c r="C871" s="2" t="s">
        <v>979</v>
      </c>
      <c r="D871" s="2" t="s">
        <v>979</v>
      </c>
      <c r="E871" s="2" t="s">
        <v>979</v>
      </c>
      <c r="F871" s="1" t="s">
        <v>979</v>
      </c>
      <c r="G871" s="1" t="s">
        <v>979</v>
      </c>
      <c r="H871" s="1" t="s">
        <v>979</v>
      </c>
      <c r="I871" s="1" t="s">
        <v>979</v>
      </c>
      <c r="J871" s="8">
        <v>0</v>
      </c>
      <c r="K871" s="30">
        <v>0</v>
      </c>
      <c r="L871" s="14">
        <v>0</v>
      </c>
      <c r="M871" s="3">
        <v>0</v>
      </c>
      <c r="N871" s="3">
        <v>0</v>
      </c>
      <c r="O871" s="14">
        <v>0</v>
      </c>
      <c r="P871" s="14">
        <v>-5.5555555555555558E-3</v>
      </c>
      <c r="Q871" s="14">
        <v>5.5555555555555558E-3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</row>
    <row r="872" spans="2:65" x14ac:dyDescent="0.25">
      <c r="B872"/>
      <c r="C872" s="2" t="s">
        <v>979</v>
      </c>
      <c r="D872" s="2" t="s">
        <v>979</v>
      </c>
      <c r="E872" s="2" t="s">
        <v>979</v>
      </c>
      <c r="F872" s="1" t="s">
        <v>979</v>
      </c>
      <c r="G872" s="1" t="s">
        <v>979</v>
      </c>
      <c r="H872" s="1" t="s">
        <v>979</v>
      </c>
      <c r="I872" s="1" t="s">
        <v>979</v>
      </c>
      <c r="J872" s="8">
        <v>0</v>
      </c>
      <c r="K872" s="30">
        <v>0</v>
      </c>
      <c r="L872" s="14">
        <v>0</v>
      </c>
      <c r="M872" s="3">
        <v>0</v>
      </c>
      <c r="N872" s="3">
        <v>0</v>
      </c>
      <c r="O872" s="14">
        <v>0</v>
      </c>
      <c r="P872" s="14">
        <v>-5.5555555555555558E-3</v>
      </c>
      <c r="Q872" s="14">
        <v>5.5555555555555558E-3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</row>
    <row r="873" spans="2:65" x14ac:dyDescent="0.25">
      <c r="B873"/>
      <c r="C873" s="2" t="s">
        <v>979</v>
      </c>
      <c r="D873" s="2" t="s">
        <v>979</v>
      </c>
      <c r="E873" s="2" t="s">
        <v>979</v>
      </c>
      <c r="F873" s="1" t="s">
        <v>979</v>
      </c>
      <c r="G873" s="1" t="s">
        <v>979</v>
      </c>
      <c r="H873" s="1" t="s">
        <v>979</v>
      </c>
      <c r="I873" s="1" t="s">
        <v>979</v>
      </c>
      <c r="J873" s="8">
        <v>0</v>
      </c>
      <c r="K873" s="30">
        <v>0</v>
      </c>
      <c r="L873" s="14">
        <v>0</v>
      </c>
      <c r="M873" s="3">
        <v>0</v>
      </c>
      <c r="N873" s="3">
        <v>0</v>
      </c>
      <c r="O873" s="14">
        <v>0</v>
      </c>
      <c r="P873" s="14">
        <v>-5.5555555555555558E-3</v>
      </c>
      <c r="Q873" s="14">
        <v>5.5555555555555558E-3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</row>
    <row r="874" spans="2:65" x14ac:dyDescent="0.25">
      <c r="B874"/>
      <c r="C874" s="2" t="s">
        <v>979</v>
      </c>
      <c r="D874" s="2" t="s">
        <v>979</v>
      </c>
      <c r="E874" s="2" t="s">
        <v>979</v>
      </c>
      <c r="F874" s="1" t="s">
        <v>979</v>
      </c>
      <c r="G874" s="1" t="s">
        <v>979</v>
      </c>
      <c r="H874" s="1" t="s">
        <v>979</v>
      </c>
      <c r="I874" s="1" t="s">
        <v>979</v>
      </c>
      <c r="J874" s="8">
        <v>0</v>
      </c>
      <c r="K874" s="30">
        <v>0</v>
      </c>
      <c r="L874" s="14">
        <v>0</v>
      </c>
      <c r="M874" s="3">
        <v>0</v>
      </c>
      <c r="N874" s="3">
        <v>0</v>
      </c>
      <c r="O874" s="14">
        <v>0</v>
      </c>
      <c r="P874" s="14">
        <v>-5.5555555555555558E-3</v>
      </c>
      <c r="Q874" s="14">
        <v>5.5555555555555558E-3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</row>
    <row r="875" spans="2:65" x14ac:dyDescent="0.25">
      <c r="B875"/>
      <c r="C875" s="2" t="s">
        <v>979</v>
      </c>
      <c r="D875" s="2" t="s">
        <v>979</v>
      </c>
      <c r="E875" s="2" t="s">
        <v>979</v>
      </c>
      <c r="F875" s="1" t="s">
        <v>979</v>
      </c>
      <c r="G875" s="1" t="s">
        <v>979</v>
      </c>
      <c r="H875" s="1" t="s">
        <v>979</v>
      </c>
      <c r="I875" s="1" t="s">
        <v>979</v>
      </c>
      <c r="J875" s="8">
        <v>0</v>
      </c>
      <c r="K875" s="30">
        <v>0</v>
      </c>
      <c r="L875" s="14">
        <v>0</v>
      </c>
      <c r="M875" s="3">
        <v>0</v>
      </c>
      <c r="N875" s="3">
        <v>0</v>
      </c>
      <c r="O875" s="14">
        <v>0</v>
      </c>
      <c r="P875" s="14">
        <v>-5.5555555555555558E-3</v>
      </c>
      <c r="Q875" s="14">
        <v>5.5555555555555558E-3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</row>
    <row r="876" spans="2:65" x14ac:dyDescent="0.25">
      <c r="B876"/>
      <c r="C876" s="2" t="s">
        <v>979</v>
      </c>
      <c r="D876" s="2" t="s">
        <v>979</v>
      </c>
      <c r="E876" s="2" t="s">
        <v>979</v>
      </c>
      <c r="F876" s="1" t="s">
        <v>979</v>
      </c>
      <c r="G876" s="1" t="s">
        <v>979</v>
      </c>
      <c r="H876" s="1" t="s">
        <v>979</v>
      </c>
      <c r="I876" s="1" t="s">
        <v>979</v>
      </c>
      <c r="J876" s="8">
        <v>0</v>
      </c>
      <c r="K876" s="30">
        <v>0</v>
      </c>
      <c r="L876" s="14">
        <v>0</v>
      </c>
      <c r="M876" s="3">
        <v>0</v>
      </c>
      <c r="N876" s="3">
        <v>0</v>
      </c>
      <c r="O876" s="14">
        <v>0</v>
      </c>
      <c r="P876" s="14">
        <v>-5.5555555555555558E-3</v>
      </c>
      <c r="Q876" s="14">
        <v>5.5555555555555558E-3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</row>
    <row r="877" spans="2:65" x14ac:dyDescent="0.25">
      <c r="B877"/>
      <c r="C877" s="2" t="s">
        <v>979</v>
      </c>
      <c r="D877" s="2" t="s">
        <v>979</v>
      </c>
      <c r="E877" s="2" t="s">
        <v>979</v>
      </c>
      <c r="F877" s="1" t="s">
        <v>979</v>
      </c>
      <c r="G877" s="1" t="s">
        <v>979</v>
      </c>
      <c r="H877" s="1" t="s">
        <v>979</v>
      </c>
      <c r="I877" s="1" t="s">
        <v>979</v>
      </c>
      <c r="J877" s="8">
        <v>0</v>
      </c>
      <c r="K877" s="30">
        <v>0</v>
      </c>
      <c r="L877" s="14">
        <v>0</v>
      </c>
      <c r="M877" s="3">
        <v>0</v>
      </c>
      <c r="N877" s="3">
        <v>0</v>
      </c>
      <c r="O877" s="14">
        <v>0</v>
      </c>
      <c r="P877" s="14">
        <v>-5.5555555555555558E-3</v>
      </c>
      <c r="Q877" s="14">
        <v>5.5555555555555558E-3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</row>
    <row r="878" spans="2:65" x14ac:dyDescent="0.25">
      <c r="B878"/>
      <c r="C878" s="2" t="s">
        <v>979</v>
      </c>
      <c r="D878" s="2" t="s">
        <v>979</v>
      </c>
      <c r="E878" s="2" t="s">
        <v>979</v>
      </c>
      <c r="F878" s="1" t="s">
        <v>979</v>
      </c>
      <c r="G878" s="1" t="s">
        <v>979</v>
      </c>
      <c r="H878" s="1" t="s">
        <v>979</v>
      </c>
      <c r="I878" s="1" t="s">
        <v>979</v>
      </c>
      <c r="J878" s="8">
        <v>0</v>
      </c>
      <c r="K878" s="30">
        <v>0</v>
      </c>
      <c r="L878" s="14">
        <v>0</v>
      </c>
      <c r="M878" s="3">
        <v>0</v>
      </c>
      <c r="N878" s="3">
        <v>0</v>
      </c>
      <c r="O878" s="14">
        <v>0</v>
      </c>
      <c r="P878" s="14">
        <v>-5.5555555555555558E-3</v>
      </c>
      <c r="Q878" s="14">
        <v>5.5555555555555558E-3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</row>
    <row r="879" spans="2:65" x14ac:dyDescent="0.25">
      <c r="B879"/>
      <c r="C879" s="2" t="s">
        <v>979</v>
      </c>
      <c r="D879" s="2" t="s">
        <v>979</v>
      </c>
      <c r="E879" s="2" t="s">
        <v>979</v>
      </c>
      <c r="F879" s="1" t="s">
        <v>979</v>
      </c>
      <c r="G879" s="1" t="s">
        <v>979</v>
      </c>
      <c r="H879" s="1" t="s">
        <v>979</v>
      </c>
      <c r="I879" s="1" t="s">
        <v>979</v>
      </c>
      <c r="J879" s="8">
        <v>0</v>
      </c>
      <c r="K879" s="30">
        <v>0</v>
      </c>
      <c r="L879" s="14">
        <v>0</v>
      </c>
      <c r="M879" s="3">
        <v>0</v>
      </c>
      <c r="N879" s="3">
        <v>0</v>
      </c>
      <c r="O879" s="14">
        <v>0</v>
      </c>
      <c r="P879" s="14">
        <v>-5.5555555555555558E-3</v>
      </c>
      <c r="Q879" s="14">
        <v>5.5555555555555558E-3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</row>
    <row r="880" spans="2:65" x14ac:dyDescent="0.25">
      <c r="B880"/>
      <c r="C880" s="2" t="s">
        <v>979</v>
      </c>
      <c r="D880" s="2" t="s">
        <v>979</v>
      </c>
      <c r="E880" s="2" t="s">
        <v>979</v>
      </c>
      <c r="F880" s="1" t="s">
        <v>979</v>
      </c>
      <c r="G880" s="1" t="s">
        <v>979</v>
      </c>
      <c r="H880" s="1" t="s">
        <v>979</v>
      </c>
      <c r="I880" s="1" t="s">
        <v>979</v>
      </c>
      <c r="J880" s="8">
        <v>0</v>
      </c>
      <c r="K880" s="30">
        <v>0</v>
      </c>
      <c r="L880" s="14">
        <v>0</v>
      </c>
      <c r="M880" s="3">
        <v>0</v>
      </c>
      <c r="N880" s="3">
        <v>0</v>
      </c>
      <c r="O880" s="14">
        <v>0</v>
      </c>
      <c r="P880" s="14">
        <v>-5.5555555555555558E-3</v>
      </c>
      <c r="Q880" s="14">
        <v>5.5555555555555558E-3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</row>
    <row r="881" spans="2:65" x14ac:dyDescent="0.25">
      <c r="B881"/>
      <c r="C881" s="2" t="s">
        <v>979</v>
      </c>
      <c r="D881" s="2" t="s">
        <v>979</v>
      </c>
      <c r="E881" s="2" t="s">
        <v>979</v>
      </c>
      <c r="F881" s="1" t="s">
        <v>979</v>
      </c>
      <c r="G881" s="1" t="s">
        <v>979</v>
      </c>
      <c r="H881" s="1" t="s">
        <v>979</v>
      </c>
      <c r="I881" s="1" t="s">
        <v>979</v>
      </c>
      <c r="J881" s="8">
        <v>0</v>
      </c>
      <c r="K881" s="30">
        <v>0</v>
      </c>
      <c r="L881" s="14">
        <v>0</v>
      </c>
      <c r="M881" s="3">
        <v>0</v>
      </c>
      <c r="N881" s="3">
        <v>0</v>
      </c>
      <c r="O881" s="14">
        <v>0</v>
      </c>
      <c r="P881" s="14">
        <v>-5.5555555555555558E-3</v>
      </c>
      <c r="Q881" s="14">
        <v>5.5555555555555558E-3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</row>
    <row r="882" spans="2:65" x14ac:dyDescent="0.25">
      <c r="B882"/>
      <c r="C882" s="2" t="s">
        <v>979</v>
      </c>
      <c r="D882" s="2" t="s">
        <v>979</v>
      </c>
      <c r="E882" s="2" t="s">
        <v>979</v>
      </c>
      <c r="F882" s="1" t="s">
        <v>979</v>
      </c>
      <c r="G882" s="1" t="s">
        <v>979</v>
      </c>
      <c r="H882" s="1" t="s">
        <v>979</v>
      </c>
      <c r="I882" s="1" t="s">
        <v>979</v>
      </c>
      <c r="J882" s="8">
        <v>0</v>
      </c>
      <c r="K882" s="30">
        <v>0</v>
      </c>
      <c r="L882" s="14">
        <v>0</v>
      </c>
      <c r="M882" s="3">
        <v>0</v>
      </c>
      <c r="N882" s="3">
        <v>0</v>
      </c>
      <c r="O882" s="14">
        <v>0</v>
      </c>
      <c r="P882" s="14">
        <v>-5.5555555555555558E-3</v>
      </c>
      <c r="Q882" s="14">
        <v>5.5555555555555558E-3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</row>
    <row r="883" spans="2:65" x14ac:dyDescent="0.25">
      <c r="B883"/>
      <c r="C883" s="2" t="s">
        <v>979</v>
      </c>
      <c r="D883" s="2" t="s">
        <v>979</v>
      </c>
      <c r="E883" s="2" t="s">
        <v>979</v>
      </c>
      <c r="F883" s="1" t="s">
        <v>979</v>
      </c>
      <c r="G883" s="1" t="s">
        <v>979</v>
      </c>
      <c r="H883" s="1" t="s">
        <v>979</v>
      </c>
      <c r="I883" s="1" t="s">
        <v>979</v>
      </c>
      <c r="J883" s="8">
        <v>0</v>
      </c>
      <c r="K883" s="30">
        <v>0</v>
      </c>
      <c r="L883" s="14">
        <v>0</v>
      </c>
      <c r="M883" s="3">
        <v>0</v>
      </c>
      <c r="N883" s="3">
        <v>0</v>
      </c>
      <c r="O883" s="14">
        <v>0</v>
      </c>
      <c r="P883" s="14">
        <v>-5.5555555555555558E-3</v>
      </c>
      <c r="Q883" s="14">
        <v>5.5555555555555558E-3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</row>
    <row r="884" spans="2:65" x14ac:dyDescent="0.25">
      <c r="B884"/>
      <c r="C884" s="2" t="s">
        <v>979</v>
      </c>
      <c r="D884" s="2" t="s">
        <v>979</v>
      </c>
      <c r="E884" s="2" t="s">
        <v>979</v>
      </c>
      <c r="F884" s="1" t="s">
        <v>979</v>
      </c>
      <c r="G884" s="1" t="s">
        <v>979</v>
      </c>
      <c r="H884" s="1" t="s">
        <v>979</v>
      </c>
      <c r="I884" s="1" t="s">
        <v>979</v>
      </c>
      <c r="J884" s="8">
        <v>0</v>
      </c>
      <c r="K884" s="30">
        <v>0</v>
      </c>
      <c r="L884" s="14">
        <v>0</v>
      </c>
      <c r="M884" s="3">
        <v>0</v>
      </c>
      <c r="N884" s="3">
        <v>0</v>
      </c>
      <c r="O884" s="14">
        <v>0</v>
      </c>
      <c r="P884" s="14">
        <v>-5.5555555555555558E-3</v>
      </c>
      <c r="Q884" s="14">
        <v>5.5555555555555558E-3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</row>
    <row r="885" spans="2:65" x14ac:dyDescent="0.25">
      <c r="B885"/>
      <c r="C885" s="2" t="s">
        <v>979</v>
      </c>
      <c r="D885" s="2" t="s">
        <v>979</v>
      </c>
      <c r="E885" s="2" t="s">
        <v>979</v>
      </c>
      <c r="F885" s="1" t="s">
        <v>979</v>
      </c>
      <c r="G885" s="1" t="s">
        <v>979</v>
      </c>
      <c r="H885" s="1" t="s">
        <v>979</v>
      </c>
      <c r="I885" s="1" t="s">
        <v>979</v>
      </c>
      <c r="J885" s="8">
        <v>0</v>
      </c>
      <c r="K885" s="30">
        <v>0</v>
      </c>
      <c r="L885" s="14">
        <v>0</v>
      </c>
      <c r="M885" s="3">
        <v>0</v>
      </c>
      <c r="N885" s="3">
        <v>0</v>
      </c>
      <c r="O885" s="14">
        <v>0</v>
      </c>
      <c r="P885" s="14">
        <v>-5.5555555555555558E-3</v>
      </c>
      <c r="Q885" s="14">
        <v>5.5555555555555558E-3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</row>
    <row r="886" spans="2:65" x14ac:dyDescent="0.25">
      <c r="B886"/>
      <c r="C886" s="2" t="s">
        <v>979</v>
      </c>
      <c r="D886" s="2" t="s">
        <v>979</v>
      </c>
      <c r="E886" s="2" t="s">
        <v>979</v>
      </c>
      <c r="F886" s="1" t="s">
        <v>979</v>
      </c>
      <c r="G886" s="1" t="s">
        <v>979</v>
      </c>
      <c r="H886" s="1" t="s">
        <v>979</v>
      </c>
      <c r="I886" s="1" t="s">
        <v>979</v>
      </c>
      <c r="J886" s="8">
        <v>0</v>
      </c>
      <c r="K886" s="30">
        <v>0</v>
      </c>
      <c r="L886" s="14">
        <v>0</v>
      </c>
      <c r="M886" s="3">
        <v>0</v>
      </c>
      <c r="N886" s="3">
        <v>0</v>
      </c>
      <c r="O886" s="14">
        <v>0</v>
      </c>
      <c r="P886" s="14">
        <v>-5.5555555555555558E-3</v>
      </c>
      <c r="Q886" s="14">
        <v>5.5555555555555558E-3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</row>
    <row r="887" spans="2:65" x14ac:dyDescent="0.25">
      <c r="B887"/>
      <c r="C887" s="2" t="s">
        <v>979</v>
      </c>
      <c r="D887" s="2" t="s">
        <v>979</v>
      </c>
      <c r="E887" s="2" t="s">
        <v>979</v>
      </c>
      <c r="F887" s="1" t="s">
        <v>979</v>
      </c>
      <c r="G887" s="1" t="s">
        <v>979</v>
      </c>
      <c r="H887" s="1" t="s">
        <v>979</v>
      </c>
      <c r="I887" s="1" t="s">
        <v>979</v>
      </c>
      <c r="J887" s="8">
        <v>0</v>
      </c>
      <c r="K887" s="30">
        <v>0</v>
      </c>
      <c r="L887" s="14">
        <v>0</v>
      </c>
      <c r="M887" s="3">
        <v>0</v>
      </c>
      <c r="N887" s="3">
        <v>0</v>
      </c>
      <c r="O887" s="14">
        <v>0</v>
      </c>
      <c r="P887" s="14">
        <v>-5.5555555555555558E-3</v>
      </c>
      <c r="Q887" s="14">
        <v>5.5555555555555558E-3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</row>
    <row r="888" spans="2:65" x14ac:dyDescent="0.25">
      <c r="B888"/>
      <c r="C888" s="2" t="s">
        <v>979</v>
      </c>
      <c r="D888" s="2" t="s">
        <v>979</v>
      </c>
      <c r="E888" s="2" t="s">
        <v>979</v>
      </c>
      <c r="F888" s="1" t="s">
        <v>979</v>
      </c>
      <c r="G888" s="1" t="s">
        <v>979</v>
      </c>
      <c r="H888" s="1" t="s">
        <v>979</v>
      </c>
      <c r="I888" s="1" t="s">
        <v>979</v>
      </c>
      <c r="J888" s="8">
        <v>0</v>
      </c>
      <c r="K888" s="30">
        <v>0</v>
      </c>
      <c r="L888" s="14">
        <v>0</v>
      </c>
      <c r="M888" s="3">
        <v>0</v>
      </c>
      <c r="N888" s="3">
        <v>0</v>
      </c>
      <c r="O888" s="14">
        <v>0</v>
      </c>
      <c r="P888" s="14">
        <v>-5.5555555555555558E-3</v>
      </c>
      <c r="Q888" s="14">
        <v>5.5555555555555558E-3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</row>
    <row r="889" spans="2:65" x14ac:dyDescent="0.25">
      <c r="B889"/>
      <c r="C889" s="2" t="s">
        <v>979</v>
      </c>
      <c r="D889" s="2" t="s">
        <v>979</v>
      </c>
      <c r="E889" s="2" t="s">
        <v>979</v>
      </c>
      <c r="F889" s="1" t="s">
        <v>979</v>
      </c>
      <c r="G889" s="1" t="s">
        <v>979</v>
      </c>
      <c r="H889" s="1" t="s">
        <v>979</v>
      </c>
      <c r="I889" s="1" t="s">
        <v>979</v>
      </c>
      <c r="J889" s="8">
        <v>0</v>
      </c>
      <c r="K889" s="30">
        <v>0</v>
      </c>
      <c r="L889" s="14">
        <v>0</v>
      </c>
      <c r="M889" s="3">
        <v>0</v>
      </c>
      <c r="N889" s="3">
        <v>0</v>
      </c>
      <c r="O889" s="14">
        <v>0</v>
      </c>
      <c r="P889" s="14">
        <v>-5.5555555555555558E-3</v>
      </c>
      <c r="Q889" s="14">
        <v>5.5555555555555558E-3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</row>
    <row r="890" spans="2:65" x14ac:dyDescent="0.25">
      <c r="B890"/>
      <c r="C890" s="2" t="s">
        <v>979</v>
      </c>
      <c r="D890" s="2" t="s">
        <v>979</v>
      </c>
      <c r="E890" s="2" t="s">
        <v>979</v>
      </c>
      <c r="F890" s="1" t="s">
        <v>979</v>
      </c>
      <c r="G890" s="1" t="s">
        <v>979</v>
      </c>
      <c r="H890" s="1" t="s">
        <v>979</v>
      </c>
      <c r="I890" s="1" t="s">
        <v>979</v>
      </c>
      <c r="J890" s="8">
        <v>0</v>
      </c>
      <c r="K890" s="30">
        <v>0</v>
      </c>
      <c r="L890" s="14">
        <v>0</v>
      </c>
      <c r="M890" s="3">
        <v>0</v>
      </c>
      <c r="N890" s="3">
        <v>0</v>
      </c>
      <c r="O890" s="14">
        <v>0</v>
      </c>
      <c r="P890" s="14">
        <v>-5.5555555555555558E-3</v>
      </c>
      <c r="Q890" s="14">
        <v>5.5555555555555558E-3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</row>
    <row r="891" spans="2:65" x14ac:dyDescent="0.25">
      <c r="B891"/>
      <c r="C891" s="2" t="s">
        <v>979</v>
      </c>
      <c r="D891" s="2" t="s">
        <v>979</v>
      </c>
      <c r="E891" s="2" t="s">
        <v>979</v>
      </c>
      <c r="F891" s="1" t="s">
        <v>979</v>
      </c>
      <c r="G891" s="1" t="s">
        <v>979</v>
      </c>
      <c r="H891" s="1" t="s">
        <v>979</v>
      </c>
      <c r="I891" s="1" t="s">
        <v>979</v>
      </c>
      <c r="J891" s="8">
        <v>0</v>
      </c>
      <c r="K891" s="30">
        <v>0</v>
      </c>
      <c r="L891" s="14">
        <v>0</v>
      </c>
      <c r="M891" s="3">
        <v>0</v>
      </c>
      <c r="N891" s="3">
        <v>0</v>
      </c>
      <c r="O891" s="14">
        <v>0</v>
      </c>
      <c r="P891" s="14">
        <v>-5.5555555555555558E-3</v>
      </c>
      <c r="Q891" s="14">
        <v>5.5555555555555558E-3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</row>
    <row r="892" spans="2:65" x14ac:dyDescent="0.25">
      <c r="B892"/>
      <c r="C892" s="2" t="s">
        <v>979</v>
      </c>
      <c r="D892" s="2" t="s">
        <v>979</v>
      </c>
      <c r="E892" s="2" t="s">
        <v>979</v>
      </c>
      <c r="F892" s="1" t="s">
        <v>979</v>
      </c>
      <c r="G892" s="1" t="s">
        <v>979</v>
      </c>
      <c r="H892" s="1" t="s">
        <v>979</v>
      </c>
      <c r="I892" s="1" t="s">
        <v>979</v>
      </c>
      <c r="J892" s="8">
        <v>0</v>
      </c>
      <c r="K892" s="30">
        <v>0</v>
      </c>
      <c r="L892" s="14">
        <v>0</v>
      </c>
      <c r="M892" s="3">
        <v>0</v>
      </c>
      <c r="N892" s="3">
        <v>0</v>
      </c>
      <c r="O892" s="14">
        <v>0</v>
      </c>
      <c r="P892" s="14">
        <v>-5.5555555555555558E-3</v>
      </c>
      <c r="Q892" s="14">
        <v>5.5555555555555558E-3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</row>
    <row r="893" spans="2:65" x14ac:dyDescent="0.25">
      <c r="B893"/>
      <c r="C893" s="2" t="s">
        <v>979</v>
      </c>
      <c r="D893" s="2" t="s">
        <v>979</v>
      </c>
      <c r="E893" s="2" t="s">
        <v>979</v>
      </c>
      <c r="F893" s="1" t="s">
        <v>979</v>
      </c>
      <c r="G893" s="1" t="s">
        <v>979</v>
      </c>
      <c r="H893" s="1" t="s">
        <v>979</v>
      </c>
      <c r="I893" s="1" t="s">
        <v>979</v>
      </c>
      <c r="J893" s="8">
        <v>0</v>
      </c>
      <c r="K893" s="30">
        <v>0</v>
      </c>
      <c r="L893" s="14">
        <v>0</v>
      </c>
      <c r="M893" s="3">
        <v>0</v>
      </c>
      <c r="N893" s="3">
        <v>0</v>
      </c>
      <c r="O893" s="14">
        <v>0</v>
      </c>
      <c r="P893" s="14">
        <v>-5.5555555555555558E-3</v>
      </c>
      <c r="Q893" s="14">
        <v>5.5555555555555558E-3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</row>
    <row r="894" spans="2:65" x14ac:dyDescent="0.25">
      <c r="B894"/>
      <c r="C894" s="2" t="s">
        <v>979</v>
      </c>
      <c r="D894" s="2" t="s">
        <v>979</v>
      </c>
      <c r="E894" s="2" t="s">
        <v>979</v>
      </c>
      <c r="F894" s="1" t="s">
        <v>979</v>
      </c>
      <c r="G894" s="1" t="s">
        <v>979</v>
      </c>
      <c r="H894" s="1" t="s">
        <v>979</v>
      </c>
      <c r="I894" s="1" t="s">
        <v>979</v>
      </c>
      <c r="J894" s="8">
        <v>0</v>
      </c>
      <c r="K894" s="30">
        <v>0</v>
      </c>
      <c r="L894" s="14">
        <v>0</v>
      </c>
      <c r="M894" s="3">
        <v>0</v>
      </c>
      <c r="N894" s="3">
        <v>0</v>
      </c>
      <c r="O894" s="14">
        <v>0</v>
      </c>
      <c r="P894" s="14">
        <v>-5.5555555555555558E-3</v>
      </c>
      <c r="Q894" s="14">
        <v>5.5555555555555558E-3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</row>
    <row r="895" spans="2:65" x14ac:dyDescent="0.25">
      <c r="B895"/>
      <c r="C895" s="2" t="s">
        <v>979</v>
      </c>
      <c r="D895" s="2" t="s">
        <v>979</v>
      </c>
      <c r="E895" s="2" t="s">
        <v>979</v>
      </c>
      <c r="F895" s="1" t="s">
        <v>979</v>
      </c>
      <c r="G895" s="1" t="s">
        <v>979</v>
      </c>
      <c r="H895" s="1" t="s">
        <v>979</v>
      </c>
      <c r="I895" s="1" t="s">
        <v>979</v>
      </c>
      <c r="J895" s="8">
        <v>0</v>
      </c>
      <c r="K895" s="30">
        <v>0</v>
      </c>
      <c r="L895" s="14">
        <v>0</v>
      </c>
      <c r="M895" s="3">
        <v>0</v>
      </c>
      <c r="N895" s="3">
        <v>0</v>
      </c>
      <c r="O895" s="14">
        <v>0</v>
      </c>
      <c r="P895" s="14">
        <v>-5.5555555555555558E-3</v>
      </c>
      <c r="Q895" s="14">
        <v>5.5555555555555558E-3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</row>
    <row r="896" spans="2:65" x14ac:dyDescent="0.25">
      <c r="B896"/>
      <c r="C896" s="2" t="s">
        <v>979</v>
      </c>
      <c r="D896" s="2" t="s">
        <v>979</v>
      </c>
      <c r="E896" s="2" t="s">
        <v>979</v>
      </c>
      <c r="F896" s="1" t="s">
        <v>979</v>
      </c>
      <c r="G896" s="1" t="s">
        <v>979</v>
      </c>
      <c r="H896" s="1" t="s">
        <v>979</v>
      </c>
      <c r="I896" s="1" t="s">
        <v>979</v>
      </c>
      <c r="J896" s="8">
        <v>0</v>
      </c>
      <c r="K896" s="30">
        <v>0</v>
      </c>
      <c r="L896" s="14">
        <v>0</v>
      </c>
      <c r="M896" s="3">
        <v>0</v>
      </c>
      <c r="N896" s="3">
        <v>0</v>
      </c>
      <c r="O896" s="14">
        <v>0</v>
      </c>
      <c r="P896" s="14">
        <v>-5.5555555555555558E-3</v>
      </c>
      <c r="Q896" s="14">
        <v>5.5555555555555558E-3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</row>
    <row r="897" spans="2:65" x14ac:dyDescent="0.25">
      <c r="B897"/>
      <c r="C897" s="2" t="s">
        <v>979</v>
      </c>
      <c r="D897" s="2" t="s">
        <v>979</v>
      </c>
      <c r="E897" s="2" t="s">
        <v>979</v>
      </c>
      <c r="F897" s="1" t="s">
        <v>979</v>
      </c>
      <c r="G897" s="1" t="s">
        <v>979</v>
      </c>
      <c r="H897" s="1" t="s">
        <v>979</v>
      </c>
      <c r="I897" s="1" t="s">
        <v>979</v>
      </c>
      <c r="J897" s="8">
        <v>0</v>
      </c>
      <c r="K897" s="30">
        <v>0</v>
      </c>
      <c r="L897" s="14">
        <v>0</v>
      </c>
      <c r="M897" s="3">
        <v>0</v>
      </c>
      <c r="N897" s="3">
        <v>0</v>
      </c>
      <c r="O897" s="14">
        <v>0</v>
      </c>
      <c r="P897" s="14">
        <v>-5.5555555555555558E-3</v>
      </c>
      <c r="Q897" s="14">
        <v>5.5555555555555558E-3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</row>
    <row r="898" spans="2:65" x14ac:dyDescent="0.25">
      <c r="B898"/>
      <c r="C898" s="2" t="s">
        <v>979</v>
      </c>
      <c r="D898" s="2" t="s">
        <v>979</v>
      </c>
      <c r="E898" s="2" t="s">
        <v>979</v>
      </c>
      <c r="F898" s="1" t="s">
        <v>979</v>
      </c>
      <c r="G898" s="1" t="s">
        <v>979</v>
      </c>
      <c r="H898" s="1" t="s">
        <v>979</v>
      </c>
      <c r="I898" s="1" t="s">
        <v>979</v>
      </c>
      <c r="J898" s="8">
        <v>0</v>
      </c>
      <c r="K898" s="30">
        <v>0</v>
      </c>
      <c r="L898" s="14">
        <v>0</v>
      </c>
      <c r="M898" s="3">
        <v>0</v>
      </c>
      <c r="N898" s="3">
        <v>0</v>
      </c>
      <c r="O898" s="14">
        <v>0</v>
      </c>
      <c r="P898" s="14">
        <v>-5.5555555555555558E-3</v>
      </c>
      <c r="Q898" s="14">
        <v>5.5555555555555558E-3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</row>
    <row r="899" spans="2:65" x14ac:dyDescent="0.25">
      <c r="B899"/>
      <c r="C899" s="2" t="s">
        <v>979</v>
      </c>
      <c r="D899" s="2" t="s">
        <v>979</v>
      </c>
      <c r="E899" s="2" t="s">
        <v>979</v>
      </c>
      <c r="F899" s="1" t="s">
        <v>979</v>
      </c>
      <c r="G899" s="1" t="s">
        <v>979</v>
      </c>
      <c r="H899" s="1" t="s">
        <v>979</v>
      </c>
      <c r="I899" s="1" t="s">
        <v>979</v>
      </c>
      <c r="J899" s="8">
        <v>0</v>
      </c>
      <c r="K899" s="30">
        <v>0</v>
      </c>
      <c r="L899" s="14">
        <v>0</v>
      </c>
      <c r="M899" s="3">
        <v>0</v>
      </c>
      <c r="N899" s="3">
        <v>0</v>
      </c>
      <c r="O899" s="14">
        <v>0</v>
      </c>
      <c r="P899" s="14">
        <v>-5.5555555555555558E-3</v>
      </c>
      <c r="Q899" s="14">
        <v>5.5555555555555558E-3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</row>
    <row r="900" spans="2:65" x14ac:dyDescent="0.25">
      <c r="B900"/>
      <c r="C900" s="2" t="s">
        <v>979</v>
      </c>
      <c r="D900" s="2" t="s">
        <v>979</v>
      </c>
      <c r="E900" s="2" t="s">
        <v>979</v>
      </c>
      <c r="F900" s="1" t="s">
        <v>979</v>
      </c>
      <c r="G900" s="1" t="s">
        <v>979</v>
      </c>
      <c r="H900" s="1" t="s">
        <v>979</v>
      </c>
      <c r="I900" s="1" t="s">
        <v>979</v>
      </c>
      <c r="J900" s="8">
        <v>0</v>
      </c>
      <c r="K900" s="30">
        <v>0</v>
      </c>
      <c r="L900" s="14">
        <v>0</v>
      </c>
      <c r="M900" s="3">
        <v>0</v>
      </c>
      <c r="N900" s="3">
        <v>0</v>
      </c>
      <c r="O900" s="14">
        <v>0</v>
      </c>
      <c r="P900" s="14">
        <v>-5.5555555555555558E-3</v>
      </c>
      <c r="Q900" s="14">
        <v>5.5555555555555558E-3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</row>
    <row r="901" spans="2:65" x14ac:dyDescent="0.25">
      <c r="B901"/>
      <c r="C901" s="2" t="s">
        <v>979</v>
      </c>
      <c r="D901" s="2" t="s">
        <v>979</v>
      </c>
      <c r="E901" s="2" t="s">
        <v>979</v>
      </c>
      <c r="F901" s="1" t="s">
        <v>979</v>
      </c>
      <c r="G901" s="1" t="s">
        <v>979</v>
      </c>
      <c r="H901" s="1" t="s">
        <v>979</v>
      </c>
      <c r="I901" s="1" t="s">
        <v>979</v>
      </c>
      <c r="J901" s="8">
        <v>0</v>
      </c>
      <c r="K901" s="30">
        <v>0</v>
      </c>
      <c r="L901" s="14">
        <v>0</v>
      </c>
      <c r="M901" s="3">
        <v>0</v>
      </c>
      <c r="N901" s="3">
        <v>0</v>
      </c>
      <c r="O901" s="14">
        <v>0</v>
      </c>
      <c r="P901" s="14">
        <v>-5.5555555555555558E-3</v>
      </c>
      <c r="Q901" s="14">
        <v>5.5555555555555558E-3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</row>
    <row r="902" spans="2:65" x14ac:dyDescent="0.25">
      <c r="B902"/>
      <c r="C902" s="2" t="s">
        <v>979</v>
      </c>
      <c r="D902" s="2" t="s">
        <v>979</v>
      </c>
      <c r="E902" s="2" t="s">
        <v>979</v>
      </c>
      <c r="F902" s="1" t="s">
        <v>979</v>
      </c>
      <c r="G902" s="1" t="s">
        <v>979</v>
      </c>
      <c r="H902" s="1" t="s">
        <v>979</v>
      </c>
      <c r="I902" s="1" t="s">
        <v>979</v>
      </c>
      <c r="J902" s="8">
        <v>0</v>
      </c>
      <c r="K902" s="30">
        <v>0</v>
      </c>
      <c r="L902" s="14">
        <v>0</v>
      </c>
      <c r="M902" s="3">
        <v>0</v>
      </c>
      <c r="N902" s="3">
        <v>0</v>
      </c>
      <c r="O902" s="14">
        <v>0</v>
      </c>
      <c r="P902" s="14">
        <v>-5.5555555555555558E-3</v>
      </c>
      <c r="Q902" s="14">
        <v>5.5555555555555558E-3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</row>
    <row r="903" spans="2:65" x14ac:dyDescent="0.25">
      <c r="B903"/>
      <c r="C903" s="2" t="s">
        <v>979</v>
      </c>
      <c r="D903" s="2" t="s">
        <v>979</v>
      </c>
      <c r="E903" s="2" t="s">
        <v>979</v>
      </c>
      <c r="F903" s="1" t="s">
        <v>979</v>
      </c>
      <c r="G903" s="1" t="s">
        <v>979</v>
      </c>
      <c r="H903" s="1" t="s">
        <v>979</v>
      </c>
      <c r="I903" s="1" t="s">
        <v>979</v>
      </c>
      <c r="J903" s="8">
        <v>0</v>
      </c>
      <c r="K903" s="30">
        <v>0</v>
      </c>
      <c r="L903" s="14">
        <v>0</v>
      </c>
      <c r="M903" s="3">
        <v>0</v>
      </c>
      <c r="N903" s="3">
        <v>0</v>
      </c>
      <c r="O903" s="14">
        <v>0</v>
      </c>
      <c r="P903" s="14">
        <v>-5.5555555555555558E-3</v>
      </c>
      <c r="Q903" s="14">
        <v>5.5555555555555558E-3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</row>
    <row r="904" spans="2:65" x14ac:dyDescent="0.25">
      <c r="B904"/>
      <c r="C904" s="2" t="s">
        <v>979</v>
      </c>
      <c r="D904" s="2" t="s">
        <v>979</v>
      </c>
      <c r="E904" s="2" t="s">
        <v>979</v>
      </c>
      <c r="F904" s="1" t="s">
        <v>979</v>
      </c>
      <c r="G904" s="1" t="s">
        <v>979</v>
      </c>
      <c r="H904" s="1" t="s">
        <v>979</v>
      </c>
      <c r="I904" s="1" t="s">
        <v>979</v>
      </c>
      <c r="J904" s="8">
        <v>0</v>
      </c>
      <c r="K904" s="30">
        <v>0</v>
      </c>
      <c r="L904" s="14">
        <v>0</v>
      </c>
      <c r="M904" s="3">
        <v>0</v>
      </c>
      <c r="N904" s="3">
        <v>0</v>
      </c>
      <c r="O904" s="14">
        <v>0</v>
      </c>
      <c r="P904" s="14">
        <v>-5.5555555555555558E-3</v>
      </c>
      <c r="Q904" s="14">
        <v>5.5555555555555558E-3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</row>
    <row r="905" spans="2:65" x14ac:dyDescent="0.25">
      <c r="B905"/>
      <c r="C905" s="2" t="s">
        <v>979</v>
      </c>
      <c r="D905" s="2" t="s">
        <v>979</v>
      </c>
      <c r="E905" s="2" t="s">
        <v>979</v>
      </c>
      <c r="F905" s="1" t="s">
        <v>979</v>
      </c>
      <c r="G905" s="1" t="s">
        <v>979</v>
      </c>
      <c r="H905" s="1" t="s">
        <v>979</v>
      </c>
      <c r="I905" s="1" t="s">
        <v>979</v>
      </c>
      <c r="J905" s="8">
        <v>0</v>
      </c>
      <c r="K905" s="30">
        <v>0</v>
      </c>
      <c r="L905" s="14">
        <v>0</v>
      </c>
      <c r="M905" s="3">
        <v>0</v>
      </c>
      <c r="N905" s="3">
        <v>0</v>
      </c>
      <c r="O905" s="14">
        <v>0</v>
      </c>
      <c r="P905" s="14">
        <v>-5.5555555555555558E-3</v>
      </c>
      <c r="Q905" s="14">
        <v>5.5555555555555558E-3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</row>
    <row r="906" spans="2:65" x14ac:dyDescent="0.25">
      <c r="B906"/>
      <c r="C906" s="2" t="s">
        <v>979</v>
      </c>
      <c r="D906" s="2" t="s">
        <v>979</v>
      </c>
      <c r="E906" s="2" t="s">
        <v>979</v>
      </c>
      <c r="F906" s="1" t="s">
        <v>979</v>
      </c>
      <c r="G906" s="1" t="s">
        <v>979</v>
      </c>
      <c r="H906" s="1" t="s">
        <v>979</v>
      </c>
      <c r="I906" s="1" t="s">
        <v>979</v>
      </c>
      <c r="J906" s="8">
        <v>0</v>
      </c>
      <c r="K906" s="30">
        <v>0</v>
      </c>
      <c r="L906" s="14">
        <v>0</v>
      </c>
      <c r="M906" s="3">
        <v>0</v>
      </c>
      <c r="N906" s="3">
        <v>0</v>
      </c>
      <c r="O906" s="14">
        <v>0</v>
      </c>
      <c r="P906" s="14">
        <v>-5.5555555555555558E-3</v>
      </c>
      <c r="Q906" s="14">
        <v>5.5555555555555558E-3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</row>
    <row r="907" spans="2:65" x14ac:dyDescent="0.25">
      <c r="B907"/>
      <c r="C907" s="2" t="s">
        <v>979</v>
      </c>
      <c r="D907" s="2" t="s">
        <v>979</v>
      </c>
      <c r="E907" s="2" t="s">
        <v>979</v>
      </c>
      <c r="F907" s="1" t="s">
        <v>979</v>
      </c>
      <c r="G907" s="1" t="s">
        <v>979</v>
      </c>
      <c r="H907" s="1" t="s">
        <v>979</v>
      </c>
      <c r="I907" s="1" t="s">
        <v>979</v>
      </c>
      <c r="J907" s="8">
        <v>0</v>
      </c>
      <c r="K907" s="30">
        <v>0</v>
      </c>
      <c r="L907" s="14">
        <v>0</v>
      </c>
      <c r="M907" s="3">
        <v>0</v>
      </c>
      <c r="N907" s="3">
        <v>0</v>
      </c>
      <c r="O907" s="14">
        <v>0</v>
      </c>
      <c r="P907" s="14">
        <v>-5.5555555555555558E-3</v>
      </c>
      <c r="Q907" s="14">
        <v>5.5555555555555558E-3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</row>
    <row r="908" spans="2:65" x14ac:dyDescent="0.25">
      <c r="B908"/>
      <c r="C908" s="2" t="s">
        <v>979</v>
      </c>
      <c r="D908" s="2" t="s">
        <v>979</v>
      </c>
      <c r="E908" s="2" t="s">
        <v>979</v>
      </c>
      <c r="F908" s="1" t="s">
        <v>979</v>
      </c>
      <c r="G908" s="1" t="s">
        <v>979</v>
      </c>
      <c r="H908" s="1" t="s">
        <v>979</v>
      </c>
      <c r="I908" s="1" t="s">
        <v>979</v>
      </c>
      <c r="J908" s="8">
        <v>0</v>
      </c>
      <c r="K908" s="30">
        <v>0</v>
      </c>
      <c r="L908" s="14">
        <v>0</v>
      </c>
      <c r="M908" s="3">
        <v>0</v>
      </c>
      <c r="N908" s="3">
        <v>0</v>
      </c>
      <c r="O908" s="14">
        <v>0</v>
      </c>
      <c r="P908" s="14">
        <v>-5.5555555555555558E-3</v>
      </c>
      <c r="Q908" s="14">
        <v>5.5555555555555558E-3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</row>
    <row r="909" spans="2:65" x14ac:dyDescent="0.25">
      <c r="B909"/>
      <c r="C909" s="2" t="s">
        <v>979</v>
      </c>
      <c r="D909" s="2" t="s">
        <v>979</v>
      </c>
      <c r="E909" s="2" t="s">
        <v>979</v>
      </c>
      <c r="F909" s="1" t="s">
        <v>979</v>
      </c>
      <c r="G909" s="1" t="s">
        <v>979</v>
      </c>
      <c r="H909" s="1" t="s">
        <v>979</v>
      </c>
      <c r="I909" s="1" t="s">
        <v>979</v>
      </c>
      <c r="J909" s="8">
        <v>0</v>
      </c>
      <c r="K909" s="30">
        <v>0</v>
      </c>
      <c r="L909" s="14">
        <v>0</v>
      </c>
      <c r="M909" s="3">
        <v>0</v>
      </c>
      <c r="N909" s="3">
        <v>0</v>
      </c>
      <c r="O909" s="14">
        <v>0</v>
      </c>
      <c r="P909" s="14">
        <v>-5.5555555555555558E-3</v>
      </c>
      <c r="Q909" s="14">
        <v>5.5555555555555558E-3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</row>
    <row r="910" spans="2:65" x14ac:dyDescent="0.25">
      <c r="B910"/>
      <c r="C910" s="2" t="s">
        <v>979</v>
      </c>
      <c r="D910" s="2" t="s">
        <v>979</v>
      </c>
      <c r="E910" s="2" t="s">
        <v>979</v>
      </c>
      <c r="F910" s="1" t="s">
        <v>979</v>
      </c>
      <c r="G910" s="1" t="s">
        <v>979</v>
      </c>
      <c r="H910" s="1" t="s">
        <v>979</v>
      </c>
      <c r="I910" s="1" t="s">
        <v>979</v>
      </c>
      <c r="J910" s="8">
        <v>0</v>
      </c>
      <c r="K910" s="30">
        <v>0</v>
      </c>
      <c r="L910" s="14">
        <v>0</v>
      </c>
      <c r="M910" s="3">
        <v>0</v>
      </c>
      <c r="N910" s="3">
        <v>0</v>
      </c>
      <c r="O910" s="14">
        <v>0</v>
      </c>
      <c r="P910" s="14">
        <v>-5.5555555555555558E-3</v>
      </c>
      <c r="Q910" s="14">
        <v>5.5555555555555558E-3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</row>
    <row r="911" spans="2:65" x14ac:dyDescent="0.25">
      <c r="B911"/>
      <c r="C911" s="2" t="s">
        <v>979</v>
      </c>
      <c r="D911" s="2" t="s">
        <v>979</v>
      </c>
      <c r="E911" s="2" t="s">
        <v>979</v>
      </c>
      <c r="F911" s="1" t="s">
        <v>979</v>
      </c>
      <c r="G911" s="1" t="s">
        <v>979</v>
      </c>
      <c r="H911" s="1" t="s">
        <v>979</v>
      </c>
      <c r="I911" s="1" t="s">
        <v>979</v>
      </c>
      <c r="J911" s="8">
        <v>0</v>
      </c>
      <c r="K911" s="30">
        <v>0</v>
      </c>
      <c r="L911" s="14">
        <v>0</v>
      </c>
      <c r="M911" s="3">
        <v>0</v>
      </c>
      <c r="N911" s="3">
        <v>0</v>
      </c>
      <c r="O911" s="14">
        <v>0</v>
      </c>
      <c r="P911" s="14">
        <v>-5.5555555555555558E-3</v>
      </c>
      <c r="Q911" s="14">
        <v>5.5555555555555558E-3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</row>
    <row r="912" spans="2:65" x14ac:dyDescent="0.25">
      <c r="B912"/>
      <c r="C912" s="2" t="s">
        <v>979</v>
      </c>
      <c r="D912" s="2" t="s">
        <v>979</v>
      </c>
      <c r="E912" s="2" t="s">
        <v>979</v>
      </c>
      <c r="F912" s="1" t="s">
        <v>979</v>
      </c>
      <c r="G912" s="1" t="s">
        <v>979</v>
      </c>
      <c r="H912" s="1" t="s">
        <v>979</v>
      </c>
      <c r="I912" s="1" t="s">
        <v>979</v>
      </c>
      <c r="J912" s="8">
        <v>0</v>
      </c>
      <c r="K912" s="30">
        <v>0</v>
      </c>
      <c r="L912" s="14">
        <v>0</v>
      </c>
      <c r="M912" s="3">
        <v>0</v>
      </c>
      <c r="N912" s="3">
        <v>0</v>
      </c>
      <c r="O912" s="14">
        <v>0</v>
      </c>
      <c r="P912" s="14">
        <v>-5.5555555555555558E-3</v>
      </c>
      <c r="Q912" s="14">
        <v>5.5555555555555558E-3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</row>
    <row r="913" spans="2:65" x14ac:dyDescent="0.25">
      <c r="B913"/>
      <c r="C913" s="2" t="s">
        <v>979</v>
      </c>
      <c r="D913" s="2" t="s">
        <v>979</v>
      </c>
      <c r="E913" s="2" t="s">
        <v>979</v>
      </c>
      <c r="F913" s="1" t="s">
        <v>979</v>
      </c>
      <c r="G913" s="1" t="s">
        <v>979</v>
      </c>
      <c r="H913" s="1" t="s">
        <v>979</v>
      </c>
      <c r="I913" s="1" t="s">
        <v>979</v>
      </c>
      <c r="J913" s="8">
        <v>0</v>
      </c>
      <c r="K913" s="30">
        <v>0</v>
      </c>
      <c r="L913" s="14">
        <v>0</v>
      </c>
      <c r="M913" s="3">
        <v>0</v>
      </c>
      <c r="N913" s="3">
        <v>0</v>
      </c>
      <c r="O913" s="14">
        <v>0</v>
      </c>
      <c r="P913" s="14">
        <v>-5.5555555555555558E-3</v>
      </c>
      <c r="Q913" s="14">
        <v>5.5555555555555558E-3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</row>
    <row r="914" spans="2:65" x14ac:dyDescent="0.25">
      <c r="B914"/>
      <c r="C914" s="2" t="s">
        <v>979</v>
      </c>
      <c r="D914" s="2" t="s">
        <v>979</v>
      </c>
      <c r="E914" s="2" t="s">
        <v>979</v>
      </c>
      <c r="F914" s="1" t="s">
        <v>979</v>
      </c>
      <c r="G914" s="1" t="s">
        <v>979</v>
      </c>
      <c r="H914" s="1" t="s">
        <v>979</v>
      </c>
      <c r="I914" s="1" t="s">
        <v>979</v>
      </c>
      <c r="J914" s="8">
        <v>0</v>
      </c>
      <c r="K914" s="30">
        <v>0</v>
      </c>
      <c r="L914" s="14">
        <v>0</v>
      </c>
      <c r="M914" s="3">
        <v>0</v>
      </c>
      <c r="N914" s="3">
        <v>0</v>
      </c>
      <c r="O914" s="14">
        <v>0</v>
      </c>
      <c r="P914" s="14">
        <v>-5.5555555555555558E-3</v>
      </c>
      <c r="Q914" s="14">
        <v>5.5555555555555558E-3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</row>
    <row r="915" spans="2:65" x14ac:dyDescent="0.25">
      <c r="B915"/>
      <c r="C915" s="2" t="s">
        <v>979</v>
      </c>
      <c r="D915" s="2" t="s">
        <v>979</v>
      </c>
      <c r="E915" s="2" t="s">
        <v>979</v>
      </c>
      <c r="F915" s="1" t="s">
        <v>979</v>
      </c>
      <c r="G915" s="1" t="s">
        <v>979</v>
      </c>
      <c r="H915" s="1" t="s">
        <v>979</v>
      </c>
      <c r="I915" s="1" t="s">
        <v>979</v>
      </c>
      <c r="J915" s="8">
        <v>0</v>
      </c>
      <c r="K915" s="30">
        <v>0</v>
      </c>
      <c r="L915" s="14">
        <v>0</v>
      </c>
      <c r="M915" s="3">
        <v>0</v>
      </c>
      <c r="N915" s="3">
        <v>0</v>
      </c>
      <c r="O915" s="14">
        <v>0</v>
      </c>
      <c r="P915" s="14">
        <v>-5.5555555555555558E-3</v>
      </c>
      <c r="Q915" s="14">
        <v>5.5555555555555558E-3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</row>
    <row r="916" spans="2:65" x14ac:dyDescent="0.25">
      <c r="B916"/>
      <c r="C916" s="2" t="s">
        <v>979</v>
      </c>
      <c r="D916" s="2" t="s">
        <v>979</v>
      </c>
      <c r="E916" s="2" t="s">
        <v>979</v>
      </c>
      <c r="F916" s="1" t="s">
        <v>979</v>
      </c>
      <c r="G916" s="1" t="s">
        <v>979</v>
      </c>
      <c r="H916" s="1" t="s">
        <v>979</v>
      </c>
      <c r="I916" s="1" t="s">
        <v>979</v>
      </c>
      <c r="J916" s="8">
        <v>0</v>
      </c>
      <c r="K916" s="30">
        <v>0</v>
      </c>
      <c r="L916" s="14">
        <v>0</v>
      </c>
      <c r="M916" s="3">
        <v>0</v>
      </c>
      <c r="N916" s="3">
        <v>0</v>
      </c>
      <c r="O916" s="14">
        <v>0</v>
      </c>
      <c r="P916" s="14">
        <v>-5.5555555555555558E-3</v>
      </c>
      <c r="Q916" s="14">
        <v>5.5555555555555558E-3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</row>
    <row r="917" spans="2:65" x14ac:dyDescent="0.25">
      <c r="B917"/>
      <c r="C917" s="2" t="s">
        <v>979</v>
      </c>
      <c r="D917" s="2" t="s">
        <v>979</v>
      </c>
      <c r="E917" s="2" t="s">
        <v>979</v>
      </c>
      <c r="F917" s="1" t="s">
        <v>979</v>
      </c>
      <c r="G917" s="1" t="s">
        <v>979</v>
      </c>
      <c r="H917" s="1" t="s">
        <v>979</v>
      </c>
      <c r="I917" s="1" t="s">
        <v>979</v>
      </c>
      <c r="J917" s="8">
        <v>0</v>
      </c>
      <c r="K917" s="30">
        <v>0</v>
      </c>
      <c r="L917" s="14">
        <v>0</v>
      </c>
      <c r="M917" s="3">
        <v>0</v>
      </c>
      <c r="N917" s="3">
        <v>0</v>
      </c>
      <c r="O917" s="14">
        <v>0</v>
      </c>
      <c r="P917" s="14">
        <v>-5.5555555555555558E-3</v>
      </c>
      <c r="Q917" s="14">
        <v>5.5555555555555558E-3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</row>
    <row r="918" spans="2:65" x14ac:dyDescent="0.25">
      <c r="B918"/>
      <c r="C918" s="2" t="s">
        <v>979</v>
      </c>
      <c r="D918" s="2" t="s">
        <v>979</v>
      </c>
      <c r="E918" s="2" t="s">
        <v>979</v>
      </c>
      <c r="F918" s="1" t="s">
        <v>979</v>
      </c>
      <c r="G918" s="1" t="s">
        <v>979</v>
      </c>
      <c r="H918" s="1" t="s">
        <v>979</v>
      </c>
      <c r="I918" s="1" t="s">
        <v>979</v>
      </c>
      <c r="J918" s="8">
        <v>0</v>
      </c>
      <c r="K918" s="30">
        <v>0</v>
      </c>
      <c r="L918" s="14">
        <v>0</v>
      </c>
      <c r="M918" s="3">
        <v>0</v>
      </c>
      <c r="N918" s="3">
        <v>0</v>
      </c>
      <c r="O918" s="14">
        <v>0</v>
      </c>
      <c r="P918" s="14">
        <v>-5.5555555555555558E-3</v>
      </c>
      <c r="Q918" s="14">
        <v>5.5555555555555558E-3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</row>
    <row r="919" spans="2:65" x14ac:dyDescent="0.25">
      <c r="B919"/>
      <c r="C919" s="2" t="s">
        <v>979</v>
      </c>
      <c r="D919" s="2" t="s">
        <v>979</v>
      </c>
      <c r="E919" s="2" t="s">
        <v>979</v>
      </c>
      <c r="F919" s="1" t="s">
        <v>979</v>
      </c>
      <c r="G919" s="1" t="s">
        <v>979</v>
      </c>
      <c r="H919" s="1" t="s">
        <v>979</v>
      </c>
      <c r="I919" s="1" t="s">
        <v>979</v>
      </c>
      <c r="J919" s="8">
        <v>0</v>
      </c>
      <c r="K919" s="30">
        <v>0</v>
      </c>
      <c r="L919" s="14">
        <v>0</v>
      </c>
      <c r="M919" s="3">
        <v>0</v>
      </c>
      <c r="N919" s="3">
        <v>0</v>
      </c>
      <c r="O919" s="14">
        <v>0</v>
      </c>
      <c r="P919" s="14">
        <v>-5.5555555555555558E-3</v>
      </c>
      <c r="Q919" s="14">
        <v>5.5555555555555558E-3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</row>
    <row r="920" spans="2:65" x14ac:dyDescent="0.25">
      <c r="B920"/>
      <c r="C920" s="2" t="s">
        <v>979</v>
      </c>
      <c r="D920" s="2" t="s">
        <v>979</v>
      </c>
      <c r="E920" s="2" t="s">
        <v>979</v>
      </c>
      <c r="F920" s="1" t="s">
        <v>979</v>
      </c>
      <c r="G920" s="1" t="s">
        <v>979</v>
      </c>
      <c r="H920" s="1" t="s">
        <v>979</v>
      </c>
      <c r="I920" s="1" t="s">
        <v>979</v>
      </c>
      <c r="J920" s="8">
        <v>0</v>
      </c>
      <c r="K920" s="30">
        <v>0</v>
      </c>
      <c r="L920" s="14">
        <v>0</v>
      </c>
      <c r="M920" s="3">
        <v>0</v>
      </c>
      <c r="N920" s="3">
        <v>0</v>
      </c>
      <c r="O920" s="14">
        <v>0</v>
      </c>
      <c r="P920" s="14">
        <v>-5.5555555555555558E-3</v>
      </c>
      <c r="Q920" s="14">
        <v>5.5555555555555558E-3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</row>
    <row r="921" spans="2:65" x14ac:dyDescent="0.25">
      <c r="B921"/>
      <c r="C921" s="2" t="s">
        <v>979</v>
      </c>
      <c r="D921" s="2" t="s">
        <v>979</v>
      </c>
      <c r="E921" s="2" t="s">
        <v>979</v>
      </c>
      <c r="F921" s="1" t="s">
        <v>979</v>
      </c>
      <c r="G921" s="1" t="s">
        <v>979</v>
      </c>
      <c r="H921" s="1" t="s">
        <v>979</v>
      </c>
      <c r="I921" s="1" t="s">
        <v>979</v>
      </c>
      <c r="J921" s="8">
        <v>0</v>
      </c>
      <c r="K921" s="30">
        <v>0</v>
      </c>
      <c r="L921" s="14">
        <v>0</v>
      </c>
      <c r="M921" s="3">
        <v>0</v>
      </c>
      <c r="N921" s="3">
        <v>0</v>
      </c>
      <c r="O921" s="14">
        <v>0</v>
      </c>
      <c r="P921" s="14">
        <v>-5.5555555555555558E-3</v>
      </c>
      <c r="Q921" s="14">
        <v>5.5555555555555558E-3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</row>
    <row r="922" spans="2:65" x14ac:dyDescent="0.25">
      <c r="B922"/>
      <c r="C922" s="2" t="s">
        <v>979</v>
      </c>
      <c r="D922" s="2" t="s">
        <v>979</v>
      </c>
      <c r="E922" s="2" t="s">
        <v>979</v>
      </c>
      <c r="F922" s="1" t="s">
        <v>979</v>
      </c>
      <c r="G922" s="1" t="s">
        <v>979</v>
      </c>
      <c r="H922" s="1" t="s">
        <v>979</v>
      </c>
      <c r="I922" s="1" t="s">
        <v>979</v>
      </c>
      <c r="J922" s="8">
        <v>0</v>
      </c>
      <c r="K922" s="30">
        <v>0</v>
      </c>
      <c r="L922" s="14">
        <v>0</v>
      </c>
      <c r="M922" s="3">
        <v>0</v>
      </c>
      <c r="N922" s="3">
        <v>0</v>
      </c>
      <c r="O922" s="14">
        <v>0</v>
      </c>
      <c r="P922" s="14">
        <v>-5.5555555555555558E-3</v>
      </c>
      <c r="Q922" s="14">
        <v>5.5555555555555558E-3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</row>
    <row r="923" spans="2:65" x14ac:dyDescent="0.25">
      <c r="B923"/>
      <c r="C923" s="2" t="s">
        <v>979</v>
      </c>
      <c r="D923" s="2" t="s">
        <v>979</v>
      </c>
      <c r="E923" s="2" t="s">
        <v>979</v>
      </c>
      <c r="F923" s="1" t="s">
        <v>979</v>
      </c>
      <c r="G923" s="1" t="s">
        <v>979</v>
      </c>
      <c r="H923" s="1" t="s">
        <v>979</v>
      </c>
      <c r="I923" s="1" t="s">
        <v>979</v>
      </c>
      <c r="J923" s="8">
        <v>0</v>
      </c>
      <c r="K923" s="30">
        <v>0</v>
      </c>
      <c r="L923" s="14">
        <v>0</v>
      </c>
      <c r="M923" s="3">
        <v>0</v>
      </c>
      <c r="N923" s="3">
        <v>0</v>
      </c>
      <c r="O923" s="14">
        <v>0</v>
      </c>
      <c r="P923" s="14">
        <v>-5.5555555555555558E-3</v>
      </c>
      <c r="Q923" s="14">
        <v>5.5555555555555558E-3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</row>
    <row r="924" spans="2:65" x14ac:dyDescent="0.25">
      <c r="B924"/>
      <c r="C924" s="2" t="s">
        <v>979</v>
      </c>
      <c r="D924" s="2" t="s">
        <v>979</v>
      </c>
      <c r="E924" s="2" t="s">
        <v>979</v>
      </c>
      <c r="F924" s="1" t="s">
        <v>979</v>
      </c>
      <c r="G924" s="1" t="s">
        <v>979</v>
      </c>
      <c r="H924" s="1" t="s">
        <v>979</v>
      </c>
      <c r="I924" s="1" t="s">
        <v>979</v>
      </c>
      <c r="J924" s="8">
        <v>0</v>
      </c>
      <c r="K924" s="30">
        <v>0</v>
      </c>
      <c r="L924" s="14">
        <v>0</v>
      </c>
      <c r="M924" s="3">
        <v>0</v>
      </c>
      <c r="N924" s="3">
        <v>0</v>
      </c>
      <c r="O924" s="14">
        <v>0</v>
      </c>
      <c r="P924" s="14">
        <v>-5.5555555555555558E-3</v>
      </c>
      <c r="Q924" s="14">
        <v>5.5555555555555558E-3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</row>
    <row r="925" spans="2:65" x14ac:dyDescent="0.25">
      <c r="B925"/>
      <c r="C925" s="2" t="s">
        <v>979</v>
      </c>
      <c r="D925" s="2" t="s">
        <v>979</v>
      </c>
      <c r="E925" s="2" t="s">
        <v>979</v>
      </c>
      <c r="F925" s="1" t="s">
        <v>979</v>
      </c>
      <c r="G925" s="1" t="s">
        <v>979</v>
      </c>
      <c r="H925" s="1" t="s">
        <v>979</v>
      </c>
      <c r="I925" s="1" t="s">
        <v>979</v>
      </c>
      <c r="J925" s="8">
        <v>0</v>
      </c>
      <c r="K925" s="30">
        <v>0</v>
      </c>
      <c r="L925" s="14">
        <v>0</v>
      </c>
      <c r="M925" s="3">
        <v>0</v>
      </c>
      <c r="N925" s="3">
        <v>0</v>
      </c>
      <c r="O925" s="14">
        <v>0</v>
      </c>
      <c r="P925" s="14">
        <v>-5.5555555555555558E-3</v>
      </c>
      <c r="Q925" s="14">
        <v>5.5555555555555558E-3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</row>
    <row r="926" spans="2:65" x14ac:dyDescent="0.25">
      <c r="B926"/>
      <c r="C926" s="2" t="s">
        <v>979</v>
      </c>
      <c r="D926" s="2" t="s">
        <v>979</v>
      </c>
      <c r="E926" s="2" t="s">
        <v>979</v>
      </c>
      <c r="F926" s="1" t="s">
        <v>979</v>
      </c>
      <c r="G926" s="1" t="s">
        <v>979</v>
      </c>
      <c r="H926" s="1" t="s">
        <v>979</v>
      </c>
      <c r="I926" s="1" t="s">
        <v>979</v>
      </c>
      <c r="J926" s="8">
        <v>0</v>
      </c>
      <c r="K926" s="30">
        <v>0</v>
      </c>
      <c r="L926" s="14">
        <v>0</v>
      </c>
      <c r="M926" s="3">
        <v>0</v>
      </c>
      <c r="N926" s="3">
        <v>0</v>
      </c>
      <c r="O926" s="14">
        <v>0</v>
      </c>
      <c r="P926" s="14">
        <v>-5.5555555555555558E-3</v>
      </c>
      <c r="Q926" s="14">
        <v>5.5555555555555558E-3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</row>
    <row r="927" spans="2:65" x14ac:dyDescent="0.25">
      <c r="B927"/>
      <c r="C927" s="2" t="s">
        <v>979</v>
      </c>
      <c r="D927" s="2" t="s">
        <v>979</v>
      </c>
      <c r="E927" s="2" t="s">
        <v>979</v>
      </c>
      <c r="F927" s="1" t="s">
        <v>979</v>
      </c>
      <c r="G927" s="1" t="s">
        <v>979</v>
      </c>
      <c r="H927" s="1" t="s">
        <v>979</v>
      </c>
      <c r="I927" s="1" t="s">
        <v>979</v>
      </c>
      <c r="J927" s="8">
        <v>0</v>
      </c>
      <c r="K927" s="30">
        <v>0</v>
      </c>
      <c r="L927" s="14">
        <v>0</v>
      </c>
      <c r="M927" s="3">
        <v>0</v>
      </c>
      <c r="N927" s="3">
        <v>0</v>
      </c>
      <c r="O927" s="14">
        <v>0</v>
      </c>
      <c r="P927" s="14">
        <v>-5.5555555555555558E-3</v>
      </c>
      <c r="Q927" s="14">
        <v>5.5555555555555558E-3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</row>
    <row r="928" spans="2:65" x14ac:dyDescent="0.25">
      <c r="B928"/>
      <c r="C928" s="2" t="s">
        <v>979</v>
      </c>
      <c r="D928" s="2" t="s">
        <v>979</v>
      </c>
      <c r="E928" s="2" t="s">
        <v>979</v>
      </c>
      <c r="F928" s="1" t="s">
        <v>979</v>
      </c>
      <c r="G928" s="1" t="s">
        <v>979</v>
      </c>
      <c r="H928" s="1" t="s">
        <v>979</v>
      </c>
      <c r="I928" s="1" t="s">
        <v>979</v>
      </c>
      <c r="J928" s="8">
        <v>0</v>
      </c>
      <c r="K928" s="30">
        <v>0</v>
      </c>
      <c r="L928" s="14">
        <v>0</v>
      </c>
      <c r="M928" s="3">
        <v>0</v>
      </c>
      <c r="N928" s="3">
        <v>0</v>
      </c>
      <c r="O928" s="14">
        <v>0</v>
      </c>
      <c r="P928" s="14">
        <v>-5.5555555555555558E-3</v>
      </c>
      <c r="Q928" s="14">
        <v>5.5555555555555558E-3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</row>
    <row r="929" spans="2:65" x14ac:dyDescent="0.25">
      <c r="B929"/>
      <c r="C929" s="2" t="s">
        <v>979</v>
      </c>
      <c r="D929" s="2" t="s">
        <v>979</v>
      </c>
      <c r="E929" s="2" t="s">
        <v>979</v>
      </c>
      <c r="F929" s="1" t="s">
        <v>979</v>
      </c>
      <c r="G929" s="1" t="s">
        <v>979</v>
      </c>
      <c r="H929" s="1" t="s">
        <v>979</v>
      </c>
      <c r="I929" s="1" t="s">
        <v>979</v>
      </c>
      <c r="J929" s="8">
        <v>0</v>
      </c>
      <c r="K929" s="30">
        <v>0</v>
      </c>
      <c r="L929" s="14">
        <v>0</v>
      </c>
      <c r="M929" s="3">
        <v>0</v>
      </c>
      <c r="N929" s="3">
        <v>0</v>
      </c>
      <c r="O929" s="14">
        <v>0</v>
      </c>
      <c r="P929" s="14">
        <v>-5.5555555555555558E-3</v>
      </c>
      <c r="Q929" s="14">
        <v>5.5555555555555558E-3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</row>
    <row r="930" spans="2:65" x14ac:dyDescent="0.25">
      <c r="B930"/>
      <c r="C930" s="2" t="s">
        <v>979</v>
      </c>
      <c r="D930" s="2" t="s">
        <v>979</v>
      </c>
      <c r="E930" s="2" t="s">
        <v>979</v>
      </c>
      <c r="F930" s="1" t="s">
        <v>979</v>
      </c>
      <c r="G930" s="1" t="s">
        <v>979</v>
      </c>
      <c r="H930" s="1" t="s">
        <v>979</v>
      </c>
      <c r="I930" s="1" t="s">
        <v>979</v>
      </c>
      <c r="J930" s="8">
        <v>0</v>
      </c>
      <c r="K930" s="30">
        <v>0</v>
      </c>
      <c r="L930" s="14">
        <v>0</v>
      </c>
      <c r="M930" s="3">
        <v>0</v>
      </c>
      <c r="N930" s="3">
        <v>0</v>
      </c>
      <c r="O930" s="14">
        <v>0</v>
      </c>
      <c r="P930" s="14">
        <v>-5.5555555555555558E-3</v>
      </c>
      <c r="Q930" s="14">
        <v>5.5555555555555558E-3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</row>
    <row r="931" spans="2:65" x14ac:dyDescent="0.25">
      <c r="B931"/>
      <c r="C931" s="2" t="s">
        <v>979</v>
      </c>
      <c r="D931" s="2" t="s">
        <v>979</v>
      </c>
      <c r="E931" s="2" t="s">
        <v>979</v>
      </c>
      <c r="F931" s="1" t="s">
        <v>979</v>
      </c>
      <c r="G931" s="1" t="s">
        <v>979</v>
      </c>
      <c r="H931" s="1" t="s">
        <v>979</v>
      </c>
      <c r="I931" s="1" t="s">
        <v>979</v>
      </c>
      <c r="J931" s="8">
        <v>0</v>
      </c>
      <c r="K931" s="30">
        <v>0</v>
      </c>
      <c r="L931" s="14">
        <v>0</v>
      </c>
      <c r="M931" s="3">
        <v>0</v>
      </c>
      <c r="N931" s="3">
        <v>0</v>
      </c>
      <c r="O931" s="14">
        <v>0</v>
      </c>
      <c r="P931" s="14">
        <v>-5.5555555555555558E-3</v>
      </c>
      <c r="Q931" s="14">
        <v>5.5555555555555558E-3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</row>
    <row r="932" spans="2:65" x14ac:dyDescent="0.25">
      <c r="B932"/>
      <c r="C932" s="2" t="s">
        <v>979</v>
      </c>
      <c r="D932" s="2" t="s">
        <v>979</v>
      </c>
      <c r="E932" s="2" t="s">
        <v>979</v>
      </c>
      <c r="F932" s="1" t="s">
        <v>979</v>
      </c>
      <c r="G932" s="1" t="s">
        <v>979</v>
      </c>
      <c r="H932" s="1" t="s">
        <v>979</v>
      </c>
      <c r="I932" s="1" t="s">
        <v>979</v>
      </c>
      <c r="J932" s="8">
        <v>0</v>
      </c>
      <c r="K932" s="30">
        <v>0</v>
      </c>
      <c r="L932" s="14">
        <v>0</v>
      </c>
      <c r="M932" s="3">
        <v>0</v>
      </c>
      <c r="N932" s="3">
        <v>0</v>
      </c>
      <c r="O932" s="14">
        <v>0</v>
      </c>
      <c r="P932" s="14">
        <v>-5.5555555555555558E-3</v>
      </c>
      <c r="Q932" s="14">
        <v>5.5555555555555558E-3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</row>
    <row r="933" spans="2:65" x14ac:dyDescent="0.25">
      <c r="B933"/>
      <c r="C933" s="2" t="s">
        <v>979</v>
      </c>
      <c r="D933" s="2" t="s">
        <v>979</v>
      </c>
      <c r="E933" s="2" t="s">
        <v>979</v>
      </c>
      <c r="F933" s="1" t="s">
        <v>979</v>
      </c>
      <c r="G933" s="1" t="s">
        <v>979</v>
      </c>
      <c r="H933" s="1" t="s">
        <v>979</v>
      </c>
      <c r="I933" s="1" t="s">
        <v>979</v>
      </c>
      <c r="J933" s="8">
        <v>0</v>
      </c>
      <c r="K933" s="30">
        <v>0</v>
      </c>
      <c r="L933" s="14">
        <v>0</v>
      </c>
      <c r="M933" s="3">
        <v>0</v>
      </c>
      <c r="N933" s="3">
        <v>0</v>
      </c>
      <c r="O933" s="14">
        <v>0</v>
      </c>
      <c r="P933" s="14">
        <v>-5.5555555555555558E-3</v>
      </c>
      <c r="Q933" s="14">
        <v>5.5555555555555558E-3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</row>
    <row r="934" spans="2:65" x14ac:dyDescent="0.25">
      <c r="B934"/>
      <c r="C934" s="2" t="s">
        <v>979</v>
      </c>
      <c r="D934" s="2" t="s">
        <v>979</v>
      </c>
      <c r="E934" s="2" t="s">
        <v>979</v>
      </c>
      <c r="F934" s="1" t="s">
        <v>979</v>
      </c>
      <c r="G934" s="1" t="s">
        <v>979</v>
      </c>
      <c r="H934" s="1" t="s">
        <v>979</v>
      </c>
      <c r="I934" s="1" t="s">
        <v>979</v>
      </c>
      <c r="J934" s="8">
        <v>0</v>
      </c>
      <c r="K934" s="30">
        <v>0</v>
      </c>
      <c r="L934" s="14">
        <v>0</v>
      </c>
      <c r="M934" s="3">
        <v>0</v>
      </c>
      <c r="N934" s="3">
        <v>0</v>
      </c>
      <c r="O934" s="14">
        <v>0</v>
      </c>
      <c r="P934" s="14">
        <v>-5.5555555555555558E-3</v>
      </c>
      <c r="Q934" s="14">
        <v>5.5555555555555558E-3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</row>
    <row r="935" spans="2:65" x14ac:dyDescent="0.25">
      <c r="B935"/>
      <c r="C935" s="2" t="s">
        <v>979</v>
      </c>
      <c r="D935" s="2" t="s">
        <v>979</v>
      </c>
      <c r="E935" s="2" t="s">
        <v>979</v>
      </c>
      <c r="F935" s="1" t="s">
        <v>979</v>
      </c>
      <c r="G935" s="1" t="s">
        <v>979</v>
      </c>
      <c r="H935" s="1" t="s">
        <v>979</v>
      </c>
      <c r="I935" s="1" t="s">
        <v>979</v>
      </c>
      <c r="J935" s="8">
        <v>0</v>
      </c>
      <c r="K935" s="30">
        <v>0</v>
      </c>
      <c r="L935" s="14">
        <v>0</v>
      </c>
      <c r="M935" s="3">
        <v>0</v>
      </c>
      <c r="N935" s="3">
        <v>0</v>
      </c>
      <c r="O935" s="14">
        <v>0</v>
      </c>
      <c r="P935" s="14">
        <v>-5.5555555555555558E-3</v>
      </c>
      <c r="Q935" s="14">
        <v>5.5555555555555558E-3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</row>
    <row r="936" spans="2:65" x14ac:dyDescent="0.25">
      <c r="B936"/>
      <c r="C936" s="2" t="s">
        <v>979</v>
      </c>
      <c r="D936" s="2" t="s">
        <v>979</v>
      </c>
      <c r="E936" s="2" t="s">
        <v>979</v>
      </c>
      <c r="F936" s="1" t="s">
        <v>979</v>
      </c>
      <c r="G936" s="1" t="s">
        <v>979</v>
      </c>
      <c r="H936" s="1" t="s">
        <v>979</v>
      </c>
      <c r="I936" s="1" t="s">
        <v>979</v>
      </c>
      <c r="J936" s="8">
        <v>0</v>
      </c>
      <c r="K936" s="30">
        <v>0</v>
      </c>
      <c r="L936" s="14">
        <v>0</v>
      </c>
      <c r="M936" s="3">
        <v>0</v>
      </c>
      <c r="N936" s="3">
        <v>0</v>
      </c>
      <c r="O936" s="14">
        <v>0</v>
      </c>
      <c r="P936" s="14">
        <v>-5.5555555555555558E-3</v>
      </c>
      <c r="Q936" s="14">
        <v>5.5555555555555558E-3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</row>
    <row r="937" spans="2:65" x14ac:dyDescent="0.25">
      <c r="B937"/>
      <c r="C937" s="2" t="s">
        <v>979</v>
      </c>
      <c r="D937" s="2" t="s">
        <v>979</v>
      </c>
      <c r="E937" s="2" t="s">
        <v>979</v>
      </c>
      <c r="F937" s="1" t="s">
        <v>979</v>
      </c>
      <c r="G937" s="1" t="s">
        <v>979</v>
      </c>
      <c r="H937" s="1" t="s">
        <v>979</v>
      </c>
      <c r="I937" s="1" t="s">
        <v>979</v>
      </c>
      <c r="J937" s="8">
        <v>0</v>
      </c>
      <c r="K937" s="30">
        <v>0</v>
      </c>
      <c r="L937" s="14">
        <v>0</v>
      </c>
      <c r="M937" s="3">
        <v>0</v>
      </c>
      <c r="N937" s="3">
        <v>0</v>
      </c>
      <c r="O937" s="14">
        <v>0</v>
      </c>
      <c r="P937" s="14">
        <v>-5.5555555555555558E-3</v>
      </c>
      <c r="Q937" s="14">
        <v>5.5555555555555558E-3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</row>
    <row r="938" spans="2:65" x14ac:dyDescent="0.25">
      <c r="B938"/>
      <c r="C938" s="2" t="s">
        <v>979</v>
      </c>
      <c r="D938" s="2" t="s">
        <v>979</v>
      </c>
      <c r="E938" s="2" t="s">
        <v>979</v>
      </c>
      <c r="F938" s="1" t="s">
        <v>979</v>
      </c>
      <c r="G938" s="1" t="s">
        <v>979</v>
      </c>
      <c r="H938" s="1" t="s">
        <v>979</v>
      </c>
      <c r="I938" s="1" t="s">
        <v>979</v>
      </c>
      <c r="J938" s="8">
        <v>0</v>
      </c>
      <c r="K938" s="30">
        <v>0</v>
      </c>
      <c r="L938" s="14">
        <v>0</v>
      </c>
      <c r="M938" s="3">
        <v>0</v>
      </c>
      <c r="N938" s="3">
        <v>0</v>
      </c>
      <c r="O938" s="14">
        <v>0</v>
      </c>
      <c r="P938" s="14">
        <v>-5.5555555555555558E-3</v>
      </c>
      <c r="Q938" s="14">
        <v>5.5555555555555558E-3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</row>
    <row r="939" spans="2:65" x14ac:dyDescent="0.25">
      <c r="B939"/>
      <c r="C939" s="2" t="s">
        <v>979</v>
      </c>
      <c r="D939" s="2" t="s">
        <v>979</v>
      </c>
      <c r="E939" s="2" t="s">
        <v>979</v>
      </c>
      <c r="F939" s="1" t="s">
        <v>979</v>
      </c>
      <c r="G939" s="1" t="s">
        <v>979</v>
      </c>
      <c r="H939" s="1" t="s">
        <v>979</v>
      </c>
      <c r="I939" s="1" t="s">
        <v>979</v>
      </c>
      <c r="J939" s="8">
        <v>0</v>
      </c>
      <c r="K939" s="30">
        <v>0</v>
      </c>
      <c r="L939" s="14">
        <v>0</v>
      </c>
      <c r="M939" s="3">
        <v>0</v>
      </c>
      <c r="N939" s="3">
        <v>0</v>
      </c>
      <c r="O939" s="14">
        <v>0</v>
      </c>
      <c r="P939" s="14">
        <v>-5.5555555555555558E-3</v>
      </c>
      <c r="Q939" s="14">
        <v>5.5555555555555558E-3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</row>
    <row r="940" spans="2:65" x14ac:dyDescent="0.25">
      <c r="B940"/>
      <c r="C940" s="2" t="s">
        <v>979</v>
      </c>
      <c r="D940" s="2" t="s">
        <v>979</v>
      </c>
      <c r="E940" s="2" t="s">
        <v>979</v>
      </c>
      <c r="F940" s="1" t="s">
        <v>979</v>
      </c>
      <c r="G940" s="1" t="s">
        <v>979</v>
      </c>
      <c r="H940" s="1" t="s">
        <v>979</v>
      </c>
      <c r="I940" s="1" t="s">
        <v>979</v>
      </c>
      <c r="J940" s="8">
        <v>0</v>
      </c>
      <c r="K940" s="30">
        <v>0</v>
      </c>
      <c r="L940" s="14">
        <v>0</v>
      </c>
      <c r="M940" s="3">
        <v>0</v>
      </c>
      <c r="N940" s="3">
        <v>0</v>
      </c>
      <c r="O940" s="14">
        <v>0</v>
      </c>
      <c r="P940" s="14">
        <v>-5.5555555555555558E-3</v>
      </c>
      <c r="Q940" s="14">
        <v>5.5555555555555558E-3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</row>
    <row r="941" spans="2:65" x14ac:dyDescent="0.25">
      <c r="B941"/>
      <c r="C941" s="2" t="s">
        <v>979</v>
      </c>
      <c r="D941" s="2" t="s">
        <v>979</v>
      </c>
      <c r="E941" s="2" t="s">
        <v>979</v>
      </c>
      <c r="F941" s="1" t="s">
        <v>979</v>
      </c>
      <c r="G941" s="1" t="s">
        <v>979</v>
      </c>
      <c r="H941" s="1" t="s">
        <v>979</v>
      </c>
      <c r="I941" s="1" t="s">
        <v>979</v>
      </c>
      <c r="J941" s="8">
        <v>0</v>
      </c>
      <c r="K941" s="30">
        <v>0</v>
      </c>
      <c r="L941" s="14">
        <v>0</v>
      </c>
      <c r="M941" s="3">
        <v>0</v>
      </c>
      <c r="N941" s="3">
        <v>0</v>
      </c>
      <c r="O941" s="14">
        <v>0</v>
      </c>
      <c r="P941" s="14">
        <v>-5.5555555555555558E-3</v>
      </c>
      <c r="Q941" s="14">
        <v>5.5555555555555558E-3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</row>
    <row r="942" spans="2:65" x14ac:dyDescent="0.25">
      <c r="B942"/>
      <c r="C942" s="2" t="s">
        <v>979</v>
      </c>
      <c r="D942" s="2" t="s">
        <v>979</v>
      </c>
      <c r="E942" s="2" t="s">
        <v>979</v>
      </c>
      <c r="F942" s="1" t="s">
        <v>979</v>
      </c>
      <c r="G942" s="1" t="s">
        <v>979</v>
      </c>
      <c r="H942" s="1" t="s">
        <v>979</v>
      </c>
      <c r="I942" s="1" t="s">
        <v>979</v>
      </c>
      <c r="J942" s="8">
        <v>0</v>
      </c>
      <c r="K942" s="30">
        <v>0</v>
      </c>
      <c r="L942" s="14">
        <v>0</v>
      </c>
      <c r="M942" s="3">
        <v>0</v>
      </c>
      <c r="N942" s="3">
        <v>0</v>
      </c>
      <c r="O942" s="14">
        <v>0</v>
      </c>
      <c r="P942" s="14">
        <v>-5.5555555555555558E-3</v>
      </c>
      <c r="Q942" s="14">
        <v>5.5555555555555558E-3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</row>
    <row r="943" spans="2:65" x14ac:dyDescent="0.25">
      <c r="B943"/>
      <c r="C943" s="2" t="s">
        <v>979</v>
      </c>
      <c r="D943" s="2" t="s">
        <v>979</v>
      </c>
      <c r="E943" s="2" t="s">
        <v>979</v>
      </c>
      <c r="F943" s="1" t="s">
        <v>979</v>
      </c>
      <c r="G943" s="1" t="s">
        <v>979</v>
      </c>
      <c r="H943" s="1" t="s">
        <v>979</v>
      </c>
      <c r="I943" s="1" t="s">
        <v>979</v>
      </c>
      <c r="J943" s="8">
        <v>0</v>
      </c>
      <c r="K943" s="30">
        <v>0</v>
      </c>
      <c r="L943" s="14">
        <v>0</v>
      </c>
      <c r="M943" s="3">
        <v>0</v>
      </c>
      <c r="N943" s="3">
        <v>0</v>
      </c>
      <c r="O943" s="14">
        <v>0</v>
      </c>
      <c r="P943" s="14">
        <v>-5.5555555555555558E-3</v>
      </c>
      <c r="Q943" s="14">
        <v>5.5555555555555558E-3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</row>
    <row r="944" spans="2:65" x14ac:dyDescent="0.25">
      <c r="B944"/>
      <c r="C944" s="2" t="s">
        <v>979</v>
      </c>
      <c r="D944" s="2" t="s">
        <v>979</v>
      </c>
      <c r="E944" s="2" t="s">
        <v>979</v>
      </c>
      <c r="F944" s="1" t="s">
        <v>979</v>
      </c>
      <c r="G944" s="1" t="s">
        <v>979</v>
      </c>
      <c r="H944" s="1" t="s">
        <v>979</v>
      </c>
      <c r="I944" s="1" t="s">
        <v>979</v>
      </c>
      <c r="J944" s="8">
        <v>0</v>
      </c>
      <c r="K944" s="30">
        <v>0</v>
      </c>
      <c r="L944" s="14">
        <v>0</v>
      </c>
      <c r="M944" s="3">
        <v>0</v>
      </c>
      <c r="N944" s="3">
        <v>0</v>
      </c>
      <c r="O944" s="14">
        <v>0</v>
      </c>
      <c r="P944" s="14">
        <v>-5.5555555555555558E-3</v>
      </c>
      <c r="Q944" s="14">
        <v>5.5555555555555558E-3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</row>
    <row r="945" spans="2:65" x14ac:dyDescent="0.25">
      <c r="B945"/>
      <c r="C945" s="2" t="s">
        <v>979</v>
      </c>
      <c r="D945" s="2" t="s">
        <v>979</v>
      </c>
      <c r="E945" s="2" t="s">
        <v>979</v>
      </c>
      <c r="F945" s="1" t="s">
        <v>979</v>
      </c>
      <c r="G945" s="1" t="s">
        <v>979</v>
      </c>
      <c r="H945" s="1" t="s">
        <v>979</v>
      </c>
      <c r="I945" s="1" t="s">
        <v>979</v>
      </c>
      <c r="J945" s="8">
        <v>0</v>
      </c>
      <c r="K945" s="30">
        <v>0</v>
      </c>
      <c r="L945" s="14">
        <v>0</v>
      </c>
      <c r="M945" s="3">
        <v>0</v>
      </c>
      <c r="N945" s="3">
        <v>0</v>
      </c>
      <c r="O945" s="14">
        <v>0</v>
      </c>
      <c r="P945" s="14">
        <v>-5.5555555555555558E-3</v>
      </c>
      <c r="Q945" s="14">
        <v>5.5555555555555558E-3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</row>
    <row r="946" spans="2:65" x14ac:dyDescent="0.25">
      <c r="B946"/>
      <c r="C946" s="2" t="s">
        <v>979</v>
      </c>
      <c r="D946" s="2" t="s">
        <v>979</v>
      </c>
      <c r="E946" s="2" t="s">
        <v>979</v>
      </c>
      <c r="F946" s="1" t="s">
        <v>979</v>
      </c>
      <c r="G946" s="1" t="s">
        <v>979</v>
      </c>
      <c r="H946" s="1" t="s">
        <v>979</v>
      </c>
      <c r="I946" s="1" t="s">
        <v>979</v>
      </c>
      <c r="J946" s="8">
        <v>0</v>
      </c>
      <c r="K946" s="30">
        <v>0</v>
      </c>
      <c r="L946" s="14">
        <v>0</v>
      </c>
      <c r="M946" s="3">
        <v>0</v>
      </c>
      <c r="N946" s="3">
        <v>0</v>
      </c>
      <c r="O946" s="14">
        <v>0</v>
      </c>
      <c r="P946" s="14">
        <v>-5.5555555555555558E-3</v>
      </c>
      <c r="Q946" s="14">
        <v>5.5555555555555558E-3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</row>
    <row r="947" spans="2:65" x14ac:dyDescent="0.25">
      <c r="B947"/>
      <c r="C947" s="2" t="s">
        <v>979</v>
      </c>
      <c r="D947" s="2" t="s">
        <v>979</v>
      </c>
      <c r="E947" s="2" t="s">
        <v>979</v>
      </c>
      <c r="F947" s="1" t="s">
        <v>979</v>
      </c>
      <c r="G947" s="1" t="s">
        <v>979</v>
      </c>
      <c r="H947" s="1" t="s">
        <v>979</v>
      </c>
      <c r="I947" s="1" t="s">
        <v>979</v>
      </c>
      <c r="J947" s="8">
        <v>0</v>
      </c>
      <c r="K947" s="30">
        <v>0</v>
      </c>
      <c r="L947" s="14">
        <v>0</v>
      </c>
      <c r="M947" s="3">
        <v>0</v>
      </c>
      <c r="N947" s="3">
        <v>0</v>
      </c>
      <c r="O947" s="14">
        <v>0</v>
      </c>
      <c r="P947" s="14">
        <v>-5.5555555555555558E-3</v>
      </c>
      <c r="Q947" s="14">
        <v>5.5555555555555558E-3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</row>
    <row r="948" spans="2:65" x14ac:dyDescent="0.25">
      <c r="B948"/>
      <c r="C948" s="2" t="s">
        <v>979</v>
      </c>
      <c r="D948" s="2" t="s">
        <v>979</v>
      </c>
      <c r="E948" s="2" t="s">
        <v>979</v>
      </c>
      <c r="F948" s="1" t="s">
        <v>979</v>
      </c>
      <c r="G948" s="1" t="s">
        <v>979</v>
      </c>
      <c r="H948" s="1" t="s">
        <v>979</v>
      </c>
      <c r="I948" s="1" t="s">
        <v>979</v>
      </c>
      <c r="J948" s="8">
        <v>0</v>
      </c>
      <c r="K948" s="30">
        <v>0</v>
      </c>
      <c r="L948" s="14">
        <v>0</v>
      </c>
      <c r="M948" s="3">
        <v>0</v>
      </c>
      <c r="N948" s="3">
        <v>0</v>
      </c>
      <c r="O948" s="14">
        <v>0</v>
      </c>
      <c r="P948" s="14">
        <v>-5.5555555555555558E-3</v>
      </c>
      <c r="Q948" s="14">
        <v>5.5555555555555558E-3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</row>
    <row r="949" spans="2:65" x14ac:dyDescent="0.25">
      <c r="B949"/>
      <c r="C949" s="2" t="s">
        <v>979</v>
      </c>
      <c r="D949" s="2" t="s">
        <v>979</v>
      </c>
      <c r="E949" s="2" t="s">
        <v>979</v>
      </c>
      <c r="F949" s="1" t="s">
        <v>979</v>
      </c>
      <c r="G949" s="1" t="s">
        <v>979</v>
      </c>
      <c r="H949" s="1" t="s">
        <v>979</v>
      </c>
      <c r="I949" s="1" t="s">
        <v>979</v>
      </c>
      <c r="J949" s="8">
        <v>0</v>
      </c>
      <c r="K949" s="30">
        <v>0</v>
      </c>
      <c r="L949" s="14">
        <v>0</v>
      </c>
      <c r="M949" s="3">
        <v>0</v>
      </c>
      <c r="N949" s="3">
        <v>0</v>
      </c>
      <c r="O949" s="14">
        <v>0</v>
      </c>
      <c r="P949" s="14">
        <v>-5.5555555555555558E-3</v>
      </c>
      <c r="Q949" s="14">
        <v>5.5555555555555558E-3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</row>
    <row r="950" spans="2:65" x14ac:dyDescent="0.25">
      <c r="B950"/>
      <c r="C950" s="2" t="s">
        <v>979</v>
      </c>
      <c r="D950" s="2" t="s">
        <v>979</v>
      </c>
      <c r="E950" s="2" t="s">
        <v>979</v>
      </c>
      <c r="F950" s="1" t="s">
        <v>979</v>
      </c>
      <c r="G950" s="1" t="s">
        <v>979</v>
      </c>
      <c r="H950" s="1" t="s">
        <v>979</v>
      </c>
      <c r="I950" s="1" t="s">
        <v>979</v>
      </c>
      <c r="J950" s="8">
        <v>0</v>
      </c>
      <c r="K950" s="30">
        <v>0</v>
      </c>
      <c r="L950" s="14">
        <v>0</v>
      </c>
      <c r="M950" s="3">
        <v>0</v>
      </c>
      <c r="N950" s="3">
        <v>0</v>
      </c>
      <c r="O950" s="14">
        <v>0</v>
      </c>
      <c r="P950" s="14">
        <v>-5.5555555555555558E-3</v>
      </c>
      <c r="Q950" s="14">
        <v>5.5555555555555558E-3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</row>
    <row r="951" spans="2:65" x14ac:dyDescent="0.25">
      <c r="B951"/>
      <c r="C951" s="2" t="s">
        <v>979</v>
      </c>
      <c r="D951" s="2" t="s">
        <v>979</v>
      </c>
      <c r="E951" s="2" t="s">
        <v>979</v>
      </c>
      <c r="F951" s="1" t="s">
        <v>979</v>
      </c>
      <c r="G951" s="1" t="s">
        <v>979</v>
      </c>
      <c r="H951" s="1" t="s">
        <v>979</v>
      </c>
      <c r="I951" s="1" t="s">
        <v>979</v>
      </c>
      <c r="J951" s="8">
        <v>0</v>
      </c>
      <c r="K951" s="30">
        <v>0</v>
      </c>
      <c r="L951" s="14">
        <v>0</v>
      </c>
      <c r="M951" s="3">
        <v>0</v>
      </c>
      <c r="N951" s="3">
        <v>0</v>
      </c>
      <c r="O951" s="14">
        <v>0</v>
      </c>
      <c r="P951" s="14">
        <v>-5.5555555555555558E-3</v>
      </c>
      <c r="Q951" s="14">
        <v>5.5555555555555558E-3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</row>
    <row r="952" spans="2:65" x14ac:dyDescent="0.25">
      <c r="B952"/>
      <c r="C952" s="2" t="s">
        <v>979</v>
      </c>
      <c r="D952" s="2" t="s">
        <v>979</v>
      </c>
      <c r="E952" s="2" t="s">
        <v>979</v>
      </c>
      <c r="F952" s="1" t="s">
        <v>979</v>
      </c>
      <c r="G952" s="1" t="s">
        <v>979</v>
      </c>
      <c r="H952" s="1" t="s">
        <v>979</v>
      </c>
      <c r="I952" s="1" t="s">
        <v>979</v>
      </c>
      <c r="J952" s="8">
        <v>0</v>
      </c>
      <c r="K952" s="30">
        <v>0</v>
      </c>
      <c r="L952" s="14">
        <v>0</v>
      </c>
      <c r="M952" s="3">
        <v>0</v>
      </c>
      <c r="N952" s="3">
        <v>0</v>
      </c>
      <c r="O952" s="14">
        <v>0</v>
      </c>
      <c r="P952" s="14">
        <v>-5.5555555555555558E-3</v>
      </c>
      <c r="Q952" s="14">
        <v>5.5555555555555558E-3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</row>
    <row r="953" spans="2:65" x14ac:dyDescent="0.25">
      <c r="B953"/>
      <c r="C953" s="2" t="s">
        <v>979</v>
      </c>
      <c r="D953" s="2" t="s">
        <v>979</v>
      </c>
      <c r="E953" s="2" t="s">
        <v>979</v>
      </c>
      <c r="F953" s="1" t="s">
        <v>979</v>
      </c>
      <c r="G953" s="1" t="s">
        <v>979</v>
      </c>
      <c r="H953" s="1" t="s">
        <v>979</v>
      </c>
      <c r="I953" s="1" t="s">
        <v>979</v>
      </c>
      <c r="J953" s="8">
        <v>0</v>
      </c>
      <c r="K953" s="30">
        <v>0</v>
      </c>
      <c r="L953" s="14">
        <v>0</v>
      </c>
      <c r="M953" s="3">
        <v>0</v>
      </c>
      <c r="N953" s="3">
        <v>0</v>
      </c>
      <c r="O953" s="14">
        <v>0</v>
      </c>
      <c r="P953" s="14">
        <v>-5.5555555555555558E-3</v>
      </c>
      <c r="Q953" s="14">
        <v>5.5555555555555558E-3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</row>
    <row r="954" spans="2:65" x14ac:dyDescent="0.25">
      <c r="B954"/>
      <c r="C954" s="2" t="s">
        <v>979</v>
      </c>
      <c r="D954" s="2" t="s">
        <v>979</v>
      </c>
      <c r="E954" s="2" t="s">
        <v>979</v>
      </c>
      <c r="F954" s="1" t="s">
        <v>979</v>
      </c>
      <c r="G954" s="1" t="s">
        <v>979</v>
      </c>
      <c r="H954" s="1" t="s">
        <v>979</v>
      </c>
      <c r="I954" s="1" t="s">
        <v>979</v>
      </c>
      <c r="J954" s="8">
        <v>0</v>
      </c>
      <c r="K954" s="30">
        <v>0</v>
      </c>
      <c r="L954" s="14">
        <v>0</v>
      </c>
      <c r="M954" s="3">
        <v>0</v>
      </c>
      <c r="N954" s="3">
        <v>0</v>
      </c>
      <c r="O954" s="14">
        <v>0</v>
      </c>
      <c r="P954" s="14">
        <v>-5.5555555555555558E-3</v>
      </c>
      <c r="Q954" s="14">
        <v>5.5555555555555558E-3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</row>
    <row r="955" spans="2:65" x14ac:dyDescent="0.25">
      <c r="B955"/>
      <c r="C955" s="2" t="s">
        <v>979</v>
      </c>
      <c r="D955" s="2" t="s">
        <v>979</v>
      </c>
      <c r="E955" s="2" t="s">
        <v>979</v>
      </c>
      <c r="F955" s="1" t="s">
        <v>979</v>
      </c>
      <c r="G955" s="1" t="s">
        <v>979</v>
      </c>
      <c r="H955" s="1" t="s">
        <v>979</v>
      </c>
      <c r="I955" s="1" t="s">
        <v>979</v>
      </c>
      <c r="J955" s="8">
        <v>0</v>
      </c>
      <c r="K955" s="30">
        <v>0</v>
      </c>
      <c r="L955" s="14">
        <v>0</v>
      </c>
      <c r="M955" s="3">
        <v>0</v>
      </c>
      <c r="N955" s="3">
        <v>0</v>
      </c>
      <c r="O955" s="14">
        <v>0</v>
      </c>
      <c r="P955" s="14">
        <v>-5.5555555555555558E-3</v>
      </c>
      <c r="Q955" s="14">
        <v>5.5555555555555558E-3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</row>
    <row r="956" spans="2:65" x14ac:dyDescent="0.25">
      <c r="B956"/>
      <c r="C956" s="2" t="s">
        <v>979</v>
      </c>
      <c r="D956" s="2" t="s">
        <v>979</v>
      </c>
      <c r="E956" s="2" t="s">
        <v>979</v>
      </c>
      <c r="F956" s="1" t="s">
        <v>979</v>
      </c>
      <c r="G956" s="1" t="s">
        <v>979</v>
      </c>
      <c r="H956" s="1" t="s">
        <v>979</v>
      </c>
      <c r="I956" s="1" t="s">
        <v>979</v>
      </c>
      <c r="J956" s="8">
        <v>0</v>
      </c>
      <c r="K956" s="30">
        <v>0</v>
      </c>
      <c r="L956" s="14">
        <v>0</v>
      </c>
      <c r="M956" s="3">
        <v>0</v>
      </c>
      <c r="N956" s="3">
        <v>0</v>
      </c>
      <c r="O956" s="14">
        <v>0</v>
      </c>
      <c r="P956" s="14">
        <v>-5.5555555555555558E-3</v>
      </c>
      <c r="Q956" s="14">
        <v>5.5555555555555558E-3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</row>
    <row r="957" spans="2:65" x14ac:dyDescent="0.25">
      <c r="B957"/>
      <c r="C957" s="2" t="s">
        <v>979</v>
      </c>
      <c r="D957" s="2" t="s">
        <v>979</v>
      </c>
      <c r="E957" s="2" t="s">
        <v>979</v>
      </c>
      <c r="F957" s="1" t="s">
        <v>979</v>
      </c>
      <c r="G957" s="1" t="s">
        <v>979</v>
      </c>
      <c r="H957" s="1" t="s">
        <v>979</v>
      </c>
      <c r="I957" s="1" t="s">
        <v>979</v>
      </c>
      <c r="J957" s="8">
        <v>0</v>
      </c>
      <c r="K957" s="30">
        <v>0</v>
      </c>
      <c r="L957" s="14">
        <v>0</v>
      </c>
      <c r="M957" s="3">
        <v>0</v>
      </c>
      <c r="N957" s="3">
        <v>0</v>
      </c>
      <c r="O957" s="14">
        <v>0</v>
      </c>
      <c r="P957" s="14">
        <v>-5.5555555555555558E-3</v>
      </c>
      <c r="Q957" s="14">
        <v>5.5555555555555558E-3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</row>
    <row r="958" spans="2:65" x14ac:dyDescent="0.25">
      <c r="B958"/>
      <c r="C958" s="2" t="s">
        <v>979</v>
      </c>
      <c r="D958" s="2" t="s">
        <v>979</v>
      </c>
      <c r="E958" s="2" t="s">
        <v>979</v>
      </c>
      <c r="F958" s="1" t="s">
        <v>979</v>
      </c>
      <c r="G958" s="1" t="s">
        <v>979</v>
      </c>
      <c r="H958" s="1" t="s">
        <v>979</v>
      </c>
      <c r="I958" s="1" t="s">
        <v>979</v>
      </c>
      <c r="J958" s="8">
        <v>0</v>
      </c>
      <c r="K958" s="30">
        <v>0</v>
      </c>
      <c r="L958" s="14">
        <v>0</v>
      </c>
      <c r="M958" s="3">
        <v>0</v>
      </c>
      <c r="N958" s="3">
        <v>0</v>
      </c>
      <c r="O958" s="14">
        <v>0</v>
      </c>
      <c r="P958" s="14">
        <v>-5.5555555555555558E-3</v>
      </c>
      <c r="Q958" s="14">
        <v>5.5555555555555558E-3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</row>
    <row r="959" spans="2:65" x14ac:dyDescent="0.25">
      <c r="B959"/>
      <c r="C959" s="2" t="s">
        <v>979</v>
      </c>
      <c r="D959" s="2" t="s">
        <v>979</v>
      </c>
      <c r="E959" s="2" t="s">
        <v>979</v>
      </c>
      <c r="F959" s="1" t="s">
        <v>979</v>
      </c>
      <c r="G959" s="1" t="s">
        <v>979</v>
      </c>
      <c r="H959" s="1" t="s">
        <v>979</v>
      </c>
      <c r="I959" s="1" t="s">
        <v>979</v>
      </c>
      <c r="J959" s="8">
        <v>0</v>
      </c>
      <c r="K959" s="30">
        <v>0</v>
      </c>
      <c r="L959" s="14">
        <v>0</v>
      </c>
      <c r="M959" s="3">
        <v>0</v>
      </c>
      <c r="N959" s="3">
        <v>0</v>
      </c>
      <c r="O959" s="14">
        <v>0</v>
      </c>
      <c r="P959" s="14">
        <v>-5.5555555555555558E-3</v>
      </c>
      <c r="Q959" s="14">
        <v>5.5555555555555558E-3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</row>
    <row r="960" spans="2:65" x14ac:dyDescent="0.25">
      <c r="B960"/>
      <c r="C960" s="2" t="s">
        <v>979</v>
      </c>
      <c r="D960" s="2" t="s">
        <v>979</v>
      </c>
      <c r="E960" s="2" t="s">
        <v>979</v>
      </c>
      <c r="F960" s="1" t="s">
        <v>979</v>
      </c>
      <c r="G960" s="1" t="s">
        <v>979</v>
      </c>
      <c r="H960" s="1" t="s">
        <v>979</v>
      </c>
      <c r="I960" s="1" t="s">
        <v>979</v>
      </c>
      <c r="J960" s="8">
        <v>0</v>
      </c>
      <c r="K960" s="30">
        <v>0</v>
      </c>
      <c r="L960" s="14">
        <v>0</v>
      </c>
      <c r="M960" s="3">
        <v>0</v>
      </c>
      <c r="N960" s="3">
        <v>0</v>
      </c>
      <c r="O960" s="14">
        <v>0</v>
      </c>
      <c r="P960" s="14">
        <v>-5.5555555555555558E-3</v>
      </c>
      <c r="Q960" s="14">
        <v>5.5555555555555558E-3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</row>
    <row r="961" spans="2:65" x14ac:dyDescent="0.25">
      <c r="B961"/>
      <c r="C961" s="2" t="s">
        <v>979</v>
      </c>
      <c r="D961" s="2" t="s">
        <v>979</v>
      </c>
      <c r="E961" s="2" t="s">
        <v>979</v>
      </c>
      <c r="F961" s="1" t="s">
        <v>979</v>
      </c>
      <c r="G961" s="1" t="s">
        <v>979</v>
      </c>
      <c r="H961" s="1" t="s">
        <v>979</v>
      </c>
      <c r="I961" s="1" t="s">
        <v>979</v>
      </c>
      <c r="J961" s="8">
        <v>0</v>
      </c>
      <c r="K961" s="30">
        <v>0</v>
      </c>
      <c r="L961" s="14">
        <v>0</v>
      </c>
      <c r="M961" s="3">
        <v>0</v>
      </c>
      <c r="N961" s="3">
        <v>0</v>
      </c>
      <c r="O961" s="14">
        <v>0</v>
      </c>
      <c r="P961" s="14">
        <v>-5.5555555555555558E-3</v>
      </c>
      <c r="Q961" s="14">
        <v>5.5555555555555558E-3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</row>
    <row r="962" spans="2:65" x14ac:dyDescent="0.25">
      <c r="B962"/>
      <c r="C962" s="2" t="s">
        <v>979</v>
      </c>
      <c r="D962" s="2" t="s">
        <v>979</v>
      </c>
      <c r="E962" s="2" t="s">
        <v>979</v>
      </c>
      <c r="F962" s="1" t="s">
        <v>979</v>
      </c>
      <c r="G962" s="1" t="s">
        <v>979</v>
      </c>
      <c r="H962" s="1" t="s">
        <v>979</v>
      </c>
      <c r="I962" s="1" t="s">
        <v>979</v>
      </c>
      <c r="J962" s="8">
        <v>0</v>
      </c>
      <c r="K962" s="30">
        <v>0</v>
      </c>
      <c r="L962" s="14">
        <v>0</v>
      </c>
      <c r="M962" s="3">
        <v>0</v>
      </c>
      <c r="N962" s="3">
        <v>0</v>
      </c>
      <c r="O962" s="14">
        <v>0</v>
      </c>
      <c r="P962" s="14">
        <v>-5.5555555555555558E-3</v>
      </c>
      <c r="Q962" s="14">
        <v>5.5555555555555558E-3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</row>
    <row r="963" spans="2:65" x14ac:dyDescent="0.25">
      <c r="B963"/>
      <c r="C963" s="2" t="s">
        <v>979</v>
      </c>
      <c r="D963" s="2" t="s">
        <v>979</v>
      </c>
      <c r="E963" s="2" t="s">
        <v>979</v>
      </c>
      <c r="F963" s="1" t="s">
        <v>979</v>
      </c>
      <c r="G963" s="1" t="s">
        <v>979</v>
      </c>
      <c r="H963" s="1" t="s">
        <v>979</v>
      </c>
      <c r="I963" s="1" t="s">
        <v>979</v>
      </c>
      <c r="J963" s="8">
        <v>0</v>
      </c>
      <c r="K963" s="30">
        <v>0</v>
      </c>
      <c r="L963" s="14">
        <v>0</v>
      </c>
      <c r="M963" s="3">
        <v>0</v>
      </c>
      <c r="N963" s="3">
        <v>0</v>
      </c>
      <c r="O963" s="14">
        <v>0</v>
      </c>
      <c r="P963" s="14">
        <v>-5.5555555555555558E-3</v>
      </c>
      <c r="Q963" s="14">
        <v>5.5555555555555558E-3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</row>
    <row r="964" spans="2:65" x14ac:dyDescent="0.25">
      <c r="B964"/>
      <c r="C964" s="2" t="s">
        <v>979</v>
      </c>
      <c r="D964" s="2" t="s">
        <v>979</v>
      </c>
      <c r="E964" s="2" t="s">
        <v>979</v>
      </c>
      <c r="F964" s="1" t="s">
        <v>979</v>
      </c>
      <c r="G964" s="1" t="s">
        <v>979</v>
      </c>
      <c r="H964" s="1" t="s">
        <v>979</v>
      </c>
      <c r="I964" s="1" t="s">
        <v>979</v>
      </c>
      <c r="J964" s="8">
        <v>0</v>
      </c>
      <c r="K964" s="30">
        <v>0</v>
      </c>
      <c r="L964" s="14">
        <v>0</v>
      </c>
      <c r="M964" s="3">
        <v>0</v>
      </c>
      <c r="N964" s="3">
        <v>0</v>
      </c>
      <c r="O964" s="14">
        <v>0</v>
      </c>
      <c r="P964" s="14">
        <v>-5.5555555555555558E-3</v>
      </c>
      <c r="Q964" s="14">
        <v>5.5555555555555558E-3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</row>
    <row r="965" spans="2:65" x14ac:dyDescent="0.25">
      <c r="B965"/>
      <c r="C965" s="2" t="s">
        <v>979</v>
      </c>
      <c r="D965" s="2" t="s">
        <v>979</v>
      </c>
      <c r="E965" s="2" t="s">
        <v>979</v>
      </c>
      <c r="F965" s="1" t="s">
        <v>979</v>
      </c>
      <c r="G965" s="1" t="s">
        <v>979</v>
      </c>
      <c r="H965" s="1" t="s">
        <v>979</v>
      </c>
      <c r="I965" s="1" t="s">
        <v>979</v>
      </c>
      <c r="J965" s="8">
        <v>0</v>
      </c>
      <c r="K965" s="30">
        <v>0</v>
      </c>
      <c r="L965" s="14">
        <v>0</v>
      </c>
      <c r="M965" s="3">
        <v>0</v>
      </c>
      <c r="N965" s="3">
        <v>0</v>
      </c>
      <c r="O965" s="14">
        <v>0</v>
      </c>
      <c r="P965" s="14">
        <v>-5.5555555555555558E-3</v>
      </c>
      <c r="Q965" s="14">
        <v>5.5555555555555558E-3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</row>
    <row r="966" spans="2:65" x14ac:dyDescent="0.25">
      <c r="B966"/>
      <c r="C966" s="2" t="s">
        <v>979</v>
      </c>
      <c r="D966" s="2" t="s">
        <v>979</v>
      </c>
      <c r="E966" s="2" t="s">
        <v>979</v>
      </c>
      <c r="F966" s="1" t="s">
        <v>979</v>
      </c>
      <c r="G966" s="1" t="s">
        <v>979</v>
      </c>
      <c r="H966" s="1" t="s">
        <v>979</v>
      </c>
      <c r="I966" s="1" t="s">
        <v>979</v>
      </c>
      <c r="J966" s="8">
        <v>0</v>
      </c>
      <c r="K966" s="30">
        <v>0</v>
      </c>
      <c r="L966" s="14">
        <v>0</v>
      </c>
      <c r="M966" s="3">
        <v>0</v>
      </c>
      <c r="N966" s="3">
        <v>0</v>
      </c>
      <c r="O966" s="14">
        <v>0</v>
      </c>
      <c r="P966" s="14">
        <v>-5.5555555555555558E-3</v>
      </c>
      <c r="Q966" s="14">
        <v>5.5555555555555558E-3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</row>
    <row r="967" spans="2:65" x14ac:dyDescent="0.25">
      <c r="B967"/>
      <c r="C967" s="2" t="s">
        <v>979</v>
      </c>
      <c r="D967" s="2" t="s">
        <v>979</v>
      </c>
      <c r="E967" s="2" t="s">
        <v>979</v>
      </c>
      <c r="F967" s="1" t="s">
        <v>979</v>
      </c>
      <c r="G967" s="1" t="s">
        <v>979</v>
      </c>
      <c r="H967" s="1" t="s">
        <v>979</v>
      </c>
      <c r="I967" s="1" t="s">
        <v>979</v>
      </c>
      <c r="J967" s="8">
        <v>0</v>
      </c>
      <c r="K967" s="30">
        <v>0</v>
      </c>
      <c r="L967" s="14">
        <v>0</v>
      </c>
      <c r="M967" s="3">
        <v>0</v>
      </c>
      <c r="N967" s="3">
        <v>0</v>
      </c>
      <c r="O967" s="14">
        <v>0</v>
      </c>
      <c r="P967" s="14">
        <v>-5.5555555555555558E-3</v>
      </c>
      <c r="Q967" s="14">
        <v>5.5555555555555558E-3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</row>
    <row r="968" spans="2:65" x14ac:dyDescent="0.25">
      <c r="B968"/>
      <c r="C968" s="2" t="s">
        <v>979</v>
      </c>
      <c r="D968" s="2" t="s">
        <v>979</v>
      </c>
      <c r="E968" s="2" t="s">
        <v>979</v>
      </c>
      <c r="F968" s="1" t="s">
        <v>979</v>
      </c>
      <c r="G968" s="1" t="s">
        <v>979</v>
      </c>
      <c r="H968" s="1" t="s">
        <v>979</v>
      </c>
      <c r="I968" s="1" t="s">
        <v>979</v>
      </c>
      <c r="J968" s="8">
        <v>0</v>
      </c>
      <c r="K968" s="30">
        <v>0</v>
      </c>
      <c r="L968" s="14">
        <v>0</v>
      </c>
      <c r="M968" s="3">
        <v>0</v>
      </c>
      <c r="N968" s="3">
        <v>0</v>
      </c>
      <c r="O968" s="14">
        <v>0</v>
      </c>
      <c r="P968" s="14">
        <v>-5.5555555555555558E-3</v>
      </c>
      <c r="Q968" s="14">
        <v>5.5555555555555558E-3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</row>
    <row r="969" spans="2:65" x14ac:dyDescent="0.25">
      <c r="B969"/>
      <c r="C969" s="2" t="s">
        <v>979</v>
      </c>
      <c r="D969" s="2" t="s">
        <v>979</v>
      </c>
      <c r="E969" s="2" t="s">
        <v>979</v>
      </c>
      <c r="F969" s="1" t="s">
        <v>979</v>
      </c>
      <c r="G969" s="1" t="s">
        <v>979</v>
      </c>
      <c r="H969" s="1" t="s">
        <v>979</v>
      </c>
      <c r="I969" s="1" t="s">
        <v>979</v>
      </c>
      <c r="J969" s="8">
        <v>0</v>
      </c>
      <c r="K969" s="30">
        <v>0</v>
      </c>
      <c r="L969" s="14">
        <v>0</v>
      </c>
      <c r="M969" s="3">
        <v>0</v>
      </c>
      <c r="N969" s="3">
        <v>0</v>
      </c>
      <c r="O969" s="14">
        <v>0</v>
      </c>
      <c r="P969" s="14">
        <v>-5.5555555555555558E-3</v>
      </c>
      <c r="Q969" s="14">
        <v>5.5555555555555558E-3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</row>
    <row r="970" spans="2:65" x14ac:dyDescent="0.25">
      <c r="B970"/>
      <c r="C970" s="2" t="s">
        <v>979</v>
      </c>
      <c r="D970" s="2" t="s">
        <v>979</v>
      </c>
      <c r="E970" s="2" t="s">
        <v>979</v>
      </c>
      <c r="F970" s="1" t="s">
        <v>979</v>
      </c>
      <c r="G970" s="1" t="s">
        <v>979</v>
      </c>
      <c r="H970" s="1" t="s">
        <v>979</v>
      </c>
      <c r="I970" s="1" t="s">
        <v>979</v>
      </c>
      <c r="J970" s="8">
        <v>0</v>
      </c>
      <c r="K970" s="30">
        <v>0</v>
      </c>
      <c r="L970" s="14">
        <v>0</v>
      </c>
      <c r="M970" s="3">
        <v>0</v>
      </c>
      <c r="N970" s="3">
        <v>0</v>
      </c>
      <c r="O970" s="14">
        <v>0</v>
      </c>
      <c r="P970" s="14">
        <v>-5.5555555555555558E-3</v>
      </c>
      <c r="Q970" s="14">
        <v>5.5555555555555558E-3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</row>
    <row r="971" spans="2:65" x14ac:dyDescent="0.25">
      <c r="B971"/>
      <c r="C971" s="2" t="s">
        <v>979</v>
      </c>
      <c r="D971" s="2" t="s">
        <v>979</v>
      </c>
      <c r="E971" s="2" t="s">
        <v>979</v>
      </c>
      <c r="F971" s="1" t="s">
        <v>979</v>
      </c>
      <c r="G971" s="1" t="s">
        <v>979</v>
      </c>
      <c r="H971" s="1" t="s">
        <v>979</v>
      </c>
      <c r="I971" s="1" t="s">
        <v>979</v>
      </c>
      <c r="J971" s="8">
        <v>0</v>
      </c>
      <c r="K971" s="30">
        <v>0</v>
      </c>
      <c r="L971" s="14">
        <v>0</v>
      </c>
      <c r="M971" s="3">
        <v>0</v>
      </c>
      <c r="N971" s="3">
        <v>0</v>
      </c>
      <c r="O971" s="14">
        <v>0</v>
      </c>
      <c r="P971" s="14">
        <v>-5.5555555555555558E-3</v>
      </c>
      <c r="Q971" s="14">
        <v>5.5555555555555558E-3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</row>
    <row r="972" spans="2:65" x14ac:dyDescent="0.25">
      <c r="B972"/>
      <c r="C972" s="2" t="s">
        <v>979</v>
      </c>
      <c r="D972" s="2" t="s">
        <v>979</v>
      </c>
      <c r="E972" s="2" t="s">
        <v>979</v>
      </c>
      <c r="F972" s="1" t="s">
        <v>979</v>
      </c>
      <c r="G972" s="1" t="s">
        <v>979</v>
      </c>
      <c r="H972" s="1" t="s">
        <v>979</v>
      </c>
      <c r="I972" s="1" t="s">
        <v>979</v>
      </c>
      <c r="J972" s="8">
        <v>0</v>
      </c>
      <c r="K972" s="30">
        <v>0</v>
      </c>
      <c r="L972" s="14">
        <v>0</v>
      </c>
      <c r="M972" s="3">
        <v>0</v>
      </c>
      <c r="N972" s="3">
        <v>0</v>
      </c>
      <c r="O972" s="14">
        <v>0</v>
      </c>
      <c r="P972" s="14">
        <v>-5.5555555555555558E-3</v>
      </c>
      <c r="Q972" s="14">
        <v>5.5555555555555558E-3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</row>
    <row r="973" spans="2:65" x14ac:dyDescent="0.25">
      <c r="B973"/>
      <c r="C973" s="2" t="s">
        <v>979</v>
      </c>
      <c r="D973" s="2" t="s">
        <v>979</v>
      </c>
      <c r="E973" s="2" t="s">
        <v>979</v>
      </c>
      <c r="F973" s="1" t="s">
        <v>979</v>
      </c>
      <c r="G973" s="1" t="s">
        <v>979</v>
      </c>
      <c r="H973" s="1" t="s">
        <v>979</v>
      </c>
      <c r="I973" s="1" t="s">
        <v>979</v>
      </c>
      <c r="J973" s="8">
        <v>0</v>
      </c>
      <c r="K973" s="30">
        <v>0</v>
      </c>
      <c r="L973" s="14">
        <v>0</v>
      </c>
      <c r="M973" s="3">
        <v>0</v>
      </c>
      <c r="N973" s="3">
        <v>0</v>
      </c>
      <c r="O973" s="14">
        <v>0</v>
      </c>
      <c r="P973" s="14">
        <v>-5.5555555555555558E-3</v>
      </c>
      <c r="Q973" s="14">
        <v>5.5555555555555558E-3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</row>
    <row r="974" spans="2:65" x14ac:dyDescent="0.25">
      <c r="B974"/>
      <c r="C974" s="2" t="s">
        <v>979</v>
      </c>
      <c r="D974" s="2" t="s">
        <v>979</v>
      </c>
      <c r="E974" s="2" t="s">
        <v>979</v>
      </c>
      <c r="F974" s="1" t="s">
        <v>979</v>
      </c>
      <c r="G974" s="1" t="s">
        <v>979</v>
      </c>
      <c r="H974" s="1" t="s">
        <v>979</v>
      </c>
      <c r="I974" s="1" t="s">
        <v>979</v>
      </c>
      <c r="J974" s="8">
        <v>0</v>
      </c>
      <c r="K974" s="30">
        <v>0</v>
      </c>
      <c r="L974" s="14">
        <v>0</v>
      </c>
      <c r="M974" s="3">
        <v>0</v>
      </c>
      <c r="N974" s="3">
        <v>0</v>
      </c>
      <c r="O974" s="14">
        <v>0</v>
      </c>
      <c r="P974" s="14">
        <v>-5.5555555555555558E-3</v>
      </c>
      <c r="Q974" s="14">
        <v>5.5555555555555558E-3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</row>
    <row r="975" spans="2:65" x14ac:dyDescent="0.25">
      <c r="B975"/>
      <c r="C975" s="2" t="s">
        <v>979</v>
      </c>
      <c r="D975" s="2" t="s">
        <v>979</v>
      </c>
      <c r="E975" s="2" t="s">
        <v>979</v>
      </c>
      <c r="F975" s="1" t="s">
        <v>979</v>
      </c>
      <c r="G975" s="1" t="s">
        <v>979</v>
      </c>
      <c r="H975" s="1" t="s">
        <v>979</v>
      </c>
      <c r="I975" s="1" t="s">
        <v>979</v>
      </c>
      <c r="J975" s="8">
        <v>0</v>
      </c>
      <c r="K975" s="30">
        <v>0</v>
      </c>
      <c r="L975" s="14">
        <v>0</v>
      </c>
      <c r="M975" s="3">
        <v>0</v>
      </c>
      <c r="N975" s="3">
        <v>0</v>
      </c>
      <c r="O975" s="14">
        <v>0</v>
      </c>
      <c r="P975" s="14">
        <v>-5.5555555555555558E-3</v>
      </c>
      <c r="Q975" s="14">
        <v>5.5555555555555558E-3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</row>
    <row r="976" spans="2:65" x14ac:dyDescent="0.25">
      <c r="B976"/>
      <c r="C976" s="2" t="s">
        <v>979</v>
      </c>
      <c r="D976" s="2" t="s">
        <v>979</v>
      </c>
      <c r="E976" s="2" t="s">
        <v>979</v>
      </c>
      <c r="F976" s="1" t="s">
        <v>979</v>
      </c>
      <c r="G976" s="1" t="s">
        <v>979</v>
      </c>
      <c r="H976" s="1" t="s">
        <v>979</v>
      </c>
      <c r="I976" s="1" t="s">
        <v>979</v>
      </c>
      <c r="J976" s="8">
        <v>0</v>
      </c>
      <c r="K976" s="30">
        <v>0</v>
      </c>
      <c r="L976" s="14">
        <v>0</v>
      </c>
      <c r="M976" s="3">
        <v>0</v>
      </c>
      <c r="N976" s="3">
        <v>0</v>
      </c>
      <c r="O976" s="14">
        <v>0</v>
      </c>
      <c r="P976" s="14">
        <v>-5.5555555555555558E-3</v>
      </c>
      <c r="Q976" s="14">
        <v>5.5555555555555558E-3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</row>
    <row r="977" spans="2:65" x14ac:dyDescent="0.25">
      <c r="B977"/>
      <c r="C977" s="2" t="s">
        <v>979</v>
      </c>
      <c r="D977" s="2" t="s">
        <v>979</v>
      </c>
      <c r="E977" s="2" t="s">
        <v>979</v>
      </c>
      <c r="F977" s="1" t="s">
        <v>979</v>
      </c>
      <c r="G977" s="1" t="s">
        <v>979</v>
      </c>
      <c r="H977" s="1" t="s">
        <v>979</v>
      </c>
      <c r="I977" s="1" t="s">
        <v>979</v>
      </c>
      <c r="J977" s="8">
        <v>0</v>
      </c>
      <c r="K977" s="30">
        <v>0</v>
      </c>
      <c r="L977" s="14">
        <v>0</v>
      </c>
      <c r="M977" s="3">
        <v>0</v>
      </c>
      <c r="N977" s="3">
        <v>0</v>
      </c>
      <c r="O977" s="14">
        <v>0</v>
      </c>
      <c r="P977" s="14">
        <v>-5.5555555555555558E-3</v>
      </c>
      <c r="Q977" s="14">
        <v>5.5555555555555558E-3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</row>
    <row r="978" spans="2:65" x14ac:dyDescent="0.25">
      <c r="B978"/>
      <c r="C978" s="2" t="s">
        <v>979</v>
      </c>
      <c r="D978" s="2" t="s">
        <v>979</v>
      </c>
      <c r="E978" s="2" t="s">
        <v>979</v>
      </c>
      <c r="F978" s="1" t="s">
        <v>979</v>
      </c>
      <c r="G978" s="1" t="s">
        <v>979</v>
      </c>
      <c r="H978" s="1" t="s">
        <v>979</v>
      </c>
      <c r="I978" s="1" t="s">
        <v>979</v>
      </c>
      <c r="J978" s="8">
        <v>0</v>
      </c>
      <c r="K978" s="30">
        <v>0</v>
      </c>
      <c r="L978" s="14">
        <v>0</v>
      </c>
      <c r="M978" s="3">
        <v>0</v>
      </c>
      <c r="N978" s="3">
        <v>0</v>
      </c>
      <c r="O978" s="14">
        <v>0</v>
      </c>
      <c r="P978" s="14">
        <v>-5.5555555555555558E-3</v>
      </c>
      <c r="Q978" s="14">
        <v>5.5555555555555558E-3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</row>
    <row r="979" spans="2:65" x14ac:dyDescent="0.25">
      <c r="B979"/>
      <c r="C979" s="2" t="s">
        <v>979</v>
      </c>
      <c r="D979" s="2" t="s">
        <v>979</v>
      </c>
      <c r="E979" s="2" t="s">
        <v>979</v>
      </c>
      <c r="F979" s="1" t="s">
        <v>979</v>
      </c>
      <c r="G979" s="1" t="s">
        <v>979</v>
      </c>
      <c r="H979" s="1" t="s">
        <v>979</v>
      </c>
      <c r="I979" s="1" t="s">
        <v>979</v>
      </c>
      <c r="J979" s="8">
        <v>0</v>
      </c>
      <c r="K979" s="30">
        <v>0</v>
      </c>
      <c r="L979" s="14">
        <v>0</v>
      </c>
      <c r="M979" s="3">
        <v>0</v>
      </c>
      <c r="N979" s="3">
        <v>0</v>
      </c>
      <c r="O979" s="14">
        <v>0</v>
      </c>
      <c r="P979" s="14">
        <v>-5.5555555555555558E-3</v>
      </c>
      <c r="Q979" s="14">
        <v>5.5555555555555558E-3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</row>
    <row r="980" spans="2:65" x14ac:dyDescent="0.25">
      <c r="B980"/>
      <c r="C980" s="2" t="s">
        <v>979</v>
      </c>
      <c r="D980" s="2" t="s">
        <v>979</v>
      </c>
      <c r="E980" s="2" t="s">
        <v>979</v>
      </c>
      <c r="F980" s="1" t="s">
        <v>979</v>
      </c>
      <c r="G980" s="1" t="s">
        <v>979</v>
      </c>
      <c r="H980" s="1" t="s">
        <v>979</v>
      </c>
      <c r="I980" s="1" t="s">
        <v>979</v>
      </c>
      <c r="J980" s="8">
        <v>0</v>
      </c>
      <c r="K980" s="30">
        <v>0</v>
      </c>
      <c r="L980" s="14">
        <v>0</v>
      </c>
      <c r="M980" s="3">
        <v>0</v>
      </c>
      <c r="N980" s="3">
        <v>0</v>
      </c>
      <c r="O980" s="14">
        <v>0</v>
      </c>
      <c r="P980" s="14">
        <v>-5.5555555555555558E-3</v>
      </c>
      <c r="Q980" s="14">
        <v>5.5555555555555558E-3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</row>
    <row r="981" spans="2:65" x14ac:dyDescent="0.25">
      <c r="B981"/>
      <c r="C981" s="2" t="s">
        <v>979</v>
      </c>
      <c r="D981" s="2" t="s">
        <v>979</v>
      </c>
      <c r="E981" s="2" t="s">
        <v>979</v>
      </c>
      <c r="F981" s="1" t="s">
        <v>979</v>
      </c>
      <c r="G981" s="1" t="s">
        <v>979</v>
      </c>
      <c r="H981" s="1" t="s">
        <v>979</v>
      </c>
      <c r="I981" s="1" t="s">
        <v>979</v>
      </c>
      <c r="J981" s="8">
        <v>0</v>
      </c>
      <c r="K981" s="30">
        <v>0</v>
      </c>
      <c r="L981" s="14">
        <v>0</v>
      </c>
      <c r="M981" s="3">
        <v>0</v>
      </c>
      <c r="N981" s="3">
        <v>0</v>
      </c>
      <c r="O981" s="14">
        <v>0</v>
      </c>
      <c r="P981" s="14">
        <v>-5.5555555555555558E-3</v>
      </c>
      <c r="Q981" s="14">
        <v>5.5555555555555558E-3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</row>
    <row r="982" spans="2:65" x14ac:dyDescent="0.25">
      <c r="B982"/>
      <c r="C982" s="2" t="s">
        <v>979</v>
      </c>
      <c r="D982" s="2" t="s">
        <v>979</v>
      </c>
      <c r="E982" s="2" t="s">
        <v>979</v>
      </c>
      <c r="F982" s="1" t="s">
        <v>979</v>
      </c>
      <c r="G982" s="1" t="s">
        <v>979</v>
      </c>
      <c r="H982" s="1" t="s">
        <v>979</v>
      </c>
      <c r="I982" s="1" t="s">
        <v>979</v>
      </c>
      <c r="J982" s="8">
        <v>0</v>
      </c>
      <c r="K982" s="30">
        <v>0</v>
      </c>
      <c r="L982" s="14">
        <v>0</v>
      </c>
      <c r="M982" s="3">
        <v>0</v>
      </c>
      <c r="N982" s="3">
        <v>0</v>
      </c>
      <c r="O982" s="14">
        <v>0</v>
      </c>
      <c r="P982" s="14">
        <v>-5.5555555555555558E-3</v>
      </c>
      <c r="Q982" s="14">
        <v>5.5555555555555558E-3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</row>
    <row r="983" spans="2:65" x14ac:dyDescent="0.25">
      <c r="B983"/>
      <c r="C983" s="2" t="s">
        <v>979</v>
      </c>
      <c r="D983" s="2" t="s">
        <v>979</v>
      </c>
      <c r="E983" s="2" t="s">
        <v>979</v>
      </c>
      <c r="F983" s="1" t="s">
        <v>979</v>
      </c>
      <c r="G983" s="1" t="s">
        <v>979</v>
      </c>
      <c r="H983" s="1" t="s">
        <v>979</v>
      </c>
      <c r="I983" s="1" t="s">
        <v>979</v>
      </c>
      <c r="J983" s="8">
        <v>0</v>
      </c>
      <c r="K983" s="30">
        <v>0</v>
      </c>
      <c r="L983" s="14">
        <v>0</v>
      </c>
      <c r="M983" s="3">
        <v>0</v>
      </c>
      <c r="N983" s="3">
        <v>0</v>
      </c>
      <c r="O983" s="14">
        <v>0</v>
      </c>
      <c r="P983" s="14">
        <v>-5.5555555555555558E-3</v>
      </c>
      <c r="Q983" s="14">
        <v>5.5555555555555558E-3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</row>
    <row r="984" spans="2:65" x14ac:dyDescent="0.25">
      <c r="B984"/>
      <c r="C984" s="2" t="s">
        <v>979</v>
      </c>
      <c r="D984" s="2" t="s">
        <v>979</v>
      </c>
      <c r="E984" s="2" t="s">
        <v>979</v>
      </c>
      <c r="F984" s="1" t="s">
        <v>979</v>
      </c>
      <c r="G984" s="1" t="s">
        <v>979</v>
      </c>
      <c r="H984" s="1" t="s">
        <v>979</v>
      </c>
      <c r="I984" s="1" t="s">
        <v>979</v>
      </c>
      <c r="J984" s="8">
        <v>0</v>
      </c>
      <c r="K984" s="30">
        <v>0</v>
      </c>
      <c r="L984" s="14">
        <v>0</v>
      </c>
      <c r="M984" s="3">
        <v>0</v>
      </c>
      <c r="N984" s="3">
        <v>0</v>
      </c>
      <c r="O984" s="14">
        <v>0</v>
      </c>
      <c r="P984" s="14">
        <v>-5.5555555555555558E-3</v>
      </c>
      <c r="Q984" s="14">
        <v>5.5555555555555558E-3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</row>
    <row r="985" spans="2:65" x14ac:dyDescent="0.25">
      <c r="B985"/>
      <c r="C985" s="2" t="s">
        <v>979</v>
      </c>
      <c r="D985" s="2" t="s">
        <v>979</v>
      </c>
      <c r="E985" s="2" t="s">
        <v>979</v>
      </c>
      <c r="F985" s="1" t="s">
        <v>979</v>
      </c>
      <c r="G985" s="1" t="s">
        <v>979</v>
      </c>
      <c r="H985" s="1" t="s">
        <v>979</v>
      </c>
      <c r="I985" s="1" t="s">
        <v>979</v>
      </c>
      <c r="J985" s="8">
        <v>0</v>
      </c>
      <c r="K985" s="30">
        <v>0</v>
      </c>
      <c r="L985" s="14">
        <v>0</v>
      </c>
      <c r="M985" s="3">
        <v>0</v>
      </c>
      <c r="N985" s="3">
        <v>0</v>
      </c>
      <c r="O985" s="14">
        <v>0</v>
      </c>
      <c r="P985" s="14">
        <v>-5.5555555555555558E-3</v>
      </c>
      <c r="Q985" s="14">
        <v>5.5555555555555558E-3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</row>
    <row r="986" spans="2:65" x14ac:dyDescent="0.25">
      <c r="B986"/>
      <c r="C986" s="2" t="s">
        <v>979</v>
      </c>
      <c r="D986" s="2" t="s">
        <v>979</v>
      </c>
      <c r="E986" s="2" t="s">
        <v>979</v>
      </c>
      <c r="F986" s="1" t="s">
        <v>979</v>
      </c>
      <c r="G986" s="1" t="s">
        <v>979</v>
      </c>
      <c r="H986" s="1" t="s">
        <v>979</v>
      </c>
      <c r="I986" s="1" t="s">
        <v>979</v>
      </c>
      <c r="J986" s="8">
        <v>0</v>
      </c>
      <c r="K986" s="30">
        <v>0</v>
      </c>
      <c r="L986" s="14">
        <v>0</v>
      </c>
      <c r="M986" s="3">
        <v>0</v>
      </c>
      <c r="N986" s="3">
        <v>0</v>
      </c>
      <c r="O986" s="14">
        <v>0</v>
      </c>
      <c r="P986" s="14">
        <v>-5.5555555555555558E-3</v>
      </c>
      <c r="Q986" s="14">
        <v>5.5555555555555558E-3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</row>
    <row r="987" spans="2:65" x14ac:dyDescent="0.25">
      <c r="B987"/>
      <c r="C987" s="2" t="s">
        <v>979</v>
      </c>
      <c r="D987" s="2" t="s">
        <v>979</v>
      </c>
      <c r="E987" s="2" t="s">
        <v>979</v>
      </c>
      <c r="F987" s="1" t="s">
        <v>979</v>
      </c>
      <c r="G987" s="1" t="s">
        <v>979</v>
      </c>
      <c r="H987" s="1" t="s">
        <v>979</v>
      </c>
      <c r="I987" s="1" t="s">
        <v>979</v>
      </c>
      <c r="J987" s="8">
        <v>0</v>
      </c>
      <c r="K987" s="30">
        <v>0</v>
      </c>
      <c r="L987" s="14">
        <v>0</v>
      </c>
      <c r="M987" s="3">
        <v>0</v>
      </c>
      <c r="N987" s="3">
        <v>0</v>
      </c>
      <c r="O987" s="14">
        <v>0</v>
      </c>
      <c r="P987" s="14">
        <v>-5.5555555555555558E-3</v>
      </c>
      <c r="Q987" s="14">
        <v>5.5555555555555558E-3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</row>
    <row r="988" spans="2:65" x14ac:dyDescent="0.25">
      <c r="B988"/>
      <c r="C988" s="2" t="s">
        <v>979</v>
      </c>
      <c r="D988" s="2" t="s">
        <v>979</v>
      </c>
      <c r="E988" s="2" t="s">
        <v>979</v>
      </c>
      <c r="F988" s="1" t="s">
        <v>979</v>
      </c>
      <c r="G988" s="1" t="s">
        <v>979</v>
      </c>
      <c r="H988" s="1" t="s">
        <v>979</v>
      </c>
      <c r="I988" s="1" t="s">
        <v>979</v>
      </c>
      <c r="J988" s="8">
        <v>0</v>
      </c>
      <c r="K988" s="30">
        <v>0</v>
      </c>
      <c r="L988" s="14">
        <v>0</v>
      </c>
      <c r="M988" s="3">
        <v>0</v>
      </c>
      <c r="N988" s="3">
        <v>0</v>
      </c>
      <c r="O988" s="14">
        <v>0</v>
      </c>
      <c r="P988" s="14">
        <v>-5.5555555555555558E-3</v>
      </c>
      <c r="Q988" s="14">
        <v>5.5555555555555558E-3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</row>
    <row r="989" spans="2:65" x14ac:dyDescent="0.25">
      <c r="B989"/>
      <c r="C989" s="2" t="s">
        <v>979</v>
      </c>
      <c r="D989" s="2" t="s">
        <v>979</v>
      </c>
      <c r="E989" s="2" t="s">
        <v>979</v>
      </c>
      <c r="F989" s="1" t="s">
        <v>979</v>
      </c>
      <c r="G989" s="1" t="s">
        <v>979</v>
      </c>
      <c r="H989" s="1" t="s">
        <v>979</v>
      </c>
      <c r="I989" s="1" t="s">
        <v>979</v>
      </c>
      <c r="J989" s="8">
        <v>0</v>
      </c>
      <c r="K989" s="30">
        <v>0</v>
      </c>
      <c r="L989" s="14">
        <v>0</v>
      </c>
      <c r="M989" s="3">
        <v>0</v>
      </c>
      <c r="N989" s="3">
        <v>0</v>
      </c>
      <c r="O989" s="14">
        <v>0</v>
      </c>
      <c r="P989" s="14">
        <v>-5.5555555555555558E-3</v>
      </c>
      <c r="Q989" s="14">
        <v>5.5555555555555558E-3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</row>
    <row r="990" spans="2:65" x14ac:dyDescent="0.25">
      <c r="B990"/>
      <c r="C990" s="2" t="s">
        <v>979</v>
      </c>
      <c r="D990" s="2" t="s">
        <v>979</v>
      </c>
      <c r="E990" s="2" t="s">
        <v>979</v>
      </c>
      <c r="F990" s="1" t="s">
        <v>979</v>
      </c>
      <c r="G990" s="1" t="s">
        <v>979</v>
      </c>
      <c r="H990" s="1" t="s">
        <v>979</v>
      </c>
      <c r="I990" s="1" t="s">
        <v>979</v>
      </c>
      <c r="J990" s="8">
        <v>0</v>
      </c>
      <c r="K990" s="30">
        <v>0</v>
      </c>
      <c r="L990" s="14">
        <v>0</v>
      </c>
      <c r="M990" s="3">
        <v>0</v>
      </c>
      <c r="N990" s="3">
        <v>0</v>
      </c>
      <c r="O990" s="14">
        <v>0</v>
      </c>
      <c r="P990" s="14">
        <v>-5.5555555555555558E-3</v>
      </c>
      <c r="Q990" s="14">
        <v>5.5555555555555558E-3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</row>
    <row r="991" spans="2:65" x14ac:dyDescent="0.25">
      <c r="B991"/>
      <c r="C991" s="2" t="s">
        <v>979</v>
      </c>
      <c r="D991" s="2" t="s">
        <v>979</v>
      </c>
      <c r="E991" s="2" t="s">
        <v>979</v>
      </c>
      <c r="F991" s="1" t="s">
        <v>979</v>
      </c>
      <c r="G991" s="1" t="s">
        <v>979</v>
      </c>
      <c r="H991" s="1" t="s">
        <v>979</v>
      </c>
      <c r="I991" s="1" t="s">
        <v>979</v>
      </c>
      <c r="J991" s="8">
        <v>0</v>
      </c>
      <c r="K991" s="30">
        <v>0</v>
      </c>
      <c r="L991" s="14">
        <v>0</v>
      </c>
      <c r="M991" s="3">
        <v>0</v>
      </c>
      <c r="N991" s="3">
        <v>0</v>
      </c>
      <c r="O991" s="14">
        <v>0</v>
      </c>
      <c r="P991" s="14">
        <v>-5.5555555555555558E-3</v>
      </c>
      <c r="Q991" s="14">
        <v>5.5555555555555558E-3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</row>
    <row r="992" spans="2:65" x14ac:dyDescent="0.25">
      <c r="B992"/>
      <c r="C992" s="2" t="s">
        <v>979</v>
      </c>
      <c r="D992" s="2" t="s">
        <v>979</v>
      </c>
      <c r="E992" s="2" t="s">
        <v>979</v>
      </c>
      <c r="F992" s="1" t="s">
        <v>979</v>
      </c>
      <c r="G992" s="1" t="s">
        <v>979</v>
      </c>
      <c r="H992" s="1" t="s">
        <v>979</v>
      </c>
      <c r="I992" s="1" t="s">
        <v>979</v>
      </c>
      <c r="J992" s="8">
        <v>0</v>
      </c>
      <c r="K992" s="30">
        <v>0</v>
      </c>
      <c r="L992" s="14">
        <v>0</v>
      </c>
      <c r="M992" s="3">
        <v>0</v>
      </c>
      <c r="N992" s="3">
        <v>0</v>
      </c>
      <c r="O992" s="14">
        <v>0</v>
      </c>
      <c r="P992" s="14">
        <v>-5.5555555555555558E-3</v>
      </c>
      <c r="Q992" s="14">
        <v>5.5555555555555558E-3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</row>
    <row r="993" spans="2:65" x14ac:dyDescent="0.25">
      <c r="B993"/>
      <c r="C993" s="2" t="s">
        <v>979</v>
      </c>
      <c r="D993" s="2" t="s">
        <v>979</v>
      </c>
      <c r="E993" s="2" t="s">
        <v>979</v>
      </c>
      <c r="F993" s="1" t="s">
        <v>979</v>
      </c>
      <c r="G993" s="1" t="s">
        <v>979</v>
      </c>
      <c r="H993" s="1" t="s">
        <v>979</v>
      </c>
      <c r="I993" s="1" t="s">
        <v>979</v>
      </c>
      <c r="J993" s="8">
        <v>0</v>
      </c>
      <c r="K993" s="30">
        <v>0</v>
      </c>
      <c r="L993" s="14">
        <v>0</v>
      </c>
      <c r="M993" s="3">
        <v>0</v>
      </c>
      <c r="N993" s="3">
        <v>0</v>
      </c>
      <c r="O993" s="14">
        <v>0</v>
      </c>
      <c r="P993" s="14">
        <v>-5.5555555555555558E-3</v>
      </c>
      <c r="Q993" s="14">
        <v>5.5555555555555558E-3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</row>
    <row r="994" spans="2:65" x14ac:dyDescent="0.25">
      <c r="B994"/>
      <c r="C994" s="2" t="s">
        <v>979</v>
      </c>
      <c r="D994" s="2" t="s">
        <v>979</v>
      </c>
      <c r="E994" s="2" t="s">
        <v>979</v>
      </c>
      <c r="F994" s="1" t="s">
        <v>979</v>
      </c>
      <c r="G994" s="1" t="s">
        <v>979</v>
      </c>
      <c r="H994" s="1" t="s">
        <v>979</v>
      </c>
      <c r="I994" s="1" t="s">
        <v>979</v>
      </c>
      <c r="J994" s="8">
        <v>0</v>
      </c>
      <c r="K994" s="30">
        <v>0</v>
      </c>
      <c r="L994" s="14">
        <v>0</v>
      </c>
      <c r="M994" s="3">
        <v>0</v>
      </c>
      <c r="N994" s="3">
        <v>0</v>
      </c>
      <c r="O994" s="14">
        <v>0</v>
      </c>
      <c r="P994" s="14">
        <v>-5.5555555555555558E-3</v>
      </c>
      <c r="Q994" s="14">
        <v>5.5555555555555558E-3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</row>
    <row r="995" spans="2:65" x14ac:dyDescent="0.25">
      <c r="B995"/>
      <c r="C995" s="2" t="s">
        <v>979</v>
      </c>
      <c r="D995" s="2" t="s">
        <v>979</v>
      </c>
      <c r="E995" s="2" t="s">
        <v>979</v>
      </c>
      <c r="F995" s="1" t="s">
        <v>979</v>
      </c>
      <c r="G995" s="1" t="s">
        <v>979</v>
      </c>
      <c r="H995" s="1" t="s">
        <v>979</v>
      </c>
      <c r="I995" s="1" t="s">
        <v>979</v>
      </c>
      <c r="J995" s="8">
        <v>0</v>
      </c>
      <c r="K995" s="30">
        <v>0</v>
      </c>
      <c r="L995" s="14">
        <v>0</v>
      </c>
      <c r="M995" s="3">
        <v>0</v>
      </c>
      <c r="N995" s="3">
        <v>0</v>
      </c>
      <c r="O995" s="14">
        <v>0</v>
      </c>
      <c r="P995" s="14">
        <v>-5.5555555555555558E-3</v>
      </c>
      <c r="Q995" s="14">
        <v>5.5555555555555558E-3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</row>
    <row r="996" spans="2:65" x14ac:dyDescent="0.25">
      <c r="B996"/>
      <c r="C996" s="2" t="s">
        <v>979</v>
      </c>
      <c r="D996" s="2" t="s">
        <v>979</v>
      </c>
      <c r="E996" s="2" t="s">
        <v>979</v>
      </c>
      <c r="F996" s="1" t="s">
        <v>979</v>
      </c>
      <c r="G996" s="1" t="s">
        <v>979</v>
      </c>
      <c r="H996" s="1" t="s">
        <v>979</v>
      </c>
      <c r="I996" s="1" t="s">
        <v>979</v>
      </c>
      <c r="J996" s="8">
        <v>0</v>
      </c>
      <c r="K996" s="30">
        <v>0</v>
      </c>
      <c r="L996" s="14">
        <v>0</v>
      </c>
      <c r="M996" s="3">
        <v>0</v>
      </c>
      <c r="N996" s="3">
        <v>0</v>
      </c>
      <c r="O996" s="14">
        <v>0</v>
      </c>
      <c r="P996" s="14">
        <v>-5.5555555555555558E-3</v>
      </c>
      <c r="Q996" s="14">
        <v>5.5555555555555558E-3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</row>
    <row r="997" spans="2:65" x14ac:dyDescent="0.25">
      <c r="B997"/>
      <c r="C997" s="2" t="s">
        <v>979</v>
      </c>
      <c r="D997" s="2" t="s">
        <v>979</v>
      </c>
      <c r="E997" s="2" t="s">
        <v>979</v>
      </c>
      <c r="F997" s="1" t="s">
        <v>979</v>
      </c>
      <c r="G997" s="1" t="s">
        <v>979</v>
      </c>
      <c r="H997" s="1" t="s">
        <v>979</v>
      </c>
      <c r="I997" s="1" t="s">
        <v>979</v>
      </c>
      <c r="J997" s="8">
        <v>0</v>
      </c>
      <c r="K997" s="30">
        <v>0</v>
      </c>
      <c r="L997" s="14">
        <v>0</v>
      </c>
      <c r="M997" s="3">
        <v>0</v>
      </c>
      <c r="N997" s="3">
        <v>0</v>
      </c>
      <c r="O997" s="14">
        <v>0</v>
      </c>
      <c r="P997" s="14">
        <v>-5.5555555555555558E-3</v>
      </c>
      <c r="Q997" s="14">
        <v>5.5555555555555558E-3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</row>
    <row r="998" spans="2:65" x14ac:dyDescent="0.25">
      <c r="B998"/>
      <c r="C998" s="2" t="s">
        <v>979</v>
      </c>
      <c r="D998" s="2" t="s">
        <v>979</v>
      </c>
      <c r="E998" s="2" t="s">
        <v>979</v>
      </c>
      <c r="F998" s="1" t="s">
        <v>979</v>
      </c>
      <c r="G998" s="1" t="s">
        <v>979</v>
      </c>
      <c r="H998" s="1" t="s">
        <v>979</v>
      </c>
      <c r="I998" s="1" t="s">
        <v>979</v>
      </c>
      <c r="J998" s="8">
        <v>0</v>
      </c>
      <c r="K998" s="30">
        <v>0</v>
      </c>
      <c r="L998" s="14">
        <v>0</v>
      </c>
      <c r="M998" s="3">
        <v>0</v>
      </c>
      <c r="N998" s="3">
        <v>0</v>
      </c>
      <c r="O998" s="14">
        <v>0</v>
      </c>
      <c r="P998" s="14">
        <v>-5.5555555555555558E-3</v>
      </c>
      <c r="Q998" s="14">
        <v>5.5555555555555558E-3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</row>
    <row r="999" spans="2:65" x14ac:dyDescent="0.25">
      <c r="B999"/>
      <c r="C999" s="2" t="s">
        <v>979</v>
      </c>
      <c r="D999" s="2" t="s">
        <v>979</v>
      </c>
      <c r="E999" s="2" t="s">
        <v>979</v>
      </c>
      <c r="F999" s="1" t="s">
        <v>979</v>
      </c>
      <c r="G999" s="1" t="s">
        <v>979</v>
      </c>
      <c r="H999" s="1" t="s">
        <v>979</v>
      </c>
      <c r="I999" s="1" t="s">
        <v>979</v>
      </c>
      <c r="J999" s="8">
        <v>0</v>
      </c>
      <c r="K999" s="30">
        <v>0</v>
      </c>
      <c r="L999" s="14">
        <v>0</v>
      </c>
      <c r="M999" s="3">
        <v>0</v>
      </c>
      <c r="N999" s="3">
        <v>0</v>
      </c>
      <c r="O999" s="14">
        <v>0</v>
      </c>
      <c r="P999" s="14">
        <v>-5.5555555555555558E-3</v>
      </c>
      <c r="Q999" s="14">
        <v>5.5555555555555558E-3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</row>
    <row r="1000" spans="2:65" x14ac:dyDescent="0.25">
      <c r="B1000"/>
      <c r="C1000" s="2" t="s">
        <v>979</v>
      </c>
      <c r="D1000" s="2" t="s">
        <v>979</v>
      </c>
      <c r="E1000" s="2" t="s">
        <v>979</v>
      </c>
      <c r="F1000" s="1" t="s">
        <v>979</v>
      </c>
      <c r="G1000" s="1" t="s">
        <v>979</v>
      </c>
      <c r="H1000" s="1" t="s">
        <v>979</v>
      </c>
      <c r="I1000" s="1" t="s">
        <v>979</v>
      </c>
      <c r="J1000" s="8">
        <v>0</v>
      </c>
      <c r="K1000" s="30">
        <v>0</v>
      </c>
      <c r="L1000" s="14">
        <v>0</v>
      </c>
      <c r="M1000" s="3">
        <v>0</v>
      </c>
      <c r="N1000" s="3">
        <v>0</v>
      </c>
      <c r="O1000" s="14">
        <v>0</v>
      </c>
      <c r="P1000" s="14">
        <v>-5.5555555555555558E-3</v>
      </c>
      <c r="Q1000" s="14">
        <v>5.5555555555555558E-3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</row>
    <row r="1001" spans="2:65" x14ac:dyDescent="0.25">
      <c r="B1001"/>
      <c r="C1001" s="2" t="s">
        <v>979</v>
      </c>
      <c r="D1001" s="2" t="s">
        <v>979</v>
      </c>
      <c r="E1001" s="2" t="s">
        <v>979</v>
      </c>
      <c r="F1001" s="1" t="s">
        <v>979</v>
      </c>
      <c r="G1001" s="1" t="s">
        <v>979</v>
      </c>
      <c r="H1001" s="1" t="s">
        <v>979</v>
      </c>
      <c r="I1001" s="1" t="s">
        <v>979</v>
      </c>
      <c r="J1001" s="8">
        <v>0</v>
      </c>
      <c r="K1001" s="30">
        <v>0</v>
      </c>
      <c r="L1001" s="14">
        <v>0</v>
      </c>
      <c r="M1001" s="3">
        <v>0</v>
      </c>
      <c r="N1001" s="3">
        <v>0</v>
      </c>
      <c r="O1001" s="14">
        <v>0</v>
      </c>
      <c r="P1001" s="14">
        <v>-5.5555555555555558E-3</v>
      </c>
      <c r="Q1001" s="14">
        <v>5.5555555555555558E-3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</row>
    <row r="1002" spans="2:65" x14ac:dyDescent="0.25">
      <c r="B1002"/>
      <c r="C1002" s="2" t="s">
        <v>979</v>
      </c>
      <c r="D1002" s="2" t="s">
        <v>979</v>
      </c>
      <c r="E1002" s="2" t="s">
        <v>979</v>
      </c>
      <c r="F1002" s="1" t="s">
        <v>979</v>
      </c>
      <c r="G1002" s="1" t="s">
        <v>979</v>
      </c>
      <c r="H1002" s="1" t="s">
        <v>979</v>
      </c>
      <c r="I1002" s="1" t="s">
        <v>979</v>
      </c>
      <c r="J1002" s="8">
        <v>0</v>
      </c>
      <c r="K1002" s="30">
        <v>0</v>
      </c>
      <c r="L1002" s="14">
        <v>0</v>
      </c>
      <c r="M1002" s="3">
        <v>0</v>
      </c>
      <c r="N1002" s="3">
        <v>0</v>
      </c>
      <c r="O1002" s="14">
        <v>0</v>
      </c>
      <c r="P1002" s="14">
        <v>-5.5555555555555558E-3</v>
      </c>
      <c r="Q1002" s="14">
        <v>5.5555555555555558E-3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</row>
    <row r="1003" spans="2:65" x14ac:dyDescent="0.25">
      <c r="B1003"/>
      <c r="C1003" s="2" t="s">
        <v>979</v>
      </c>
      <c r="D1003" s="2" t="s">
        <v>979</v>
      </c>
      <c r="E1003" s="2" t="s">
        <v>979</v>
      </c>
      <c r="F1003" s="1" t="s">
        <v>979</v>
      </c>
      <c r="G1003" s="1" t="s">
        <v>979</v>
      </c>
      <c r="H1003" s="1" t="s">
        <v>979</v>
      </c>
      <c r="I1003" s="1" t="s">
        <v>979</v>
      </c>
      <c r="J1003" s="8">
        <v>0</v>
      </c>
      <c r="K1003" s="30">
        <v>0</v>
      </c>
      <c r="L1003" s="14">
        <v>0</v>
      </c>
      <c r="M1003" s="3">
        <v>0</v>
      </c>
      <c r="N1003" s="3">
        <v>0</v>
      </c>
      <c r="O1003" s="14">
        <v>0</v>
      </c>
      <c r="P1003" s="14">
        <v>-5.5555555555555558E-3</v>
      </c>
      <c r="Q1003" s="14">
        <v>5.5555555555555558E-3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</row>
    <row r="1004" spans="2:65" x14ac:dyDescent="0.25">
      <c r="B1004"/>
      <c r="C1004" s="2" t="s">
        <v>979</v>
      </c>
      <c r="D1004" s="2" t="s">
        <v>979</v>
      </c>
      <c r="E1004" s="2" t="s">
        <v>979</v>
      </c>
      <c r="F1004" s="1" t="s">
        <v>979</v>
      </c>
      <c r="G1004" s="1" t="s">
        <v>979</v>
      </c>
      <c r="H1004" s="1" t="s">
        <v>979</v>
      </c>
      <c r="I1004" s="1" t="s">
        <v>979</v>
      </c>
      <c r="J1004" s="8">
        <v>0</v>
      </c>
      <c r="K1004" s="30">
        <v>0</v>
      </c>
      <c r="L1004" s="14">
        <v>0</v>
      </c>
      <c r="M1004" s="3">
        <v>0</v>
      </c>
      <c r="N1004" s="3">
        <v>0</v>
      </c>
      <c r="O1004" s="14">
        <v>0</v>
      </c>
      <c r="P1004" s="14">
        <v>-5.5555555555555558E-3</v>
      </c>
      <c r="Q1004" s="14">
        <v>5.5555555555555558E-3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</row>
    <row r="1005" spans="2:65" x14ac:dyDescent="0.25">
      <c r="B1005"/>
      <c r="C1005" s="2" t="s">
        <v>979</v>
      </c>
      <c r="D1005" s="2" t="s">
        <v>979</v>
      </c>
      <c r="E1005" s="2" t="s">
        <v>979</v>
      </c>
      <c r="F1005" s="1" t="s">
        <v>979</v>
      </c>
      <c r="G1005" s="1" t="s">
        <v>979</v>
      </c>
      <c r="H1005" s="1" t="s">
        <v>979</v>
      </c>
      <c r="I1005" s="1" t="s">
        <v>979</v>
      </c>
      <c r="J1005" s="8">
        <v>0</v>
      </c>
      <c r="K1005" s="30">
        <v>0</v>
      </c>
      <c r="L1005" s="14">
        <v>0</v>
      </c>
      <c r="M1005" s="3">
        <v>0</v>
      </c>
      <c r="N1005" s="3">
        <v>0</v>
      </c>
      <c r="O1005" s="14">
        <v>0</v>
      </c>
      <c r="P1005" s="14">
        <v>-5.5555555555555558E-3</v>
      </c>
      <c r="Q1005" s="14">
        <v>5.5555555555555558E-3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</row>
    <row r="1006" spans="2:65" x14ac:dyDescent="0.25">
      <c r="B1006"/>
      <c r="C1006" s="2" t="s">
        <v>979</v>
      </c>
      <c r="D1006" s="2" t="s">
        <v>979</v>
      </c>
      <c r="E1006" s="2" t="s">
        <v>979</v>
      </c>
      <c r="F1006" s="1" t="s">
        <v>979</v>
      </c>
      <c r="G1006" s="1" t="s">
        <v>979</v>
      </c>
      <c r="H1006" s="1" t="s">
        <v>979</v>
      </c>
      <c r="I1006" s="1" t="s">
        <v>979</v>
      </c>
      <c r="J1006" s="8">
        <v>0</v>
      </c>
      <c r="K1006" s="30">
        <v>0</v>
      </c>
      <c r="L1006" s="14">
        <v>0</v>
      </c>
      <c r="M1006" s="3">
        <v>0</v>
      </c>
      <c r="N1006" s="3">
        <v>0</v>
      </c>
      <c r="O1006" s="14">
        <v>0</v>
      </c>
      <c r="P1006" s="14">
        <v>-5.5555555555555558E-3</v>
      </c>
      <c r="Q1006" s="14">
        <v>5.5555555555555558E-3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</row>
    <row r="1007" spans="2:65" x14ac:dyDescent="0.25">
      <c r="B1007"/>
      <c r="C1007" s="2" t="s">
        <v>979</v>
      </c>
      <c r="D1007" s="2" t="s">
        <v>979</v>
      </c>
      <c r="E1007" s="2" t="s">
        <v>979</v>
      </c>
      <c r="F1007" s="1" t="s">
        <v>979</v>
      </c>
      <c r="G1007" s="1" t="s">
        <v>979</v>
      </c>
      <c r="H1007" s="1" t="s">
        <v>979</v>
      </c>
      <c r="I1007" s="1" t="s">
        <v>979</v>
      </c>
      <c r="J1007" s="8">
        <v>0</v>
      </c>
      <c r="K1007" s="30">
        <v>0</v>
      </c>
      <c r="L1007" s="14">
        <v>0</v>
      </c>
      <c r="M1007" s="3">
        <v>0</v>
      </c>
      <c r="N1007" s="3">
        <v>0</v>
      </c>
      <c r="O1007" s="14">
        <v>0</v>
      </c>
      <c r="P1007" s="14">
        <v>-5.5555555555555558E-3</v>
      </c>
      <c r="Q1007" s="14">
        <v>5.5555555555555558E-3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</row>
    <row r="1008" spans="2:65" x14ac:dyDescent="0.25">
      <c r="B1008"/>
      <c r="C1008" s="2" t="s">
        <v>979</v>
      </c>
      <c r="D1008" s="2" t="s">
        <v>979</v>
      </c>
      <c r="E1008" s="2" t="s">
        <v>979</v>
      </c>
      <c r="F1008" s="1" t="s">
        <v>979</v>
      </c>
      <c r="G1008" s="1" t="s">
        <v>979</v>
      </c>
      <c r="H1008" s="1" t="s">
        <v>979</v>
      </c>
      <c r="I1008" s="1" t="s">
        <v>979</v>
      </c>
      <c r="J1008" s="8">
        <v>0</v>
      </c>
      <c r="K1008" s="30">
        <v>0</v>
      </c>
      <c r="L1008" s="14">
        <v>0</v>
      </c>
      <c r="M1008" s="3">
        <v>0</v>
      </c>
      <c r="N1008" s="3">
        <v>0</v>
      </c>
      <c r="O1008" s="14">
        <v>0</v>
      </c>
      <c r="P1008" s="14">
        <v>-5.5555555555555558E-3</v>
      </c>
      <c r="Q1008" s="14">
        <v>5.5555555555555558E-3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</row>
    <row r="1009" spans="2:65" x14ac:dyDescent="0.25">
      <c r="B1009"/>
      <c r="C1009" s="2" t="s">
        <v>979</v>
      </c>
      <c r="D1009" s="2" t="s">
        <v>979</v>
      </c>
      <c r="E1009" s="2" t="s">
        <v>979</v>
      </c>
      <c r="F1009" s="1" t="s">
        <v>979</v>
      </c>
      <c r="G1009" s="1" t="s">
        <v>979</v>
      </c>
      <c r="H1009" s="1" t="s">
        <v>979</v>
      </c>
      <c r="I1009" s="1" t="s">
        <v>979</v>
      </c>
      <c r="J1009" s="8">
        <v>0</v>
      </c>
      <c r="K1009" s="30">
        <v>0</v>
      </c>
      <c r="L1009" s="14">
        <v>0</v>
      </c>
      <c r="M1009" s="3">
        <v>0</v>
      </c>
      <c r="N1009" s="3">
        <v>0</v>
      </c>
      <c r="O1009" s="14">
        <v>0</v>
      </c>
      <c r="P1009" s="14">
        <v>-5.5555555555555558E-3</v>
      </c>
      <c r="Q1009" s="14">
        <v>5.5555555555555558E-3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</row>
    <row r="1010" spans="2:65" x14ac:dyDescent="0.25">
      <c r="C1010" s="2" t="s">
        <v>979</v>
      </c>
      <c r="D1010" s="2" t="s">
        <v>979</v>
      </c>
      <c r="E1010" s="2" t="s">
        <v>979</v>
      </c>
      <c r="F1010" s="1" t="s">
        <v>979</v>
      </c>
      <c r="G1010" s="1" t="s">
        <v>979</v>
      </c>
      <c r="H1010" s="1" t="s">
        <v>979</v>
      </c>
      <c r="I1010" s="1" t="s">
        <v>979</v>
      </c>
      <c r="J1010" s="8">
        <v>0</v>
      </c>
      <c r="K1010" s="30">
        <v>0</v>
      </c>
      <c r="L1010" s="14">
        <v>0</v>
      </c>
      <c r="M1010" s="3">
        <v>0</v>
      </c>
      <c r="N1010" s="3">
        <v>0</v>
      </c>
      <c r="O1010" s="14">
        <v>0</v>
      </c>
      <c r="P1010" s="14">
        <v>-5.5555555555555558E-3</v>
      </c>
      <c r="Q1010" s="14">
        <v>5.5555555555555558E-3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</row>
    <row r="1011" spans="2:65" x14ac:dyDescent="0.25">
      <c r="C1011" s="2" t="s">
        <v>979</v>
      </c>
      <c r="D1011" s="2" t="s">
        <v>979</v>
      </c>
      <c r="E1011" s="2" t="s">
        <v>979</v>
      </c>
      <c r="F1011" s="1" t="s">
        <v>979</v>
      </c>
      <c r="G1011" s="1" t="s">
        <v>979</v>
      </c>
      <c r="H1011" s="1" t="s">
        <v>979</v>
      </c>
      <c r="I1011" s="1" t="s">
        <v>979</v>
      </c>
      <c r="J1011" s="8">
        <v>0</v>
      </c>
      <c r="K1011" s="30">
        <v>0</v>
      </c>
      <c r="L1011" s="14">
        <v>0</v>
      </c>
      <c r="M1011" s="3">
        <v>0</v>
      </c>
      <c r="N1011" s="3">
        <v>0</v>
      </c>
      <c r="O1011" s="14">
        <v>0</v>
      </c>
      <c r="P1011" s="14">
        <v>-5.5555555555555558E-3</v>
      </c>
      <c r="Q1011" s="14">
        <v>5.5555555555555558E-3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</row>
    <row r="1012" spans="2:65" x14ac:dyDescent="0.25">
      <c r="C1012" s="2" t="s">
        <v>979</v>
      </c>
      <c r="D1012" s="2" t="s">
        <v>979</v>
      </c>
      <c r="E1012" s="2" t="s">
        <v>979</v>
      </c>
      <c r="F1012" s="1" t="s">
        <v>979</v>
      </c>
      <c r="G1012" s="1" t="s">
        <v>979</v>
      </c>
      <c r="H1012" s="1" t="s">
        <v>979</v>
      </c>
      <c r="I1012" s="1" t="s">
        <v>979</v>
      </c>
      <c r="J1012" s="8">
        <v>0</v>
      </c>
      <c r="K1012" s="30">
        <v>0</v>
      </c>
      <c r="L1012" s="14">
        <v>0</v>
      </c>
      <c r="M1012" s="3">
        <v>0</v>
      </c>
      <c r="N1012" s="3">
        <v>0</v>
      </c>
      <c r="O1012" s="14">
        <v>0</v>
      </c>
      <c r="P1012" s="14">
        <v>-5.5555555555555558E-3</v>
      </c>
      <c r="Q1012" s="14">
        <v>5.5555555555555558E-3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</row>
    <row r="1013" spans="2:65" x14ac:dyDescent="0.25">
      <c r="C1013" s="2" t="s">
        <v>979</v>
      </c>
      <c r="D1013" s="2" t="s">
        <v>979</v>
      </c>
      <c r="E1013" s="2" t="s">
        <v>979</v>
      </c>
      <c r="F1013" s="1" t="s">
        <v>979</v>
      </c>
      <c r="G1013" s="1" t="s">
        <v>979</v>
      </c>
      <c r="H1013" s="1" t="s">
        <v>979</v>
      </c>
      <c r="I1013" s="1" t="s">
        <v>979</v>
      </c>
      <c r="J1013" s="8">
        <v>0</v>
      </c>
      <c r="K1013" s="30">
        <v>0</v>
      </c>
      <c r="L1013" s="14">
        <v>0</v>
      </c>
      <c r="M1013" s="3">
        <v>0</v>
      </c>
      <c r="N1013" s="3">
        <v>0</v>
      </c>
      <c r="O1013" s="14">
        <v>0</v>
      </c>
      <c r="P1013" s="14">
        <v>-5.5555555555555558E-3</v>
      </c>
      <c r="Q1013" s="14">
        <v>5.5555555555555558E-3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</row>
    <row r="1014" spans="2:65" x14ac:dyDescent="0.25">
      <c r="C1014" s="2" t="s">
        <v>979</v>
      </c>
      <c r="D1014" s="2" t="s">
        <v>979</v>
      </c>
      <c r="E1014" s="2" t="s">
        <v>979</v>
      </c>
      <c r="F1014" s="1" t="s">
        <v>979</v>
      </c>
      <c r="G1014" s="1" t="s">
        <v>979</v>
      </c>
      <c r="H1014" s="1" t="s">
        <v>979</v>
      </c>
      <c r="I1014" s="1" t="s">
        <v>979</v>
      </c>
      <c r="J1014" s="8">
        <v>0</v>
      </c>
      <c r="K1014" s="30">
        <v>0</v>
      </c>
      <c r="L1014" s="14">
        <v>0</v>
      </c>
      <c r="M1014" s="3">
        <v>0</v>
      </c>
      <c r="N1014" s="3">
        <v>0</v>
      </c>
      <c r="O1014" s="14">
        <v>0</v>
      </c>
      <c r="P1014" s="14">
        <v>-5.5555555555555558E-3</v>
      </c>
      <c r="Q1014" s="14">
        <v>5.5555555555555558E-3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</row>
    <row r="1015" spans="2:65" x14ac:dyDescent="0.25">
      <c r="C1015" s="2" t="s">
        <v>979</v>
      </c>
      <c r="D1015" s="2" t="s">
        <v>979</v>
      </c>
      <c r="E1015" s="2" t="s">
        <v>979</v>
      </c>
      <c r="F1015" s="1" t="s">
        <v>979</v>
      </c>
      <c r="G1015" s="1" t="s">
        <v>979</v>
      </c>
      <c r="H1015" s="1" t="s">
        <v>979</v>
      </c>
      <c r="I1015" s="1" t="s">
        <v>979</v>
      </c>
      <c r="J1015" s="8">
        <v>0</v>
      </c>
      <c r="K1015" s="30">
        <v>0</v>
      </c>
      <c r="L1015" s="14">
        <v>0</v>
      </c>
      <c r="M1015" s="3">
        <v>0</v>
      </c>
      <c r="N1015" s="3">
        <v>0</v>
      </c>
      <c r="O1015" s="14">
        <v>0</v>
      </c>
      <c r="P1015" s="14">
        <v>-5.5555555555555558E-3</v>
      </c>
      <c r="Q1015" s="14">
        <v>5.5555555555555558E-3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</row>
    <row r="1016" spans="2:65" x14ac:dyDescent="0.25">
      <c r="C1016" s="2" t="s">
        <v>979</v>
      </c>
      <c r="D1016" s="2" t="s">
        <v>979</v>
      </c>
      <c r="E1016" s="2" t="s">
        <v>979</v>
      </c>
      <c r="F1016" s="1" t="s">
        <v>979</v>
      </c>
      <c r="G1016" s="1" t="s">
        <v>979</v>
      </c>
      <c r="H1016" s="1" t="s">
        <v>979</v>
      </c>
      <c r="I1016" s="1" t="s">
        <v>979</v>
      </c>
      <c r="J1016" s="8">
        <v>0</v>
      </c>
      <c r="K1016" s="30">
        <v>0</v>
      </c>
      <c r="L1016" s="14">
        <v>0</v>
      </c>
      <c r="M1016" s="3">
        <v>0</v>
      </c>
      <c r="N1016" s="3">
        <v>0</v>
      </c>
      <c r="O1016" s="14">
        <v>0</v>
      </c>
      <c r="P1016" s="14">
        <v>-5.5555555555555558E-3</v>
      </c>
      <c r="Q1016" s="14">
        <v>5.5555555555555558E-3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</row>
    <row r="1017" spans="2:65" x14ac:dyDescent="0.25">
      <c r="C1017" s="2" t="s">
        <v>979</v>
      </c>
      <c r="D1017" s="2" t="s">
        <v>979</v>
      </c>
      <c r="E1017" s="2" t="s">
        <v>979</v>
      </c>
      <c r="F1017" s="1" t="s">
        <v>979</v>
      </c>
      <c r="G1017" s="1" t="s">
        <v>979</v>
      </c>
      <c r="H1017" s="1" t="s">
        <v>979</v>
      </c>
      <c r="I1017" s="1" t="s">
        <v>979</v>
      </c>
      <c r="J1017" s="8">
        <v>0</v>
      </c>
      <c r="K1017" s="30">
        <v>0</v>
      </c>
      <c r="L1017" s="14">
        <v>0</v>
      </c>
      <c r="M1017" s="3">
        <v>0</v>
      </c>
      <c r="N1017" s="3">
        <v>0</v>
      </c>
      <c r="O1017" s="14">
        <v>0</v>
      </c>
      <c r="P1017" s="14">
        <v>-5.5555555555555558E-3</v>
      </c>
      <c r="Q1017" s="14">
        <v>5.5555555555555558E-3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</row>
    <row r="1018" spans="2:65" x14ac:dyDescent="0.25">
      <c r="C1018" s="2" t="s">
        <v>979</v>
      </c>
      <c r="D1018" s="2" t="s">
        <v>979</v>
      </c>
      <c r="E1018" s="2" t="s">
        <v>979</v>
      </c>
      <c r="F1018" s="1" t="s">
        <v>979</v>
      </c>
      <c r="G1018" s="1" t="s">
        <v>979</v>
      </c>
      <c r="H1018" s="1" t="s">
        <v>979</v>
      </c>
      <c r="I1018" s="1" t="s">
        <v>979</v>
      </c>
      <c r="J1018" s="8">
        <v>0</v>
      </c>
      <c r="K1018" s="30">
        <v>0</v>
      </c>
      <c r="L1018" s="14">
        <v>0</v>
      </c>
      <c r="M1018" s="3">
        <v>0</v>
      </c>
      <c r="N1018" s="3">
        <v>0</v>
      </c>
      <c r="O1018" s="14">
        <v>0</v>
      </c>
      <c r="P1018" s="14">
        <v>-5.5555555555555558E-3</v>
      </c>
      <c r="Q1018" s="14">
        <v>5.5555555555555558E-3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</row>
    <row r="1019" spans="2:65" x14ac:dyDescent="0.25">
      <c r="C1019" s="2" t="s">
        <v>979</v>
      </c>
      <c r="D1019" s="2" t="s">
        <v>979</v>
      </c>
      <c r="E1019" s="2" t="s">
        <v>979</v>
      </c>
      <c r="F1019" s="1" t="s">
        <v>979</v>
      </c>
      <c r="G1019" s="1" t="s">
        <v>979</v>
      </c>
      <c r="H1019" s="1" t="s">
        <v>979</v>
      </c>
      <c r="I1019" s="1" t="s">
        <v>979</v>
      </c>
      <c r="J1019" s="8">
        <v>0</v>
      </c>
      <c r="K1019" s="30">
        <v>0</v>
      </c>
      <c r="L1019" s="14">
        <v>0</v>
      </c>
      <c r="M1019" s="3">
        <v>0</v>
      </c>
      <c r="N1019" s="3">
        <v>0</v>
      </c>
      <c r="O1019" s="14">
        <v>0</v>
      </c>
      <c r="P1019" s="14">
        <v>-5.5555555555555558E-3</v>
      </c>
      <c r="Q1019" s="14">
        <v>5.5555555555555558E-3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</row>
    <row r="1020" spans="2:65" x14ac:dyDescent="0.25">
      <c r="C1020" s="2" t="s">
        <v>979</v>
      </c>
      <c r="D1020" s="2" t="s">
        <v>979</v>
      </c>
      <c r="E1020" s="2" t="s">
        <v>979</v>
      </c>
      <c r="F1020" s="1" t="s">
        <v>979</v>
      </c>
      <c r="G1020" s="1" t="s">
        <v>979</v>
      </c>
      <c r="H1020" s="1" t="s">
        <v>979</v>
      </c>
      <c r="I1020" s="1" t="s">
        <v>979</v>
      </c>
      <c r="J1020" s="8">
        <v>0</v>
      </c>
      <c r="K1020" s="30">
        <v>0</v>
      </c>
      <c r="L1020" s="14">
        <v>0</v>
      </c>
      <c r="M1020" s="3">
        <v>0</v>
      </c>
      <c r="N1020" s="3">
        <v>0</v>
      </c>
      <c r="O1020" s="14">
        <v>0</v>
      </c>
      <c r="P1020" s="14">
        <v>-5.5555555555555558E-3</v>
      </c>
      <c r="Q1020" s="14">
        <v>5.5555555555555558E-3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</row>
    <row r="1021" spans="2:65" x14ac:dyDescent="0.25">
      <c r="C1021" s="2" t="s">
        <v>979</v>
      </c>
      <c r="D1021" s="2" t="s">
        <v>979</v>
      </c>
      <c r="E1021" s="2" t="s">
        <v>979</v>
      </c>
      <c r="F1021" s="1" t="s">
        <v>979</v>
      </c>
      <c r="G1021" s="1" t="s">
        <v>979</v>
      </c>
      <c r="H1021" s="1" t="s">
        <v>979</v>
      </c>
      <c r="I1021" s="1" t="s">
        <v>979</v>
      </c>
      <c r="J1021" s="8">
        <v>0</v>
      </c>
      <c r="K1021" s="30">
        <v>0</v>
      </c>
      <c r="L1021" s="14">
        <v>0</v>
      </c>
      <c r="M1021" s="3">
        <v>0</v>
      </c>
      <c r="N1021" s="3">
        <v>0</v>
      </c>
      <c r="O1021" s="14">
        <v>0</v>
      </c>
      <c r="P1021" s="14">
        <v>-5.5555555555555558E-3</v>
      </c>
      <c r="Q1021" s="14">
        <v>5.5555555555555558E-3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</row>
    <row r="1022" spans="2:65" x14ac:dyDescent="0.25">
      <c r="C1022" s="2" t="s">
        <v>979</v>
      </c>
      <c r="D1022" s="2" t="s">
        <v>979</v>
      </c>
      <c r="E1022" s="2" t="s">
        <v>979</v>
      </c>
      <c r="F1022" s="1" t="s">
        <v>979</v>
      </c>
      <c r="G1022" s="1" t="s">
        <v>979</v>
      </c>
      <c r="H1022" s="1" t="s">
        <v>979</v>
      </c>
      <c r="I1022" s="1" t="s">
        <v>979</v>
      </c>
      <c r="J1022" s="8">
        <v>0</v>
      </c>
      <c r="K1022" s="30">
        <v>0</v>
      </c>
      <c r="L1022" s="14">
        <v>0</v>
      </c>
      <c r="M1022" s="3">
        <v>0</v>
      </c>
      <c r="N1022" s="3">
        <v>0</v>
      </c>
      <c r="O1022" s="14">
        <v>0</v>
      </c>
      <c r="P1022" s="14">
        <v>-5.5555555555555558E-3</v>
      </c>
      <c r="Q1022" s="14">
        <v>5.5555555555555558E-3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</row>
    <row r="1023" spans="2:65" x14ac:dyDescent="0.25">
      <c r="C1023" s="2" t="s">
        <v>979</v>
      </c>
      <c r="D1023" s="2" t="s">
        <v>979</v>
      </c>
      <c r="E1023" s="2" t="s">
        <v>979</v>
      </c>
      <c r="F1023" s="1" t="s">
        <v>979</v>
      </c>
      <c r="G1023" s="1" t="s">
        <v>979</v>
      </c>
      <c r="H1023" s="1" t="s">
        <v>979</v>
      </c>
      <c r="I1023" s="1" t="s">
        <v>979</v>
      </c>
      <c r="J1023" s="8">
        <v>0</v>
      </c>
      <c r="K1023" s="30">
        <v>0</v>
      </c>
      <c r="L1023" s="14">
        <v>0</v>
      </c>
      <c r="M1023" s="3">
        <v>0</v>
      </c>
      <c r="N1023" s="3">
        <v>0</v>
      </c>
      <c r="O1023" s="14">
        <v>0</v>
      </c>
      <c r="P1023" s="14">
        <v>-5.5555555555555558E-3</v>
      </c>
      <c r="Q1023" s="14">
        <v>5.5555555555555558E-3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</row>
    <row r="1024" spans="2:65" x14ac:dyDescent="0.25">
      <c r="C1024" s="2" t="s">
        <v>979</v>
      </c>
      <c r="D1024" s="2" t="s">
        <v>979</v>
      </c>
      <c r="E1024" s="2" t="s">
        <v>979</v>
      </c>
      <c r="F1024" s="1" t="s">
        <v>979</v>
      </c>
      <c r="G1024" s="1" t="s">
        <v>979</v>
      </c>
      <c r="H1024" s="1" t="s">
        <v>979</v>
      </c>
      <c r="I1024" s="1" t="s">
        <v>979</v>
      </c>
      <c r="J1024" s="8">
        <v>0</v>
      </c>
      <c r="K1024" s="30">
        <v>0</v>
      </c>
      <c r="L1024" s="14">
        <v>0</v>
      </c>
      <c r="M1024" s="3">
        <v>0</v>
      </c>
      <c r="N1024" s="3">
        <v>0</v>
      </c>
      <c r="O1024" s="14">
        <v>0</v>
      </c>
      <c r="P1024" s="14">
        <v>-5.5555555555555558E-3</v>
      </c>
      <c r="Q1024" s="14">
        <v>5.5555555555555558E-3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</row>
    <row r="1025" spans="3:65" x14ac:dyDescent="0.25">
      <c r="C1025" s="2" t="s">
        <v>979</v>
      </c>
      <c r="D1025" s="2" t="s">
        <v>979</v>
      </c>
      <c r="E1025" s="2" t="s">
        <v>979</v>
      </c>
      <c r="F1025" s="1" t="s">
        <v>979</v>
      </c>
      <c r="G1025" s="1" t="s">
        <v>979</v>
      </c>
      <c r="H1025" s="1" t="s">
        <v>979</v>
      </c>
      <c r="I1025" s="1" t="s">
        <v>979</v>
      </c>
      <c r="J1025" s="8">
        <v>0</v>
      </c>
      <c r="K1025" s="30">
        <v>0</v>
      </c>
      <c r="L1025" s="14">
        <v>0</v>
      </c>
      <c r="M1025" s="3">
        <v>0</v>
      </c>
      <c r="N1025" s="3">
        <v>0</v>
      </c>
      <c r="O1025" s="14">
        <v>0</v>
      </c>
      <c r="P1025" s="14">
        <v>-5.5555555555555558E-3</v>
      </c>
      <c r="Q1025" s="14">
        <v>5.5555555555555558E-3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</row>
    <row r="1026" spans="3:65" x14ac:dyDescent="0.25">
      <c r="C1026" s="2" t="s">
        <v>979</v>
      </c>
      <c r="D1026" s="2" t="s">
        <v>979</v>
      </c>
      <c r="E1026" s="2" t="s">
        <v>979</v>
      </c>
      <c r="F1026" s="1" t="s">
        <v>979</v>
      </c>
      <c r="G1026" s="1" t="s">
        <v>979</v>
      </c>
      <c r="H1026" s="1" t="s">
        <v>979</v>
      </c>
      <c r="I1026" s="1" t="s">
        <v>979</v>
      </c>
      <c r="J1026" s="8">
        <v>0</v>
      </c>
      <c r="K1026" s="30">
        <v>0</v>
      </c>
      <c r="L1026" s="14">
        <v>0</v>
      </c>
      <c r="M1026" s="3">
        <v>0</v>
      </c>
      <c r="N1026" s="3">
        <v>0</v>
      </c>
      <c r="O1026" s="14">
        <v>0</v>
      </c>
      <c r="P1026" s="14">
        <v>-5.5555555555555558E-3</v>
      </c>
      <c r="Q1026" s="14">
        <v>5.5555555555555558E-3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</row>
    <row r="1027" spans="3:65" x14ac:dyDescent="0.25">
      <c r="C1027" s="2" t="s">
        <v>979</v>
      </c>
      <c r="D1027" s="2" t="s">
        <v>979</v>
      </c>
      <c r="E1027" s="2" t="s">
        <v>979</v>
      </c>
      <c r="F1027" s="1" t="s">
        <v>979</v>
      </c>
      <c r="G1027" s="1" t="s">
        <v>979</v>
      </c>
      <c r="H1027" s="1" t="s">
        <v>979</v>
      </c>
      <c r="I1027" s="1" t="s">
        <v>979</v>
      </c>
      <c r="J1027" s="8">
        <v>0</v>
      </c>
      <c r="K1027" s="30">
        <v>0</v>
      </c>
      <c r="L1027" s="14">
        <v>0</v>
      </c>
      <c r="M1027" s="3">
        <v>0</v>
      </c>
      <c r="N1027" s="3">
        <v>0</v>
      </c>
      <c r="O1027" s="14">
        <v>0</v>
      </c>
      <c r="P1027" s="14">
        <v>-5.5555555555555558E-3</v>
      </c>
      <c r="Q1027" s="14">
        <v>5.5555555555555558E-3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</row>
    <row r="1028" spans="3:65" x14ac:dyDescent="0.25">
      <c r="C1028" s="2" t="s">
        <v>979</v>
      </c>
      <c r="D1028" s="2" t="s">
        <v>979</v>
      </c>
      <c r="E1028" s="2" t="s">
        <v>979</v>
      </c>
      <c r="F1028" s="1" t="s">
        <v>979</v>
      </c>
      <c r="G1028" s="1" t="s">
        <v>979</v>
      </c>
      <c r="H1028" s="1" t="s">
        <v>979</v>
      </c>
      <c r="I1028" s="1" t="s">
        <v>979</v>
      </c>
      <c r="J1028" s="8">
        <v>0</v>
      </c>
      <c r="K1028" s="30">
        <v>0</v>
      </c>
      <c r="L1028" s="14">
        <v>0</v>
      </c>
      <c r="M1028" s="3">
        <v>0</v>
      </c>
      <c r="N1028" s="3">
        <v>0</v>
      </c>
      <c r="O1028" s="14">
        <v>0</v>
      </c>
      <c r="P1028" s="14">
        <v>-5.5555555555555558E-3</v>
      </c>
      <c r="Q1028" s="14">
        <v>5.5555555555555558E-3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</row>
    <row r="1029" spans="3:65" x14ac:dyDescent="0.25">
      <c r="C1029" s="2" t="s">
        <v>979</v>
      </c>
      <c r="D1029" s="2" t="s">
        <v>979</v>
      </c>
      <c r="E1029" s="2" t="s">
        <v>979</v>
      </c>
      <c r="F1029" s="1" t="s">
        <v>979</v>
      </c>
      <c r="G1029" s="1" t="s">
        <v>979</v>
      </c>
      <c r="H1029" s="1" t="s">
        <v>979</v>
      </c>
      <c r="I1029" s="1" t="s">
        <v>979</v>
      </c>
      <c r="J1029" s="8">
        <v>0</v>
      </c>
      <c r="K1029" s="30">
        <v>0</v>
      </c>
      <c r="L1029" s="14">
        <v>0</v>
      </c>
      <c r="M1029" s="3">
        <v>0</v>
      </c>
      <c r="N1029" s="3">
        <v>0</v>
      </c>
      <c r="O1029" s="14">
        <v>0</v>
      </c>
      <c r="P1029" s="14">
        <v>-5.5555555555555558E-3</v>
      </c>
      <c r="Q1029" s="14">
        <v>5.5555555555555558E-3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</row>
    <row r="1030" spans="3:65" x14ac:dyDescent="0.25">
      <c r="C1030" s="2" t="s">
        <v>979</v>
      </c>
      <c r="D1030" s="2" t="s">
        <v>979</v>
      </c>
      <c r="E1030" s="2" t="s">
        <v>979</v>
      </c>
      <c r="F1030" s="1" t="s">
        <v>979</v>
      </c>
      <c r="G1030" s="1" t="s">
        <v>979</v>
      </c>
      <c r="H1030" s="1" t="s">
        <v>979</v>
      </c>
      <c r="I1030" s="1" t="s">
        <v>979</v>
      </c>
      <c r="J1030" s="8">
        <v>0</v>
      </c>
      <c r="K1030" s="30">
        <v>0</v>
      </c>
      <c r="L1030" s="14">
        <v>0</v>
      </c>
      <c r="M1030" s="3">
        <v>0</v>
      </c>
      <c r="N1030" s="3">
        <v>0</v>
      </c>
      <c r="O1030" s="14">
        <v>0</v>
      </c>
      <c r="P1030" s="14">
        <v>-5.5555555555555558E-3</v>
      </c>
      <c r="Q1030" s="14">
        <v>5.5555555555555558E-3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</row>
    <row r="1031" spans="3:65" x14ac:dyDescent="0.25">
      <c r="C1031" s="2" t="s">
        <v>979</v>
      </c>
      <c r="D1031" s="2" t="s">
        <v>979</v>
      </c>
      <c r="E1031" s="2" t="s">
        <v>979</v>
      </c>
      <c r="F1031" s="1" t="s">
        <v>979</v>
      </c>
      <c r="G1031" s="1" t="s">
        <v>979</v>
      </c>
      <c r="H1031" s="1" t="s">
        <v>979</v>
      </c>
      <c r="I1031" s="1" t="s">
        <v>979</v>
      </c>
      <c r="J1031" s="8">
        <v>0</v>
      </c>
      <c r="K1031" s="30">
        <v>0</v>
      </c>
      <c r="L1031" s="14">
        <v>0</v>
      </c>
      <c r="M1031" s="3">
        <v>0</v>
      </c>
      <c r="N1031" s="3">
        <v>0</v>
      </c>
      <c r="O1031" s="14">
        <v>0</v>
      </c>
      <c r="P1031" s="14">
        <v>-5.5555555555555558E-3</v>
      </c>
      <c r="Q1031" s="14">
        <v>5.5555555555555558E-3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</row>
    <row r="1032" spans="3:65" x14ac:dyDescent="0.25">
      <c r="C1032" s="2" t="s">
        <v>979</v>
      </c>
      <c r="D1032" s="2" t="s">
        <v>979</v>
      </c>
      <c r="E1032" s="2" t="s">
        <v>979</v>
      </c>
      <c r="F1032" s="1" t="s">
        <v>979</v>
      </c>
      <c r="G1032" s="1" t="s">
        <v>979</v>
      </c>
      <c r="H1032" s="1" t="s">
        <v>979</v>
      </c>
      <c r="I1032" s="1" t="s">
        <v>979</v>
      </c>
      <c r="J1032" s="8">
        <v>0</v>
      </c>
      <c r="K1032" s="30">
        <v>0</v>
      </c>
      <c r="L1032" s="14">
        <v>0</v>
      </c>
      <c r="M1032" s="3">
        <v>0</v>
      </c>
      <c r="N1032" s="3">
        <v>0</v>
      </c>
      <c r="O1032" s="14">
        <v>0</v>
      </c>
      <c r="P1032" s="14">
        <v>-5.5555555555555558E-3</v>
      </c>
      <c r="Q1032" s="14">
        <v>5.5555555555555558E-3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</row>
    <row r="1033" spans="3:65" x14ac:dyDescent="0.25">
      <c r="C1033" s="2" t="s">
        <v>979</v>
      </c>
      <c r="D1033" s="2" t="s">
        <v>979</v>
      </c>
      <c r="E1033" s="2" t="s">
        <v>979</v>
      </c>
      <c r="F1033" s="1" t="s">
        <v>979</v>
      </c>
      <c r="G1033" s="1" t="s">
        <v>979</v>
      </c>
      <c r="H1033" s="1" t="s">
        <v>979</v>
      </c>
      <c r="I1033" s="1" t="s">
        <v>979</v>
      </c>
      <c r="J1033" s="8">
        <v>0</v>
      </c>
      <c r="K1033" s="30">
        <v>0</v>
      </c>
      <c r="L1033" s="14">
        <v>0</v>
      </c>
      <c r="M1033" s="3">
        <v>0</v>
      </c>
      <c r="N1033" s="3">
        <v>0</v>
      </c>
      <c r="O1033" s="14">
        <v>0</v>
      </c>
      <c r="P1033" s="14">
        <v>-5.5555555555555558E-3</v>
      </c>
      <c r="Q1033" s="14">
        <v>5.5555555555555558E-3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</row>
    <row r="1034" spans="3:65" x14ac:dyDescent="0.25">
      <c r="C1034" s="2" t="s">
        <v>979</v>
      </c>
      <c r="D1034" s="2" t="s">
        <v>979</v>
      </c>
      <c r="E1034" s="2" t="s">
        <v>979</v>
      </c>
      <c r="F1034" s="1" t="s">
        <v>979</v>
      </c>
      <c r="G1034" s="1" t="s">
        <v>979</v>
      </c>
      <c r="H1034" s="1" t="s">
        <v>979</v>
      </c>
      <c r="I1034" s="1" t="s">
        <v>979</v>
      </c>
      <c r="J1034" s="8">
        <v>0</v>
      </c>
      <c r="K1034" s="30">
        <v>0</v>
      </c>
      <c r="L1034" s="14">
        <v>0</v>
      </c>
      <c r="M1034" s="3">
        <v>0</v>
      </c>
      <c r="N1034" s="3">
        <v>0</v>
      </c>
      <c r="O1034" s="14">
        <v>0</v>
      </c>
      <c r="P1034" s="14">
        <v>-5.5555555555555558E-3</v>
      </c>
      <c r="Q1034" s="14">
        <v>5.5555555555555558E-3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</row>
    <row r="1035" spans="3:65" x14ac:dyDescent="0.25">
      <c r="C1035" s="2" t="s">
        <v>979</v>
      </c>
      <c r="D1035" s="2" t="s">
        <v>979</v>
      </c>
      <c r="E1035" s="2" t="s">
        <v>979</v>
      </c>
      <c r="F1035" s="1" t="s">
        <v>979</v>
      </c>
      <c r="G1035" s="1" t="s">
        <v>979</v>
      </c>
      <c r="H1035" s="1" t="s">
        <v>979</v>
      </c>
      <c r="I1035" s="1" t="s">
        <v>979</v>
      </c>
      <c r="J1035" s="8">
        <v>0</v>
      </c>
      <c r="K1035" s="30">
        <v>0</v>
      </c>
      <c r="L1035" s="14">
        <v>0</v>
      </c>
      <c r="M1035" s="3">
        <v>0</v>
      </c>
      <c r="N1035" s="3">
        <v>0</v>
      </c>
      <c r="O1035" s="14">
        <v>0</v>
      </c>
      <c r="P1035" s="14">
        <v>-5.5555555555555558E-3</v>
      </c>
      <c r="Q1035" s="14">
        <v>5.5555555555555558E-3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</row>
    <row r="1036" spans="3:65" x14ac:dyDescent="0.25">
      <c r="C1036" s="2" t="s">
        <v>979</v>
      </c>
      <c r="D1036" s="2" t="s">
        <v>979</v>
      </c>
      <c r="E1036" s="2" t="s">
        <v>979</v>
      </c>
      <c r="F1036" s="1" t="s">
        <v>979</v>
      </c>
      <c r="G1036" s="1" t="s">
        <v>979</v>
      </c>
      <c r="H1036" s="1" t="s">
        <v>979</v>
      </c>
      <c r="I1036" s="1" t="s">
        <v>979</v>
      </c>
      <c r="J1036" s="8">
        <v>0</v>
      </c>
      <c r="K1036" s="30">
        <v>0</v>
      </c>
      <c r="L1036" s="14">
        <v>0</v>
      </c>
      <c r="M1036" s="3">
        <v>0</v>
      </c>
      <c r="N1036" s="3">
        <v>0</v>
      </c>
      <c r="O1036" s="14">
        <v>0</v>
      </c>
      <c r="P1036" s="14">
        <v>-5.5555555555555558E-3</v>
      </c>
      <c r="Q1036" s="14">
        <v>5.5555555555555558E-3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</row>
    <row r="1037" spans="3:65" x14ac:dyDescent="0.25">
      <c r="C1037" s="2" t="s">
        <v>979</v>
      </c>
      <c r="D1037" s="2" t="s">
        <v>979</v>
      </c>
      <c r="E1037" s="2" t="s">
        <v>979</v>
      </c>
      <c r="F1037" s="1" t="s">
        <v>979</v>
      </c>
      <c r="G1037" s="1" t="s">
        <v>979</v>
      </c>
      <c r="H1037" s="1" t="s">
        <v>979</v>
      </c>
      <c r="I1037" s="1" t="s">
        <v>979</v>
      </c>
      <c r="J1037" s="8">
        <v>0</v>
      </c>
      <c r="K1037" s="30">
        <v>0</v>
      </c>
      <c r="L1037" s="14">
        <v>0</v>
      </c>
      <c r="M1037" s="3">
        <v>0</v>
      </c>
      <c r="N1037" s="3">
        <v>0</v>
      </c>
      <c r="O1037" s="14">
        <v>0</v>
      </c>
      <c r="P1037" s="14">
        <v>-5.5555555555555558E-3</v>
      </c>
      <c r="Q1037" s="14">
        <v>5.5555555555555558E-3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</row>
    <row r="1038" spans="3:65" x14ac:dyDescent="0.25">
      <c r="C1038" s="2" t="s">
        <v>979</v>
      </c>
      <c r="D1038" s="2" t="s">
        <v>979</v>
      </c>
      <c r="E1038" s="2" t="s">
        <v>979</v>
      </c>
      <c r="F1038" s="1" t="s">
        <v>979</v>
      </c>
      <c r="G1038" s="1" t="s">
        <v>979</v>
      </c>
      <c r="H1038" s="1" t="s">
        <v>979</v>
      </c>
      <c r="I1038" s="1" t="s">
        <v>979</v>
      </c>
      <c r="J1038" s="8">
        <v>0</v>
      </c>
      <c r="K1038" s="30">
        <v>0</v>
      </c>
      <c r="L1038" s="14">
        <v>0</v>
      </c>
      <c r="M1038" s="3">
        <v>0</v>
      </c>
      <c r="N1038" s="3">
        <v>0</v>
      </c>
      <c r="O1038" s="14">
        <v>0</v>
      </c>
      <c r="P1038" s="14">
        <v>-5.5555555555555558E-3</v>
      </c>
      <c r="Q1038" s="14">
        <v>5.5555555555555558E-3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</row>
    <row r="1039" spans="3:65" x14ac:dyDescent="0.25">
      <c r="C1039" s="2" t="s">
        <v>979</v>
      </c>
      <c r="D1039" s="2" t="s">
        <v>979</v>
      </c>
      <c r="E1039" s="2" t="s">
        <v>979</v>
      </c>
      <c r="F1039" s="1" t="s">
        <v>979</v>
      </c>
      <c r="G1039" s="1" t="s">
        <v>979</v>
      </c>
      <c r="H1039" s="1" t="s">
        <v>979</v>
      </c>
      <c r="I1039" s="1" t="s">
        <v>979</v>
      </c>
      <c r="J1039" s="8">
        <v>0</v>
      </c>
      <c r="K1039" s="30">
        <v>0</v>
      </c>
      <c r="L1039" s="14">
        <v>0</v>
      </c>
      <c r="M1039" s="3">
        <v>0</v>
      </c>
      <c r="N1039" s="3">
        <v>0</v>
      </c>
      <c r="O1039" s="14">
        <v>0</v>
      </c>
      <c r="P1039" s="14">
        <v>-5.5555555555555558E-3</v>
      </c>
      <c r="Q1039" s="14">
        <v>5.5555555555555558E-3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</row>
    <row r="1040" spans="3:65" x14ac:dyDescent="0.25">
      <c r="C1040" s="2" t="s">
        <v>979</v>
      </c>
      <c r="D1040" s="2" t="s">
        <v>979</v>
      </c>
      <c r="E1040" s="2" t="s">
        <v>979</v>
      </c>
      <c r="F1040" s="1" t="s">
        <v>979</v>
      </c>
      <c r="G1040" s="1" t="s">
        <v>979</v>
      </c>
      <c r="H1040" s="1" t="s">
        <v>979</v>
      </c>
      <c r="I1040" s="1" t="s">
        <v>979</v>
      </c>
      <c r="J1040" s="8">
        <v>0</v>
      </c>
      <c r="K1040" s="30">
        <v>0</v>
      </c>
      <c r="L1040" s="14">
        <v>0</v>
      </c>
      <c r="M1040" s="3">
        <v>0</v>
      </c>
      <c r="N1040" s="3">
        <v>0</v>
      </c>
      <c r="O1040" s="14">
        <v>0</v>
      </c>
      <c r="P1040" s="14">
        <v>-5.5555555555555558E-3</v>
      </c>
      <c r="Q1040" s="14">
        <v>5.5555555555555558E-3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</row>
    <row r="1041" spans="3:65" x14ac:dyDescent="0.25">
      <c r="C1041" s="2" t="s">
        <v>979</v>
      </c>
      <c r="D1041" s="2" t="s">
        <v>979</v>
      </c>
      <c r="E1041" s="2" t="s">
        <v>979</v>
      </c>
      <c r="F1041" s="1" t="s">
        <v>979</v>
      </c>
      <c r="G1041" s="1" t="s">
        <v>979</v>
      </c>
      <c r="H1041" s="1" t="s">
        <v>979</v>
      </c>
      <c r="I1041" s="1" t="s">
        <v>979</v>
      </c>
      <c r="J1041" s="8">
        <v>0</v>
      </c>
      <c r="K1041" s="30">
        <v>0</v>
      </c>
      <c r="L1041" s="14">
        <v>0</v>
      </c>
      <c r="M1041" s="3">
        <v>0</v>
      </c>
      <c r="N1041" s="3">
        <v>0</v>
      </c>
      <c r="O1041" s="14">
        <v>0</v>
      </c>
      <c r="P1041" s="14">
        <v>-5.5555555555555558E-3</v>
      </c>
      <c r="Q1041" s="14">
        <v>5.5555555555555558E-3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</row>
    <row r="1042" spans="3:65" x14ac:dyDescent="0.25">
      <c r="C1042" s="2" t="s">
        <v>979</v>
      </c>
      <c r="D1042" s="2" t="s">
        <v>979</v>
      </c>
      <c r="E1042" s="2" t="s">
        <v>979</v>
      </c>
      <c r="F1042" s="1" t="s">
        <v>979</v>
      </c>
      <c r="G1042" s="1" t="s">
        <v>979</v>
      </c>
      <c r="H1042" s="1" t="s">
        <v>979</v>
      </c>
      <c r="I1042" s="1" t="s">
        <v>979</v>
      </c>
      <c r="J1042" s="8">
        <v>0</v>
      </c>
      <c r="K1042" s="30">
        <v>0</v>
      </c>
      <c r="L1042" s="14">
        <v>0</v>
      </c>
      <c r="M1042" s="3">
        <v>0</v>
      </c>
      <c r="N1042" s="3">
        <v>0</v>
      </c>
      <c r="O1042" s="14">
        <v>0</v>
      </c>
      <c r="P1042" s="14">
        <v>-5.5555555555555558E-3</v>
      </c>
      <c r="Q1042" s="14">
        <v>5.5555555555555558E-3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</row>
    <row r="1043" spans="3:65" x14ac:dyDescent="0.25">
      <c r="C1043" s="2" t="s">
        <v>979</v>
      </c>
      <c r="D1043" s="2" t="s">
        <v>979</v>
      </c>
      <c r="E1043" s="2" t="s">
        <v>979</v>
      </c>
      <c r="F1043" s="1" t="s">
        <v>979</v>
      </c>
      <c r="G1043" s="1" t="s">
        <v>979</v>
      </c>
      <c r="H1043" s="1" t="s">
        <v>979</v>
      </c>
      <c r="I1043" s="1" t="s">
        <v>979</v>
      </c>
      <c r="J1043" s="8">
        <v>0</v>
      </c>
      <c r="K1043" s="30">
        <v>0</v>
      </c>
      <c r="L1043" s="14">
        <v>0</v>
      </c>
      <c r="M1043" s="3">
        <v>0</v>
      </c>
      <c r="N1043" s="3">
        <v>0</v>
      </c>
      <c r="O1043" s="14">
        <v>0</v>
      </c>
      <c r="P1043" s="14">
        <v>-5.5555555555555558E-3</v>
      </c>
      <c r="Q1043" s="14">
        <v>5.5555555555555558E-3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</row>
    <row r="1044" spans="3:65" x14ac:dyDescent="0.25">
      <c r="C1044" s="2" t="s">
        <v>979</v>
      </c>
      <c r="D1044" s="2" t="s">
        <v>979</v>
      </c>
      <c r="E1044" s="2" t="s">
        <v>979</v>
      </c>
      <c r="F1044" s="1" t="s">
        <v>979</v>
      </c>
      <c r="G1044" s="1" t="s">
        <v>979</v>
      </c>
      <c r="H1044" s="1" t="s">
        <v>979</v>
      </c>
      <c r="I1044" s="1" t="s">
        <v>979</v>
      </c>
      <c r="J1044" s="8">
        <v>0</v>
      </c>
      <c r="K1044" s="30">
        <v>0</v>
      </c>
      <c r="L1044" s="14">
        <v>0</v>
      </c>
      <c r="M1044" s="3">
        <v>0</v>
      </c>
      <c r="N1044" s="3">
        <v>0</v>
      </c>
      <c r="O1044" s="14">
        <v>0</v>
      </c>
      <c r="P1044" s="14">
        <v>-5.5555555555555558E-3</v>
      </c>
      <c r="Q1044" s="14">
        <v>5.5555555555555558E-3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</row>
    <row r="1045" spans="3:65" x14ac:dyDescent="0.25">
      <c r="C1045" s="2" t="s">
        <v>979</v>
      </c>
      <c r="D1045" s="2" t="s">
        <v>979</v>
      </c>
      <c r="E1045" s="2" t="s">
        <v>979</v>
      </c>
      <c r="F1045" s="1" t="s">
        <v>979</v>
      </c>
      <c r="G1045" s="1" t="s">
        <v>979</v>
      </c>
      <c r="H1045" s="1" t="s">
        <v>979</v>
      </c>
      <c r="I1045" s="1" t="s">
        <v>979</v>
      </c>
      <c r="J1045" s="8">
        <v>0</v>
      </c>
      <c r="K1045" s="30">
        <v>0</v>
      </c>
      <c r="L1045" s="14">
        <v>0</v>
      </c>
      <c r="M1045" s="3">
        <v>0</v>
      </c>
      <c r="N1045" s="3">
        <v>0</v>
      </c>
      <c r="O1045" s="14">
        <v>0</v>
      </c>
      <c r="P1045" s="14">
        <v>-5.5555555555555558E-3</v>
      </c>
      <c r="Q1045" s="14">
        <v>5.5555555555555558E-3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</row>
    <row r="1046" spans="3:65" x14ac:dyDescent="0.25">
      <c r="C1046" s="2" t="s">
        <v>979</v>
      </c>
      <c r="D1046" s="2" t="s">
        <v>979</v>
      </c>
      <c r="E1046" s="2" t="s">
        <v>979</v>
      </c>
      <c r="F1046" s="1" t="s">
        <v>979</v>
      </c>
      <c r="G1046" s="1" t="s">
        <v>979</v>
      </c>
      <c r="H1046" s="1" t="s">
        <v>979</v>
      </c>
      <c r="I1046" s="1" t="s">
        <v>979</v>
      </c>
      <c r="J1046" s="8">
        <v>0</v>
      </c>
      <c r="K1046" s="30">
        <v>0</v>
      </c>
      <c r="L1046" s="14">
        <v>0</v>
      </c>
      <c r="M1046" s="3">
        <v>0</v>
      </c>
      <c r="N1046" s="3">
        <v>0</v>
      </c>
      <c r="O1046" s="14">
        <v>0</v>
      </c>
      <c r="P1046" s="14">
        <v>-5.5555555555555558E-3</v>
      </c>
      <c r="Q1046" s="14">
        <v>5.5555555555555558E-3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</row>
    <row r="1047" spans="3:65" x14ac:dyDescent="0.25">
      <c r="C1047" s="2" t="s">
        <v>979</v>
      </c>
      <c r="D1047" s="2" t="s">
        <v>979</v>
      </c>
      <c r="E1047" s="2" t="s">
        <v>979</v>
      </c>
      <c r="F1047" s="1" t="s">
        <v>979</v>
      </c>
      <c r="G1047" s="1" t="s">
        <v>979</v>
      </c>
      <c r="H1047" s="1" t="s">
        <v>979</v>
      </c>
      <c r="I1047" s="1" t="s">
        <v>979</v>
      </c>
      <c r="J1047" s="8">
        <v>0</v>
      </c>
      <c r="K1047" s="30">
        <v>0</v>
      </c>
      <c r="L1047" s="14">
        <v>0</v>
      </c>
      <c r="M1047" s="3">
        <v>0</v>
      </c>
      <c r="N1047" s="3">
        <v>0</v>
      </c>
      <c r="O1047" s="14">
        <v>0</v>
      </c>
      <c r="P1047" s="14">
        <v>-5.5555555555555558E-3</v>
      </c>
      <c r="Q1047" s="14">
        <v>5.5555555555555558E-3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</row>
    <row r="1048" spans="3:65" x14ac:dyDescent="0.25">
      <c r="C1048" s="2" t="s">
        <v>979</v>
      </c>
      <c r="D1048" s="2" t="s">
        <v>979</v>
      </c>
      <c r="E1048" s="2" t="s">
        <v>979</v>
      </c>
      <c r="F1048" s="1" t="s">
        <v>979</v>
      </c>
      <c r="G1048" s="1" t="s">
        <v>979</v>
      </c>
      <c r="H1048" s="1" t="s">
        <v>979</v>
      </c>
      <c r="I1048" s="1" t="s">
        <v>979</v>
      </c>
      <c r="J1048" s="8">
        <v>0</v>
      </c>
      <c r="K1048" s="30">
        <v>0</v>
      </c>
      <c r="L1048" s="14">
        <v>0</v>
      </c>
      <c r="M1048" s="3">
        <v>0</v>
      </c>
      <c r="N1048" s="3">
        <v>0</v>
      </c>
      <c r="O1048" s="14">
        <v>0</v>
      </c>
      <c r="P1048" s="14">
        <v>-5.5555555555555558E-3</v>
      </c>
      <c r="Q1048" s="14">
        <v>5.5555555555555558E-3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</row>
    <row r="1049" spans="3:65" x14ac:dyDescent="0.25">
      <c r="C1049" s="2" t="s">
        <v>979</v>
      </c>
      <c r="D1049" s="2" t="s">
        <v>979</v>
      </c>
      <c r="E1049" s="2" t="s">
        <v>979</v>
      </c>
      <c r="F1049" s="1" t="s">
        <v>979</v>
      </c>
      <c r="G1049" s="1" t="s">
        <v>979</v>
      </c>
      <c r="H1049" s="1" t="s">
        <v>979</v>
      </c>
      <c r="I1049" s="1" t="s">
        <v>979</v>
      </c>
      <c r="J1049" s="8">
        <v>0</v>
      </c>
      <c r="K1049" s="30">
        <v>0</v>
      </c>
      <c r="L1049" s="14">
        <v>0</v>
      </c>
      <c r="M1049" s="3">
        <v>0</v>
      </c>
      <c r="N1049" s="3">
        <v>0</v>
      </c>
      <c r="O1049" s="14">
        <v>0</v>
      </c>
      <c r="P1049" s="14">
        <v>-5.5555555555555558E-3</v>
      </c>
      <c r="Q1049" s="14">
        <v>5.5555555555555558E-3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</row>
    <row r="1050" spans="3:65" x14ac:dyDescent="0.25">
      <c r="C1050" s="2" t="s">
        <v>979</v>
      </c>
      <c r="D1050" s="2" t="s">
        <v>979</v>
      </c>
      <c r="E1050" s="2" t="s">
        <v>979</v>
      </c>
      <c r="F1050" s="1" t="s">
        <v>979</v>
      </c>
      <c r="G1050" s="1" t="s">
        <v>979</v>
      </c>
      <c r="H1050" s="1" t="s">
        <v>979</v>
      </c>
      <c r="I1050" s="1" t="s">
        <v>979</v>
      </c>
      <c r="J1050" s="8">
        <v>0</v>
      </c>
      <c r="K1050" s="30">
        <v>0</v>
      </c>
      <c r="L1050" s="14">
        <v>0</v>
      </c>
      <c r="M1050" s="3">
        <v>0</v>
      </c>
      <c r="N1050" s="3">
        <v>0</v>
      </c>
      <c r="O1050" s="14">
        <v>0</v>
      </c>
      <c r="P1050" s="14">
        <v>-5.5555555555555558E-3</v>
      </c>
      <c r="Q1050" s="14">
        <v>5.5555555555555558E-3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</row>
    <row r="1051" spans="3:65" x14ac:dyDescent="0.25">
      <c r="C1051" s="2" t="s">
        <v>979</v>
      </c>
      <c r="D1051" s="2" t="s">
        <v>979</v>
      </c>
      <c r="E1051" s="2" t="s">
        <v>979</v>
      </c>
      <c r="F1051" s="1" t="s">
        <v>979</v>
      </c>
      <c r="G1051" s="1" t="s">
        <v>979</v>
      </c>
      <c r="H1051" s="1" t="s">
        <v>979</v>
      </c>
      <c r="I1051" s="1" t="s">
        <v>979</v>
      </c>
      <c r="J1051" s="8">
        <v>0</v>
      </c>
      <c r="K1051" s="30">
        <v>0</v>
      </c>
      <c r="L1051" s="14">
        <v>0</v>
      </c>
      <c r="M1051" s="3">
        <v>0</v>
      </c>
      <c r="N1051" s="3">
        <v>0</v>
      </c>
      <c r="O1051" s="14">
        <v>0</v>
      </c>
      <c r="P1051" s="14">
        <v>-5.5555555555555558E-3</v>
      </c>
      <c r="Q1051" s="14">
        <v>5.5555555555555558E-3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</row>
    <row r="1052" spans="3:65" x14ac:dyDescent="0.25">
      <c r="C1052" s="2" t="s">
        <v>979</v>
      </c>
      <c r="D1052" s="2" t="s">
        <v>979</v>
      </c>
      <c r="E1052" s="2" t="s">
        <v>979</v>
      </c>
      <c r="F1052" s="1" t="s">
        <v>979</v>
      </c>
      <c r="G1052" s="1" t="s">
        <v>979</v>
      </c>
      <c r="H1052" s="1" t="s">
        <v>979</v>
      </c>
      <c r="I1052" s="1" t="s">
        <v>979</v>
      </c>
      <c r="J1052" s="8">
        <v>0</v>
      </c>
      <c r="K1052" s="30">
        <v>0</v>
      </c>
      <c r="L1052" s="14">
        <v>0</v>
      </c>
      <c r="M1052" s="3">
        <v>0</v>
      </c>
      <c r="N1052" s="3">
        <v>0</v>
      </c>
      <c r="O1052" s="14">
        <v>0</v>
      </c>
      <c r="P1052" s="14">
        <v>-5.5555555555555558E-3</v>
      </c>
      <c r="Q1052" s="14">
        <v>5.5555555555555558E-3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</row>
    <row r="1053" spans="3:65" x14ac:dyDescent="0.25">
      <c r="C1053" s="2" t="s">
        <v>979</v>
      </c>
      <c r="D1053" s="2" t="s">
        <v>979</v>
      </c>
      <c r="E1053" s="2" t="s">
        <v>979</v>
      </c>
      <c r="F1053" s="1" t="s">
        <v>979</v>
      </c>
      <c r="G1053" s="1" t="s">
        <v>979</v>
      </c>
      <c r="H1053" s="1" t="s">
        <v>979</v>
      </c>
      <c r="I1053" s="1" t="s">
        <v>979</v>
      </c>
      <c r="J1053" s="8">
        <v>0</v>
      </c>
      <c r="K1053" s="30">
        <v>0</v>
      </c>
      <c r="L1053" s="14">
        <v>0</v>
      </c>
      <c r="M1053" s="3">
        <v>0</v>
      </c>
      <c r="N1053" s="3">
        <v>0</v>
      </c>
      <c r="O1053" s="14">
        <v>0</v>
      </c>
      <c r="P1053" s="14">
        <v>-5.5555555555555558E-3</v>
      </c>
      <c r="Q1053" s="14">
        <v>5.5555555555555558E-3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</row>
    <row r="1054" spans="3:65" x14ac:dyDescent="0.25">
      <c r="C1054" s="2" t="s">
        <v>979</v>
      </c>
      <c r="D1054" s="2" t="s">
        <v>979</v>
      </c>
      <c r="E1054" s="2" t="s">
        <v>979</v>
      </c>
      <c r="F1054" s="1" t="s">
        <v>979</v>
      </c>
      <c r="G1054" s="1" t="s">
        <v>979</v>
      </c>
      <c r="H1054" s="1" t="s">
        <v>979</v>
      </c>
      <c r="I1054" s="1" t="s">
        <v>979</v>
      </c>
      <c r="J1054" s="8">
        <v>0</v>
      </c>
      <c r="K1054" s="30">
        <v>0</v>
      </c>
      <c r="L1054" s="14">
        <v>0</v>
      </c>
      <c r="M1054" s="3">
        <v>0</v>
      </c>
      <c r="N1054" s="3">
        <v>0</v>
      </c>
      <c r="O1054" s="14">
        <v>0</v>
      </c>
      <c r="P1054" s="14">
        <v>-5.5555555555555558E-3</v>
      </c>
      <c r="Q1054" s="14">
        <v>5.5555555555555558E-3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</row>
    <row r="1055" spans="3:65" x14ac:dyDescent="0.25">
      <c r="C1055" s="2" t="s">
        <v>979</v>
      </c>
      <c r="D1055" s="2" t="s">
        <v>979</v>
      </c>
      <c r="E1055" s="2" t="s">
        <v>979</v>
      </c>
      <c r="F1055" s="1" t="s">
        <v>979</v>
      </c>
      <c r="G1055" s="1" t="s">
        <v>979</v>
      </c>
      <c r="H1055" s="1" t="s">
        <v>979</v>
      </c>
      <c r="I1055" s="1" t="s">
        <v>979</v>
      </c>
      <c r="J1055" s="8">
        <v>0</v>
      </c>
      <c r="K1055" s="30">
        <v>0</v>
      </c>
      <c r="L1055" s="14">
        <v>0</v>
      </c>
      <c r="M1055" s="3">
        <v>0</v>
      </c>
      <c r="N1055" s="3">
        <v>0</v>
      </c>
      <c r="O1055" s="14">
        <v>0</v>
      </c>
      <c r="P1055" s="14">
        <v>-5.5555555555555558E-3</v>
      </c>
      <c r="Q1055" s="14">
        <v>5.5555555555555558E-3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</row>
    <row r="1056" spans="3:65" x14ac:dyDescent="0.25">
      <c r="C1056" s="2" t="s">
        <v>979</v>
      </c>
      <c r="D1056" s="2" t="s">
        <v>979</v>
      </c>
      <c r="E1056" s="2" t="s">
        <v>979</v>
      </c>
      <c r="F1056" s="1" t="s">
        <v>979</v>
      </c>
      <c r="G1056" s="1" t="s">
        <v>979</v>
      </c>
      <c r="H1056" s="1" t="s">
        <v>979</v>
      </c>
      <c r="I1056" s="1" t="s">
        <v>979</v>
      </c>
      <c r="J1056" s="8">
        <v>0</v>
      </c>
      <c r="K1056" s="30">
        <v>0</v>
      </c>
      <c r="L1056" s="14">
        <v>0</v>
      </c>
      <c r="M1056" s="3">
        <v>0</v>
      </c>
      <c r="N1056" s="3">
        <v>0</v>
      </c>
      <c r="O1056" s="14">
        <v>0</v>
      </c>
      <c r="P1056" s="14">
        <v>-5.5555555555555558E-3</v>
      </c>
      <c r="Q1056" s="14">
        <v>5.5555555555555558E-3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</row>
    <row r="1057" spans="3:65" x14ac:dyDescent="0.25">
      <c r="C1057" s="2" t="s">
        <v>979</v>
      </c>
      <c r="D1057" s="2" t="s">
        <v>979</v>
      </c>
      <c r="E1057" s="2" t="s">
        <v>979</v>
      </c>
      <c r="F1057" s="1" t="s">
        <v>979</v>
      </c>
      <c r="G1057" s="1" t="s">
        <v>979</v>
      </c>
      <c r="H1057" s="1" t="s">
        <v>979</v>
      </c>
      <c r="I1057" s="1" t="s">
        <v>979</v>
      </c>
      <c r="J1057" s="8">
        <v>0</v>
      </c>
      <c r="K1057" s="30">
        <v>0</v>
      </c>
      <c r="L1057" s="14">
        <v>0</v>
      </c>
      <c r="M1057" s="3">
        <v>0</v>
      </c>
      <c r="N1057" s="3">
        <v>0</v>
      </c>
      <c r="O1057" s="14">
        <v>0</v>
      </c>
      <c r="P1057" s="14">
        <v>-5.5555555555555558E-3</v>
      </c>
      <c r="Q1057" s="14">
        <v>5.5555555555555558E-3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</row>
    <row r="1058" spans="3:65" x14ac:dyDescent="0.25">
      <c r="C1058" s="2" t="s">
        <v>979</v>
      </c>
      <c r="D1058" s="2" t="s">
        <v>979</v>
      </c>
      <c r="E1058" s="2" t="s">
        <v>979</v>
      </c>
      <c r="F1058" s="1" t="s">
        <v>979</v>
      </c>
      <c r="G1058" s="1" t="s">
        <v>979</v>
      </c>
      <c r="H1058" s="1" t="s">
        <v>979</v>
      </c>
      <c r="I1058" s="1" t="s">
        <v>979</v>
      </c>
      <c r="J1058" s="8">
        <v>0</v>
      </c>
      <c r="K1058" s="30">
        <v>0</v>
      </c>
      <c r="L1058" s="14">
        <v>0</v>
      </c>
      <c r="M1058" s="3">
        <v>0</v>
      </c>
      <c r="N1058" s="3">
        <v>0</v>
      </c>
      <c r="O1058" s="14">
        <v>0</v>
      </c>
      <c r="P1058" s="14">
        <v>-5.5555555555555558E-3</v>
      </c>
      <c r="Q1058" s="14">
        <v>5.5555555555555558E-3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</row>
    <row r="1059" spans="3:65" x14ac:dyDescent="0.25">
      <c r="C1059" s="2" t="s">
        <v>979</v>
      </c>
      <c r="D1059" s="2" t="s">
        <v>979</v>
      </c>
      <c r="E1059" s="2" t="s">
        <v>979</v>
      </c>
      <c r="F1059" s="1" t="s">
        <v>979</v>
      </c>
      <c r="G1059" s="1" t="s">
        <v>979</v>
      </c>
      <c r="H1059" s="1" t="s">
        <v>979</v>
      </c>
      <c r="I1059" s="1" t="s">
        <v>979</v>
      </c>
      <c r="J1059" s="8">
        <v>0</v>
      </c>
      <c r="K1059" s="30">
        <v>0</v>
      </c>
      <c r="L1059" s="14">
        <v>0</v>
      </c>
      <c r="M1059" s="3">
        <v>0</v>
      </c>
      <c r="N1059" s="3">
        <v>0</v>
      </c>
      <c r="O1059" s="14">
        <v>0</v>
      </c>
      <c r="P1059" s="14">
        <v>-5.5555555555555558E-3</v>
      </c>
      <c r="Q1059" s="14">
        <v>5.5555555555555558E-3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</row>
    <row r="1060" spans="3:65" x14ac:dyDescent="0.25">
      <c r="C1060" s="2" t="s">
        <v>979</v>
      </c>
      <c r="D1060" s="2" t="s">
        <v>979</v>
      </c>
      <c r="E1060" s="2" t="s">
        <v>979</v>
      </c>
      <c r="F1060" s="1" t="s">
        <v>979</v>
      </c>
      <c r="G1060" s="1" t="s">
        <v>979</v>
      </c>
      <c r="H1060" s="1" t="s">
        <v>979</v>
      </c>
      <c r="I1060" s="1" t="s">
        <v>979</v>
      </c>
      <c r="J1060" s="8">
        <v>0</v>
      </c>
      <c r="K1060" s="30">
        <v>0</v>
      </c>
      <c r="L1060" s="14">
        <v>0</v>
      </c>
      <c r="M1060" s="3">
        <v>0</v>
      </c>
      <c r="N1060" s="3">
        <v>0</v>
      </c>
      <c r="O1060" s="14">
        <v>0</v>
      </c>
      <c r="P1060" s="14">
        <v>-5.5555555555555558E-3</v>
      </c>
      <c r="Q1060" s="14">
        <v>5.5555555555555558E-3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</row>
    <row r="1061" spans="3:65" x14ac:dyDescent="0.25">
      <c r="C1061" s="2" t="s">
        <v>979</v>
      </c>
      <c r="D1061" s="2" t="s">
        <v>979</v>
      </c>
      <c r="E1061" s="2" t="s">
        <v>979</v>
      </c>
      <c r="F1061" s="1" t="s">
        <v>979</v>
      </c>
      <c r="G1061" s="1" t="s">
        <v>979</v>
      </c>
      <c r="H1061" s="1" t="s">
        <v>979</v>
      </c>
      <c r="I1061" s="1" t="s">
        <v>979</v>
      </c>
      <c r="J1061" s="8">
        <v>0</v>
      </c>
      <c r="K1061" s="30">
        <v>0</v>
      </c>
      <c r="L1061" s="14">
        <v>0</v>
      </c>
      <c r="M1061" s="3">
        <v>0</v>
      </c>
      <c r="N1061" s="3">
        <v>0</v>
      </c>
      <c r="O1061" s="14">
        <v>0</v>
      </c>
      <c r="P1061" s="14">
        <v>-5.5555555555555558E-3</v>
      </c>
      <c r="Q1061" s="14">
        <v>5.5555555555555558E-3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</row>
    <row r="1062" spans="3:65" x14ac:dyDescent="0.25">
      <c r="C1062" s="2" t="s">
        <v>979</v>
      </c>
      <c r="D1062" s="2" t="s">
        <v>979</v>
      </c>
      <c r="E1062" s="2" t="s">
        <v>979</v>
      </c>
      <c r="F1062" s="1" t="s">
        <v>979</v>
      </c>
      <c r="G1062" s="1" t="s">
        <v>979</v>
      </c>
      <c r="H1062" s="1" t="s">
        <v>979</v>
      </c>
      <c r="I1062" s="1" t="s">
        <v>979</v>
      </c>
      <c r="J1062" s="8">
        <v>0</v>
      </c>
      <c r="K1062" s="30">
        <v>0</v>
      </c>
      <c r="L1062" s="14">
        <v>0</v>
      </c>
      <c r="M1062" s="3">
        <v>0</v>
      </c>
      <c r="N1062" s="3">
        <v>0</v>
      </c>
      <c r="O1062" s="14">
        <v>0</v>
      </c>
      <c r="P1062" s="14">
        <v>-5.5555555555555558E-3</v>
      </c>
      <c r="Q1062" s="14">
        <v>5.5555555555555558E-3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</row>
    <row r="1063" spans="3:65" x14ac:dyDescent="0.25">
      <c r="C1063" s="2" t="s">
        <v>979</v>
      </c>
      <c r="D1063" s="2" t="s">
        <v>979</v>
      </c>
      <c r="E1063" s="2" t="s">
        <v>979</v>
      </c>
      <c r="F1063" s="1" t="s">
        <v>979</v>
      </c>
      <c r="G1063" s="1" t="s">
        <v>979</v>
      </c>
      <c r="H1063" s="1" t="s">
        <v>979</v>
      </c>
      <c r="I1063" s="1" t="s">
        <v>979</v>
      </c>
      <c r="J1063" s="8">
        <v>0</v>
      </c>
      <c r="K1063" s="30">
        <v>0</v>
      </c>
      <c r="L1063" s="14">
        <v>0</v>
      </c>
      <c r="M1063" s="3">
        <v>0</v>
      </c>
      <c r="N1063" s="3">
        <v>0</v>
      </c>
      <c r="O1063" s="14">
        <v>0</v>
      </c>
      <c r="P1063" s="14">
        <v>-5.5555555555555558E-3</v>
      </c>
      <c r="Q1063" s="14">
        <v>5.5555555555555558E-3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</row>
    <row r="1064" spans="3:65" x14ac:dyDescent="0.25">
      <c r="C1064" s="2" t="s">
        <v>979</v>
      </c>
      <c r="D1064" s="2" t="s">
        <v>979</v>
      </c>
      <c r="E1064" s="2" t="s">
        <v>979</v>
      </c>
      <c r="F1064" s="1" t="s">
        <v>979</v>
      </c>
      <c r="G1064" s="1" t="s">
        <v>979</v>
      </c>
      <c r="H1064" s="1" t="s">
        <v>979</v>
      </c>
      <c r="I1064" s="1" t="s">
        <v>979</v>
      </c>
      <c r="J1064" s="8">
        <v>0</v>
      </c>
      <c r="K1064" s="30">
        <v>0</v>
      </c>
      <c r="L1064" s="14">
        <v>0</v>
      </c>
      <c r="M1064" s="3">
        <v>0</v>
      </c>
      <c r="N1064" s="3">
        <v>0</v>
      </c>
      <c r="O1064" s="14">
        <v>0</v>
      </c>
      <c r="P1064" s="14">
        <v>-5.5555555555555558E-3</v>
      </c>
      <c r="Q1064" s="14">
        <v>5.5555555555555558E-3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</row>
    <row r="1065" spans="3:65" x14ac:dyDescent="0.25">
      <c r="C1065" s="2" t="s">
        <v>979</v>
      </c>
      <c r="D1065" s="2" t="s">
        <v>979</v>
      </c>
      <c r="E1065" s="2" t="s">
        <v>979</v>
      </c>
      <c r="F1065" s="1" t="s">
        <v>979</v>
      </c>
      <c r="G1065" s="1" t="s">
        <v>979</v>
      </c>
      <c r="H1065" s="1" t="s">
        <v>979</v>
      </c>
      <c r="I1065" s="1" t="s">
        <v>979</v>
      </c>
      <c r="J1065" s="8">
        <v>0</v>
      </c>
      <c r="K1065" s="30">
        <v>0</v>
      </c>
      <c r="L1065" s="14">
        <v>0</v>
      </c>
      <c r="M1065" s="3">
        <v>0</v>
      </c>
      <c r="N1065" s="3">
        <v>0</v>
      </c>
      <c r="O1065" s="14">
        <v>0</v>
      </c>
      <c r="P1065" s="14">
        <v>-5.5555555555555558E-3</v>
      </c>
      <c r="Q1065" s="14">
        <v>5.5555555555555558E-3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</row>
    <row r="1066" spans="3:65" x14ac:dyDescent="0.25">
      <c r="C1066" s="2" t="s">
        <v>979</v>
      </c>
      <c r="D1066" s="2" t="s">
        <v>979</v>
      </c>
      <c r="E1066" s="2" t="s">
        <v>979</v>
      </c>
      <c r="F1066" s="1" t="s">
        <v>979</v>
      </c>
      <c r="G1066" s="1" t="s">
        <v>979</v>
      </c>
      <c r="H1066" s="1" t="s">
        <v>979</v>
      </c>
      <c r="I1066" s="1" t="s">
        <v>979</v>
      </c>
      <c r="J1066" s="8">
        <v>0</v>
      </c>
      <c r="K1066" s="30">
        <v>0</v>
      </c>
      <c r="L1066" s="14">
        <v>0</v>
      </c>
      <c r="M1066" s="3">
        <v>0</v>
      </c>
      <c r="N1066" s="3">
        <v>0</v>
      </c>
      <c r="O1066" s="14">
        <v>0</v>
      </c>
      <c r="P1066" s="14">
        <v>-5.5555555555555558E-3</v>
      </c>
      <c r="Q1066" s="14">
        <v>5.5555555555555558E-3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</row>
    <row r="1067" spans="3:65" x14ac:dyDescent="0.25">
      <c r="C1067" s="2" t="s">
        <v>979</v>
      </c>
      <c r="D1067" s="2" t="s">
        <v>979</v>
      </c>
      <c r="E1067" s="2" t="s">
        <v>979</v>
      </c>
      <c r="F1067" s="1" t="s">
        <v>979</v>
      </c>
      <c r="G1067" s="1" t="s">
        <v>979</v>
      </c>
      <c r="H1067" s="1" t="s">
        <v>979</v>
      </c>
      <c r="I1067" s="1" t="s">
        <v>979</v>
      </c>
      <c r="J1067" s="8">
        <v>0</v>
      </c>
      <c r="K1067" s="30">
        <v>0</v>
      </c>
      <c r="L1067" s="14">
        <v>0</v>
      </c>
      <c r="M1067" s="3">
        <v>0</v>
      </c>
      <c r="N1067" s="3">
        <v>0</v>
      </c>
      <c r="O1067" s="14">
        <v>0</v>
      </c>
      <c r="P1067" s="14">
        <v>-5.5555555555555558E-3</v>
      </c>
      <c r="Q1067" s="14">
        <v>5.5555555555555558E-3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</row>
    <row r="1068" spans="3:65" x14ac:dyDescent="0.25">
      <c r="C1068" s="2" t="s">
        <v>979</v>
      </c>
      <c r="D1068" s="2" t="s">
        <v>979</v>
      </c>
      <c r="E1068" s="2" t="s">
        <v>979</v>
      </c>
      <c r="F1068" s="1" t="s">
        <v>979</v>
      </c>
      <c r="G1068" s="1" t="s">
        <v>979</v>
      </c>
      <c r="H1068" s="1" t="s">
        <v>979</v>
      </c>
      <c r="I1068" s="1" t="s">
        <v>979</v>
      </c>
      <c r="J1068" s="8">
        <v>0</v>
      </c>
      <c r="K1068" s="30">
        <v>0</v>
      </c>
      <c r="L1068" s="14">
        <v>0</v>
      </c>
      <c r="M1068" s="3">
        <v>0</v>
      </c>
      <c r="N1068" s="3">
        <v>0</v>
      </c>
      <c r="O1068" s="14">
        <v>0</v>
      </c>
      <c r="P1068" s="14">
        <v>-5.5555555555555558E-3</v>
      </c>
      <c r="Q1068" s="14">
        <v>5.5555555555555558E-3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</row>
    <row r="1069" spans="3:65" x14ac:dyDescent="0.25">
      <c r="C1069" s="2" t="s">
        <v>979</v>
      </c>
      <c r="D1069" s="2" t="s">
        <v>979</v>
      </c>
      <c r="E1069" s="2" t="s">
        <v>979</v>
      </c>
      <c r="F1069" s="1" t="s">
        <v>979</v>
      </c>
      <c r="G1069" s="1" t="s">
        <v>979</v>
      </c>
      <c r="H1069" s="1" t="s">
        <v>979</v>
      </c>
      <c r="I1069" s="1" t="s">
        <v>979</v>
      </c>
      <c r="J1069" s="8">
        <v>0</v>
      </c>
      <c r="K1069" s="30">
        <v>0</v>
      </c>
      <c r="L1069" s="14">
        <v>0</v>
      </c>
      <c r="M1069" s="3">
        <v>0</v>
      </c>
      <c r="N1069" s="3">
        <v>0</v>
      </c>
      <c r="O1069" s="14">
        <v>0</v>
      </c>
      <c r="P1069" s="14">
        <v>-5.5555555555555558E-3</v>
      </c>
      <c r="Q1069" s="14">
        <v>5.5555555555555558E-3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</row>
    <row r="1070" spans="3:65" x14ac:dyDescent="0.25">
      <c r="C1070" s="2" t="s">
        <v>979</v>
      </c>
      <c r="D1070" s="2" t="s">
        <v>979</v>
      </c>
      <c r="E1070" s="2" t="s">
        <v>979</v>
      </c>
      <c r="F1070" s="1" t="s">
        <v>979</v>
      </c>
      <c r="G1070" s="1" t="s">
        <v>979</v>
      </c>
      <c r="H1070" s="1" t="s">
        <v>979</v>
      </c>
      <c r="I1070" s="1" t="s">
        <v>979</v>
      </c>
      <c r="J1070" s="8">
        <v>0</v>
      </c>
      <c r="K1070" s="30">
        <v>0</v>
      </c>
      <c r="L1070" s="14">
        <v>0</v>
      </c>
      <c r="M1070" s="3">
        <v>0</v>
      </c>
      <c r="N1070" s="3">
        <v>0</v>
      </c>
      <c r="O1070" s="14">
        <v>0</v>
      </c>
      <c r="P1070" s="14">
        <v>-5.5555555555555558E-3</v>
      </c>
      <c r="Q1070" s="14">
        <v>5.5555555555555558E-3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</row>
    <row r="1071" spans="3:65" x14ac:dyDescent="0.25">
      <c r="C1071" s="2" t="s">
        <v>979</v>
      </c>
      <c r="D1071" s="2" t="s">
        <v>979</v>
      </c>
      <c r="E1071" s="2" t="s">
        <v>979</v>
      </c>
      <c r="F1071" s="1" t="s">
        <v>979</v>
      </c>
      <c r="G1071" s="1" t="s">
        <v>979</v>
      </c>
      <c r="H1071" s="1" t="s">
        <v>979</v>
      </c>
      <c r="I1071" s="1" t="s">
        <v>979</v>
      </c>
      <c r="J1071" s="8">
        <v>0</v>
      </c>
      <c r="K1071" s="30">
        <v>0</v>
      </c>
      <c r="L1071" s="14">
        <v>0</v>
      </c>
      <c r="M1071" s="3">
        <v>0</v>
      </c>
      <c r="N1071" s="3">
        <v>0</v>
      </c>
      <c r="O1071" s="14">
        <v>0</v>
      </c>
      <c r="P1071" s="14">
        <v>-5.5555555555555558E-3</v>
      </c>
      <c r="Q1071" s="14">
        <v>5.5555555555555558E-3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</row>
    <row r="1072" spans="3:65" x14ac:dyDescent="0.25">
      <c r="C1072" s="2" t="s">
        <v>979</v>
      </c>
      <c r="D1072" s="2" t="s">
        <v>979</v>
      </c>
      <c r="E1072" s="2" t="s">
        <v>979</v>
      </c>
      <c r="F1072" s="1" t="s">
        <v>979</v>
      </c>
      <c r="G1072" s="1" t="s">
        <v>979</v>
      </c>
      <c r="H1072" s="1" t="s">
        <v>979</v>
      </c>
      <c r="I1072" s="1" t="s">
        <v>979</v>
      </c>
      <c r="J1072" s="8">
        <v>0</v>
      </c>
      <c r="K1072" s="30">
        <v>0</v>
      </c>
      <c r="L1072" s="14">
        <v>0</v>
      </c>
      <c r="M1072" s="3">
        <v>0</v>
      </c>
      <c r="N1072" s="3">
        <v>0</v>
      </c>
      <c r="O1072" s="14">
        <v>0</v>
      </c>
      <c r="P1072" s="14">
        <v>-5.5555555555555558E-3</v>
      </c>
      <c r="Q1072" s="14">
        <v>5.5555555555555558E-3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</row>
    <row r="1073" spans="3:65" x14ac:dyDescent="0.25">
      <c r="C1073" s="2" t="s">
        <v>979</v>
      </c>
      <c r="D1073" s="2" t="s">
        <v>979</v>
      </c>
      <c r="E1073" s="2" t="s">
        <v>979</v>
      </c>
      <c r="F1073" s="1" t="s">
        <v>979</v>
      </c>
      <c r="G1073" s="1" t="s">
        <v>979</v>
      </c>
      <c r="H1073" s="1" t="s">
        <v>979</v>
      </c>
      <c r="I1073" s="1" t="s">
        <v>979</v>
      </c>
      <c r="J1073" s="8">
        <v>0</v>
      </c>
      <c r="K1073" s="30">
        <v>0</v>
      </c>
      <c r="L1073" s="14">
        <v>0</v>
      </c>
      <c r="M1073" s="3">
        <v>0</v>
      </c>
      <c r="N1073" s="3">
        <v>0</v>
      </c>
      <c r="O1073" s="14">
        <v>0</v>
      </c>
      <c r="P1073" s="14">
        <v>-5.5555555555555558E-3</v>
      </c>
      <c r="Q1073" s="14">
        <v>5.5555555555555558E-3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</row>
    <row r="1074" spans="3:65" x14ac:dyDescent="0.25">
      <c r="C1074" s="2" t="s">
        <v>979</v>
      </c>
      <c r="D1074" s="2" t="s">
        <v>979</v>
      </c>
      <c r="E1074" s="2" t="s">
        <v>979</v>
      </c>
      <c r="F1074" s="1" t="s">
        <v>979</v>
      </c>
      <c r="G1074" s="1" t="s">
        <v>979</v>
      </c>
      <c r="H1074" s="1" t="s">
        <v>979</v>
      </c>
      <c r="I1074" s="1" t="s">
        <v>979</v>
      </c>
      <c r="J1074" s="8">
        <v>0</v>
      </c>
      <c r="K1074" s="30">
        <v>0</v>
      </c>
      <c r="L1074" s="14">
        <v>0</v>
      </c>
      <c r="M1074" s="3">
        <v>0</v>
      </c>
      <c r="N1074" s="3">
        <v>0</v>
      </c>
      <c r="O1074" s="14">
        <v>0</v>
      </c>
      <c r="P1074" s="14">
        <v>-5.5555555555555558E-3</v>
      </c>
      <c r="Q1074" s="14">
        <v>5.5555555555555558E-3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</row>
    <row r="1075" spans="3:65" x14ac:dyDescent="0.25">
      <c r="C1075" s="2" t="s">
        <v>979</v>
      </c>
      <c r="D1075" s="2" t="s">
        <v>979</v>
      </c>
      <c r="E1075" s="2" t="s">
        <v>979</v>
      </c>
      <c r="F1075" s="1" t="s">
        <v>979</v>
      </c>
      <c r="G1075" s="1" t="s">
        <v>979</v>
      </c>
      <c r="H1075" s="1" t="s">
        <v>979</v>
      </c>
      <c r="I1075" s="1" t="s">
        <v>979</v>
      </c>
      <c r="J1075" s="8">
        <v>0</v>
      </c>
      <c r="K1075" s="30">
        <v>0</v>
      </c>
      <c r="L1075" s="14">
        <v>0</v>
      </c>
      <c r="M1075" s="3">
        <v>0</v>
      </c>
      <c r="N1075" s="3">
        <v>0</v>
      </c>
      <c r="O1075" s="14">
        <v>0</v>
      </c>
      <c r="P1075" s="14">
        <v>-5.5555555555555558E-3</v>
      </c>
      <c r="Q1075" s="14">
        <v>5.5555555555555558E-3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</row>
    <row r="1076" spans="3:65" x14ac:dyDescent="0.25">
      <c r="C1076" s="2" t="s">
        <v>979</v>
      </c>
      <c r="D1076" s="2" t="s">
        <v>979</v>
      </c>
      <c r="E1076" s="2" t="s">
        <v>979</v>
      </c>
      <c r="F1076" s="1" t="s">
        <v>979</v>
      </c>
      <c r="G1076" s="1" t="s">
        <v>979</v>
      </c>
      <c r="H1076" s="1" t="s">
        <v>979</v>
      </c>
      <c r="I1076" s="1" t="s">
        <v>979</v>
      </c>
      <c r="J1076" s="8">
        <v>0</v>
      </c>
      <c r="K1076" s="30">
        <v>0</v>
      </c>
      <c r="L1076" s="14">
        <v>0</v>
      </c>
      <c r="M1076" s="3">
        <v>0</v>
      </c>
      <c r="N1076" s="3">
        <v>0</v>
      </c>
      <c r="O1076" s="14">
        <v>0</v>
      </c>
      <c r="P1076" s="14">
        <v>-5.5555555555555558E-3</v>
      </c>
      <c r="Q1076" s="14">
        <v>5.5555555555555558E-3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</row>
    <row r="1077" spans="3:65" x14ac:dyDescent="0.25">
      <c r="C1077" s="2" t="s">
        <v>979</v>
      </c>
      <c r="D1077" s="2" t="s">
        <v>979</v>
      </c>
      <c r="E1077" s="2" t="s">
        <v>979</v>
      </c>
      <c r="F1077" s="1" t="s">
        <v>979</v>
      </c>
      <c r="G1077" s="1" t="s">
        <v>979</v>
      </c>
      <c r="H1077" s="1" t="s">
        <v>979</v>
      </c>
      <c r="I1077" s="1" t="s">
        <v>979</v>
      </c>
      <c r="J1077" s="8">
        <v>0</v>
      </c>
      <c r="K1077" s="30">
        <v>0</v>
      </c>
      <c r="L1077" s="14">
        <v>0</v>
      </c>
      <c r="M1077" s="3">
        <v>0</v>
      </c>
      <c r="N1077" s="3">
        <v>0</v>
      </c>
      <c r="O1077" s="14">
        <v>0</v>
      </c>
      <c r="P1077" s="14">
        <v>-5.5555555555555558E-3</v>
      </c>
      <c r="Q1077" s="14">
        <v>5.5555555555555558E-3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</row>
    <row r="1078" spans="3:65" x14ac:dyDescent="0.25">
      <c r="C1078" s="2" t="s">
        <v>979</v>
      </c>
      <c r="D1078" s="2" t="s">
        <v>979</v>
      </c>
      <c r="E1078" s="2" t="s">
        <v>979</v>
      </c>
      <c r="F1078" s="1" t="s">
        <v>979</v>
      </c>
      <c r="G1078" s="1" t="s">
        <v>979</v>
      </c>
      <c r="H1078" s="1" t="s">
        <v>979</v>
      </c>
      <c r="I1078" s="1" t="s">
        <v>979</v>
      </c>
      <c r="J1078" s="8">
        <v>0</v>
      </c>
      <c r="K1078" s="30">
        <v>0</v>
      </c>
      <c r="L1078" s="14">
        <v>0</v>
      </c>
      <c r="M1078" s="3">
        <v>0</v>
      </c>
      <c r="N1078" s="3">
        <v>0</v>
      </c>
      <c r="O1078" s="14">
        <v>0</v>
      </c>
      <c r="P1078" s="14">
        <v>-5.5555555555555558E-3</v>
      </c>
      <c r="Q1078" s="14">
        <v>5.5555555555555558E-3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</row>
    <row r="1079" spans="3:65" x14ac:dyDescent="0.25">
      <c r="C1079" s="2" t="s">
        <v>979</v>
      </c>
      <c r="D1079" s="2" t="s">
        <v>979</v>
      </c>
      <c r="E1079" s="2" t="s">
        <v>979</v>
      </c>
      <c r="F1079" s="1" t="s">
        <v>979</v>
      </c>
      <c r="G1079" s="1" t="s">
        <v>979</v>
      </c>
      <c r="H1079" s="1" t="s">
        <v>979</v>
      </c>
      <c r="I1079" s="1" t="s">
        <v>979</v>
      </c>
      <c r="J1079" s="8">
        <v>0</v>
      </c>
      <c r="K1079" s="30">
        <v>0</v>
      </c>
      <c r="L1079" s="14">
        <v>0</v>
      </c>
      <c r="M1079" s="3">
        <v>0</v>
      </c>
      <c r="N1079" s="3">
        <v>0</v>
      </c>
      <c r="O1079" s="14">
        <v>0</v>
      </c>
      <c r="P1079" s="14">
        <v>-5.5555555555555558E-3</v>
      </c>
      <c r="Q1079" s="14">
        <v>5.5555555555555558E-3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</row>
    <row r="1080" spans="3:65" x14ac:dyDescent="0.25">
      <c r="C1080" s="2" t="s">
        <v>979</v>
      </c>
      <c r="D1080" s="2" t="s">
        <v>979</v>
      </c>
      <c r="E1080" s="2" t="s">
        <v>979</v>
      </c>
      <c r="F1080" s="1" t="s">
        <v>979</v>
      </c>
      <c r="G1080" s="1" t="s">
        <v>979</v>
      </c>
      <c r="H1080" s="1" t="s">
        <v>979</v>
      </c>
      <c r="I1080" s="1" t="s">
        <v>979</v>
      </c>
      <c r="J1080" s="8">
        <v>0</v>
      </c>
      <c r="K1080" s="30">
        <v>0</v>
      </c>
      <c r="L1080" s="14">
        <v>0</v>
      </c>
      <c r="M1080" s="3">
        <v>0</v>
      </c>
      <c r="N1080" s="3">
        <v>0</v>
      </c>
      <c r="O1080" s="14">
        <v>0</v>
      </c>
      <c r="P1080" s="14">
        <v>-5.5555555555555558E-3</v>
      </c>
      <c r="Q1080" s="14">
        <v>5.5555555555555558E-3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</row>
    <row r="1081" spans="3:65" x14ac:dyDescent="0.25">
      <c r="C1081" s="2" t="s">
        <v>979</v>
      </c>
      <c r="D1081" s="2" t="s">
        <v>979</v>
      </c>
      <c r="E1081" s="2" t="s">
        <v>979</v>
      </c>
      <c r="F1081" s="1" t="s">
        <v>979</v>
      </c>
      <c r="G1081" s="1" t="s">
        <v>979</v>
      </c>
      <c r="H1081" s="1" t="s">
        <v>979</v>
      </c>
      <c r="I1081" s="1" t="s">
        <v>979</v>
      </c>
      <c r="J1081" s="8">
        <v>0</v>
      </c>
      <c r="K1081" s="30">
        <v>0</v>
      </c>
      <c r="L1081" s="14">
        <v>0</v>
      </c>
      <c r="M1081" s="3">
        <v>0</v>
      </c>
      <c r="N1081" s="3">
        <v>0</v>
      </c>
      <c r="O1081" s="14">
        <v>0</v>
      </c>
      <c r="P1081" s="14">
        <v>-5.5555555555555558E-3</v>
      </c>
      <c r="Q1081" s="14">
        <v>5.5555555555555558E-3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</row>
    <row r="1082" spans="3:65" x14ac:dyDescent="0.25">
      <c r="C1082" s="2" t="s">
        <v>979</v>
      </c>
      <c r="D1082" s="2" t="s">
        <v>979</v>
      </c>
      <c r="E1082" s="2" t="s">
        <v>979</v>
      </c>
      <c r="F1082" s="1" t="s">
        <v>979</v>
      </c>
      <c r="G1082" s="1" t="s">
        <v>979</v>
      </c>
      <c r="H1082" s="1" t="s">
        <v>979</v>
      </c>
      <c r="I1082" s="1" t="s">
        <v>979</v>
      </c>
      <c r="J1082" s="8">
        <v>0</v>
      </c>
      <c r="K1082" s="30">
        <v>0</v>
      </c>
      <c r="L1082" s="14">
        <v>0</v>
      </c>
      <c r="M1082" s="3">
        <v>0</v>
      </c>
      <c r="N1082" s="3">
        <v>0</v>
      </c>
      <c r="O1082" s="14">
        <v>0</v>
      </c>
      <c r="P1082" s="14">
        <v>-5.5555555555555558E-3</v>
      </c>
      <c r="Q1082" s="14">
        <v>5.5555555555555558E-3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</row>
    <row r="1083" spans="3:65" x14ac:dyDescent="0.25">
      <c r="C1083" s="2" t="s">
        <v>979</v>
      </c>
      <c r="D1083" s="2" t="s">
        <v>979</v>
      </c>
      <c r="E1083" s="2" t="s">
        <v>979</v>
      </c>
      <c r="F1083" s="1" t="s">
        <v>979</v>
      </c>
      <c r="G1083" s="1" t="s">
        <v>979</v>
      </c>
      <c r="H1083" s="1" t="s">
        <v>979</v>
      </c>
      <c r="I1083" s="1" t="s">
        <v>979</v>
      </c>
      <c r="J1083" s="8">
        <v>0</v>
      </c>
      <c r="K1083" s="30">
        <v>0</v>
      </c>
      <c r="L1083" s="14">
        <v>0</v>
      </c>
      <c r="M1083" s="3">
        <v>0</v>
      </c>
      <c r="N1083" s="3">
        <v>0</v>
      </c>
      <c r="O1083" s="14">
        <v>0</v>
      </c>
      <c r="P1083" s="14">
        <v>-5.5555555555555558E-3</v>
      </c>
      <c r="Q1083" s="14">
        <v>5.5555555555555558E-3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</row>
    <row r="1084" spans="3:65" x14ac:dyDescent="0.25">
      <c r="C1084" s="2" t="s">
        <v>979</v>
      </c>
      <c r="D1084" s="2" t="s">
        <v>979</v>
      </c>
      <c r="E1084" s="2" t="s">
        <v>979</v>
      </c>
      <c r="F1084" s="1" t="s">
        <v>979</v>
      </c>
      <c r="G1084" s="1" t="s">
        <v>979</v>
      </c>
      <c r="H1084" s="1" t="s">
        <v>979</v>
      </c>
      <c r="I1084" s="1" t="s">
        <v>979</v>
      </c>
      <c r="J1084" s="8">
        <v>0</v>
      </c>
      <c r="K1084" s="30">
        <v>0</v>
      </c>
      <c r="L1084" s="14">
        <v>0</v>
      </c>
      <c r="M1084" s="3">
        <v>0</v>
      </c>
      <c r="N1084" s="3">
        <v>0</v>
      </c>
      <c r="O1084" s="14">
        <v>0</v>
      </c>
      <c r="P1084" s="14">
        <v>-5.5555555555555558E-3</v>
      </c>
      <c r="Q1084" s="14">
        <v>5.5555555555555558E-3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</row>
    <row r="1085" spans="3:65" x14ac:dyDescent="0.25">
      <c r="C1085" s="2" t="s">
        <v>979</v>
      </c>
      <c r="D1085" s="2" t="s">
        <v>979</v>
      </c>
      <c r="E1085" s="2" t="s">
        <v>979</v>
      </c>
      <c r="F1085" s="1" t="s">
        <v>979</v>
      </c>
      <c r="G1085" s="1" t="s">
        <v>979</v>
      </c>
      <c r="H1085" s="1" t="s">
        <v>979</v>
      </c>
      <c r="I1085" s="1" t="s">
        <v>979</v>
      </c>
      <c r="J1085" s="8">
        <v>0</v>
      </c>
      <c r="K1085" s="30">
        <v>0</v>
      </c>
      <c r="L1085" s="14">
        <v>0</v>
      </c>
      <c r="M1085" s="3">
        <v>0</v>
      </c>
      <c r="N1085" s="3">
        <v>0</v>
      </c>
      <c r="O1085" s="14">
        <v>0</v>
      </c>
      <c r="P1085" s="14">
        <v>-5.5555555555555558E-3</v>
      </c>
      <c r="Q1085" s="14">
        <v>5.5555555555555558E-3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</row>
    <row r="1086" spans="3:65" x14ac:dyDescent="0.25">
      <c r="C1086" s="2" t="s">
        <v>979</v>
      </c>
      <c r="D1086" s="2" t="s">
        <v>979</v>
      </c>
      <c r="E1086" s="2" t="s">
        <v>979</v>
      </c>
      <c r="F1086" s="1" t="s">
        <v>979</v>
      </c>
      <c r="G1086" s="1" t="s">
        <v>979</v>
      </c>
      <c r="H1086" s="1" t="s">
        <v>979</v>
      </c>
      <c r="I1086" s="1" t="s">
        <v>979</v>
      </c>
      <c r="J1086" s="8">
        <v>0</v>
      </c>
      <c r="K1086" s="30">
        <v>0</v>
      </c>
      <c r="L1086" s="14">
        <v>0</v>
      </c>
      <c r="M1086" s="3">
        <v>0</v>
      </c>
      <c r="N1086" s="3">
        <v>0</v>
      </c>
      <c r="O1086" s="14">
        <v>0</v>
      </c>
      <c r="P1086" s="14">
        <v>-5.5555555555555558E-3</v>
      </c>
      <c r="Q1086" s="14">
        <v>5.5555555555555558E-3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</row>
    <row r="1087" spans="3:65" x14ac:dyDescent="0.25">
      <c r="C1087" s="2" t="s">
        <v>979</v>
      </c>
      <c r="D1087" s="2" t="s">
        <v>979</v>
      </c>
      <c r="E1087" s="2" t="s">
        <v>979</v>
      </c>
      <c r="F1087" s="1" t="s">
        <v>979</v>
      </c>
      <c r="G1087" s="1" t="s">
        <v>979</v>
      </c>
      <c r="H1087" s="1" t="s">
        <v>979</v>
      </c>
      <c r="I1087" s="1" t="s">
        <v>979</v>
      </c>
      <c r="J1087" s="8">
        <v>0</v>
      </c>
      <c r="K1087" s="30">
        <v>0</v>
      </c>
      <c r="L1087" s="14">
        <v>0</v>
      </c>
      <c r="M1087" s="3">
        <v>0</v>
      </c>
      <c r="N1087" s="3">
        <v>0</v>
      </c>
      <c r="O1087" s="14">
        <v>0</v>
      </c>
      <c r="P1087" s="14">
        <v>-5.5555555555555558E-3</v>
      </c>
      <c r="Q1087" s="14">
        <v>5.5555555555555558E-3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</row>
    <row r="1088" spans="3:65" x14ac:dyDescent="0.25">
      <c r="C1088" s="2" t="s">
        <v>979</v>
      </c>
      <c r="D1088" s="2" t="s">
        <v>979</v>
      </c>
      <c r="E1088" s="2" t="s">
        <v>979</v>
      </c>
      <c r="F1088" s="1" t="s">
        <v>979</v>
      </c>
      <c r="G1088" s="1" t="s">
        <v>979</v>
      </c>
      <c r="H1088" s="1" t="s">
        <v>979</v>
      </c>
      <c r="I1088" s="1" t="s">
        <v>979</v>
      </c>
      <c r="J1088" s="8">
        <v>0</v>
      </c>
      <c r="K1088" s="30">
        <v>0</v>
      </c>
      <c r="L1088" s="14">
        <v>0</v>
      </c>
      <c r="M1088" s="3">
        <v>0</v>
      </c>
      <c r="N1088" s="3">
        <v>0</v>
      </c>
      <c r="O1088" s="14">
        <v>0</v>
      </c>
      <c r="P1088" s="14">
        <v>-5.5555555555555558E-3</v>
      </c>
      <c r="Q1088" s="14">
        <v>5.5555555555555558E-3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</row>
    <row r="1089" spans="3:65" x14ac:dyDescent="0.25">
      <c r="C1089" s="2" t="s">
        <v>979</v>
      </c>
      <c r="D1089" s="2" t="s">
        <v>979</v>
      </c>
      <c r="E1089" s="2" t="s">
        <v>979</v>
      </c>
      <c r="F1089" s="1" t="s">
        <v>979</v>
      </c>
      <c r="G1089" s="1" t="s">
        <v>979</v>
      </c>
      <c r="H1089" s="1" t="s">
        <v>979</v>
      </c>
      <c r="I1089" s="1" t="s">
        <v>979</v>
      </c>
      <c r="J1089" s="8">
        <v>0</v>
      </c>
      <c r="K1089" s="30">
        <v>0</v>
      </c>
      <c r="L1089" s="14">
        <v>0</v>
      </c>
      <c r="M1089" s="3">
        <v>0</v>
      </c>
      <c r="N1089" s="3">
        <v>0</v>
      </c>
      <c r="O1089" s="14">
        <v>0</v>
      </c>
      <c r="P1089" s="14">
        <v>-5.5555555555555558E-3</v>
      </c>
      <c r="Q1089" s="14">
        <v>5.5555555555555558E-3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</row>
    <row r="1090" spans="3:65" x14ac:dyDescent="0.25">
      <c r="C1090" s="2" t="s">
        <v>979</v>
      </c>
      <c r="D1090" s="2" t="s">
        <v>979</v>
      </c>
      <c r="E1090" s="2" t="s">
        <v>979</v>
      </c>
      <c r="F1090" s="1" t="s">
        <v>979</v>
      </c>
      <c r="G1090" s="1" t="s">
        <v>979</v>
      </c>
      <c r="H1090" s="1" t="s">
        <v>979</v>
      </c>
      <c r="I1090" s="1" t="s">
        <v>979</v>
      </c>
      <c r="J1090" s="8">
        <v>0</v>
      </c>
      <c r="K1090" s="30">
        <v>0</v>
      </c>
      <c r="L1090" s="14">
        <v>0</v>
      </c>
      <c r="M1090" s="3">
        <v>0</v>
      </c>
      <c r="N1090" s="3">
        <v>0</v>
      </c>
      <c r="O1090" s="14">
        <v>0</v>
      </c>
      <c r="P1090" s="14">
        <v>-5.5555555555555558E-3</v>
      </c>
      <c r="Q1090" s="14">
        <v>5.5555555555555558E-3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</row>
    <row r="1091" spans="3:65" x14ac:dyDescent="0.25">
      <c r="C1091" s="2" t="s">
        <v>979</v>
      </c>
      <c r="D1091" s="2" t="s">
        <v>979</v>
      </c>
      <c r="E1091" s="2" t="s">
        <v>979</v>
      </c>
      <c r="F1091" s="1" t="s">
        <v>979</v>
      </c>
      <c r="G1091" s="1" t="s">
        <v>979</v>
      </c>
      <c r="H1091" s="1" t="s">
        <v>979</v>
      </c>
      <c r="I1091" s="1" t="s">
        <v>979</v>
      </c>
      <c r="J1091" s="8">
        <v>0</v>
      </c>
      <c r="K1091" s="30">
        <v>0</v>
      </c>
      <c r="L1091" s="14">
        <v>0</v>
      </c>
      <c r="M1091" s="3">
        <v>0</v>
      </c>
      <c r="N1091" s="3">
        <v>0</v>
      </c>
      <c r="O1091" s="14">
        <v>0</v>
      </c>
      <c r="P1091" s="14">
        <v>-5.5555555555555558E-3</v>
      </c>
      <c r="Q1091" s="14">
        <v>5.5555555555555558E-3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</row>
    <row r="1092" spans="3:65" x14ac:dyDescent="0.25">
      <c r="C1092" s="2" t="s">
        <v>979</v>
      </c>
      <c r="D1092" s="2" t="s">
        <v>979</v>
      </c>
      <c r="E1092" s="2" t="s">
        <v>979</v>
      </c>
      <c r="F1092" s="1" t="s">
        <v>979</v>
      </c>
      <c r="G1092" s="1" t="s">
        <v>979</v>
      </c>
      <c r="H1092" s="1" t="s">
        <v>979</v>
      </c>
      <c r="I1092" s="1" t="s">
        <v>979</v>
      </c>
      <c r="J1092" s="8">
        <v>0</v>
      </c>
      <c r="K1092" s="30">
        <v>0</v>
      </c>
      <c r="L1092" s="14">
        <v>0</v>
      </c>
      <c r="M1092" s="3">
        <v>0</v>
      </c>
      <c r="N1092" s="3">
        <v>0</v>
      </c>
      <c r="O1092" s="14">
        <v>0</v>
      </c>
      <c r="P1092" s="14">
        <v>-5.5555555555555558E-3</v>
      </c>
      <c r="Q1092" s="14">
        <v>5.5555555555555558E-3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</row>
    <row r="1093" spans="3:65" x14ac:dyDescent="0.25">
      <c r="C1093" s="2" t="s">
        <v>979</v>
      </c>
      <c r="D1093" s="2" t="s">
        <v>979</v>
      </c>
      <c r="E1093" s="2" t="s">
        <v>979</v>
      </c>
      <c r="F1093" s="1" t="s">
        <v>979</v>
      </c>
      <c r="G1093" s="1" t="s">
        <v>979</v>
      </c>
      <c r="H1093" s="1" t="s">
        <v>979</v>
      </c>
      <c r="I1093" s="1" t="s">
        <v>979</v>
      </c>
      <c r="J1093" s="8">
        <v>0</v>
      </c>
      <c r="K1093" s="30">
        <v>0</v>
      </c>
      <c r="L1093" s="14">
        <v>0</v>
      </c>
      <c r="M1093" s="3">
        <v>0</v>
      </c>
      <c r="N1093" s="3">
        <v>0</v>
      </c>
      <c r="O1093" s="14">
        <v>0</v>
      </c>
      <c r="P1093" s="14">
        <v>-5.5555555555555558E-3</v>
      </c>
      <c r="Q1093" s="14">
        <v>5.5555555555555558E-3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</row>
    <row r="1094" spans="3:65" x14ac:dyDescent="0.25">
      <c r="C1094" s="2" t="s">
        <v>979</v>
      </c>
      <c r="D1094" s="2" t="s">
        <v>979</v>
      </c>
      <c r="E1094" s="2" t="s">
        <v>979</v>
      </c>
      <c r="F1094" s="1" t="s">
        <v>979</v>
      </c>
      <c r="G1094" s="1" t="s">
        <v>979</v>
      </c>
      <c r="H1094" s="1" t="s">
        <v>979</v>
      </c>
      <c r="I1094" s="1" t="s">
        <v>979</v>
      </c>
      <c r="J1094" s="8">
        <v>0</v>
      </c>
      <c r="K1094" s="30">
        <v>0</v>
      </c>
      <c r="L1094" s="14">
        <v>0</v>
      </c>
      <c r="M1094" s="3">
        <v>0</v>
      </c>
      <c r="N1094" s="3">
        <v>0</v>
      </c>
      <c r="O1094" s="14">
        <v>0</v>
      </c>
      <c r="P1094" s="14">
        <v>-5.5555555555555558E-3</v>
      </c>
      <c r="Q1094" s="14">
        <v>5.5555555555555558E-3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</row>
    <row r="1095" spans="3:65" x14ac:dyDescent="0.25">
      <c r="C1095" s="2" t="s">
        <v>979</v>
      </c>
      <c r="D1095" s="2" t="s">
        <v>979</v>
      </c>
      <c r="E1095" s="2" t="s">
        <v>979</v>
      </c>
      <c r="F1095" s="1" t="s">
        <v>979</v>
      </c>
      <c r="G1095" s="1" t="s">
        <v>979</v>
      </c>
      <c r="H1095" s="1" t="s">
        <v>979</v>
      </c>
      <c r="I1095" s="1" t="s">
        <v>979</v>
      </c>
      <c r="J1095" s="8">
        <v>0</v>
      </c>
      <c r="K1095" s="30">
        <v>0</v>
      </c>
      <c r="L1095" s="14">
        <v>0</v>
      </c>
      <c r="M1095" s="3">
        <v>0</v>
      </c>
      <c r="N1095" s="3">
        <v>0</v>
      </c>
      <c r="O1095" s="14">
        <v>0</v>
      </c>
      <c r="P1095" s="14">
        <v>-5.5555555555555558E-3</v>
      </c>
      <c r="Q1095" s="14">
        <v>5.5555555555555558E-3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</row>
    <row r="1096" spans="3:65" x14ac:dyDescent="0.25">
      <c r="C1096" s="2" t="s">
        <v>979</v>
      </c>
      <c r="D1096" s="2" t="s">
        <v>979</v>
      </c>
      <c r="E1096" s="2" t="s">
        <v>979</v>
      </c>
      <c r="F1096" s="1" t="s">
        <v>979</v>
      </c>
      <c r="G1096" s="1" t="s">
        <v>979</v>
      </c>
      <c r="H1096" s="1" t="s">
        <v>979</v>
      </c>
      <c r="I1096" s="1" t="s">
        <v>979</v>
      </c>
      <c r="J1096" s="8">
        <v>0</v>
      </c>
      <c r="K1096" s="30">
        <v>0</v>
      </c>
      <c r="L1096" s="14">
        <v>0</v>
      </c>
      <c r="M1096" s="3">
        <v>0</v>
      </c>
      <c r="N1096" s="3">
        <v>0</v>
      </c>
      <c r="O1096" s="14">
        <v>0</v>
      </c>
      <c r="P1096" s="14">
        <v>-5.5555555555555558E-3</v>
      </c>
      <c r="Q1096" s="14">
        <v>5.5555555555555558E-3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</row>
    <row r="1097" spans="3:65" x14ac:dyDescent="0.25">
      <c r="C1097" s="2" t="s">
        <v>979</v>
      </c>
      <c r="D1097" s="2" t="s">
        <v>979</v>
      </c>
      <c r="E1097" s="2" t="s">
        <v>979</v>
      </c>
      <c r="F1097" s="1" t="s">
        <v>979</v>
      </c>
      <c r="G1097" s="1" t="s">
        <v>979</v>
      </c>
      <c r="H1097" s="1" t="s">
        <v>979</v>
      </c>
      <c r="I1097" s="1" t="s">
        <v>979</v>
      </c>
      <c r="J1097" s="8">
        <v>0</v>
      </c>
      <c r="K1097" s="30">
        <v>0</v>
      </c>
      <c r="L1097" s="14">
        <v>0</v>
      </c>
      <c r="M1097" s="3">
        <v>0</v>
      </c>
      <c r="N1097" s="3">
        <v>0</v>
      </c>
      <c r="O1097" s="14">
        <v>0</v>
      </c>
      <c r="P1097" s="14">
        <v>-5.5555555555555558E-3</v>
      </c>
      <c r="Q1097" s="14">
        <v>5.5555555555555558E-3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</row>
    <row r="1098" spans="3:65" x14ac:dyDescent="0.25">
      <c r="C1098" s="2" t="s">
        <v>979</v>
      </c>
      <c r="D1098" s="2" t="s">
        <v>979</v>
      </c>
      <c r="E1098" s="2" t="s">
        <v>979</v>
      </c>
      <c r="F1098" s="1" t="s">
        <v>979</v>
      </c>
      <c r="G1098" s="1" t="s">
        <v>979</v>
      </c>
      <c r="H1098" s="1" t="s">
        <v>979</v>
      </c>
      <c r="I1098" s="1" t="s">
        <v>979</v>
      </c>
      <c r="J1098" s="8">
        <v>0</v>
      </c>
      <c r="K1098" s="30">
        <v>0</v>
      </c>
      <c r="L1098" s="14">
        <v>0</v>
      </c>
      <c r="M1098" s="3">
        <v>0</v>
      </c>
      <c r="N1098" s="3">
        <v>0</v>
      </c>
      <c r="O1098" s="14">
        <v>0</v>
      </c>
      <c r="P1098" s="14">
        <v>-5.5555555555555558E-3</v>
      </c>
      <c r="Q1098" s="14">
        <v>5.5555555555555558E-3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</row>
    <row r="1099" spans="3:65" x14ac:dyDescent="0.25">
      <c r="C1099" s="2" t="s">
        <v>979</v>
      </c>
      <c r="D1099" s="2" t="s">
        <v>979</v>
      </c>
      <c r="E1099" s="2" t="s">
        <v>979</v>
      </c>
      <c r="F1099" s="1" t="s">
        <v>979</v>
      </c>
      <c r="G1099" s="1" t="s">
        <v>979</v>
      </c>
      <c r="H1099" s="1" t="s">
        <v>979</v>
      </c>
      <c r="I1099" s="1" t="s">
        <v>979</v>
      </c>
      <c r="J1099" s="8">
        <v>0</v>
      </c>
      <c r="K1099" s="30">
        <v>0</v>
      </c>
      <c r="L1099" s="14">
        <v>0</v>
      </c>
      <c r="M1099" s="3">
        <v>0</v>
      </c>
      <c r="N1099" s="3">
        <v>0</v>
      </c>
      <c r="O1099" s="14">
        <v>0</v>
      </c>
      <c r="P1099" s="14">
        <v>-5.5555555555555558E-3</v>
      </c>
      <c r="Q1099" s="14">
        <v>5.5555555555555558E-3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</row>
    <row r="1100" spans="3:65" x14ac:dyDescent="0.25">
      <c r="C1100"/>
      <c r="D1100"/>
      <c r="E1100"/>
    </row>
    <row r="1101" spans="3:65" x14ac:dyDescent="0.25">
      <c r="C1101"/>
      <c r="D1101"/>
      <c r="E1101"/>
    </row>
    <row r="1102" spans="3:65" x14ac:dyDescent="0.25">
      <c r="C1102"/>
      <c r="D1102"/>
      <c r="E1102"/>
    </row>
    <row r="1103" spans="3:65" x14ac:dyDescent="0.25">
      <c r="C1103"/>
      <c r="D1103"/>
      <c r="E1103"/>
    </row>
    <row r="1104" spans="3:65" x14ac:dyDescent="0.25">
      <c r="C1104"/>
      <c r="D1104"/>
      <c r="E1104"/>
    </row>
    <row r="1105" spans="3:5" x14ac:dyDescent="0.25">
      <c r="C1105"/>
      <c r="D1105"/>
      <c r="E1105"/>
    </row>
    <row r="1106" spans="3:5" x14ac:dyDescent="0.25">
      <c r="C1106"/>
      <c r="D1106"/>
      <c r="E1106"/>
    </row>
    <row r="1107" spans="3:5" x14ac:dyDescent="0.25">
      <c r="C1107"/>
      <c r="D1107"/>
      <c r="E1107"/>
    </row>
    <row r="1108" spans="3:5" x14ac:dyDescent="0.25">
      <c r="C1108"/>
      <c r="D1108"/>
      <c r="E1108"/>
    </row>
    <row r="1109" spans="3:5" x14ac:dyDescent="0.25">
      <c r="C1109"/>
      <c r="D1109"/>
      <c r="E1109"/>
    </row>
    <row r="1110" spans="3:5" x14ac:dyDescent="0.25">
      <c r="C1110"/>
      <c r="D1110"/>
      <c r="E1110"/>
    </row>
    <row r="1111" spans="3:5" x14ac:dyDescent="0.25">
      <c r="C1111"/>
      <c r="D1111"/>
      <c r="E1111"/>
    </row>
    <row r="1112" spans="3:5" x14ac:dyDescent="0.25">
      <c r="C1112"/>
      <c r="D1112"/>
      <c r="E1112"/>
    </row>
    <row r="1113" spans="3:5" x14ac:dyDescent="0.25">
      <c r="C1113"/>
      <c r="D1113"/>
      <c r="E1113"/>
    </row>
    <row r="1114" spans="3:5" x14ac:dyDescent="0.25">
      <c r="C1114"/>
      <c r="D1114"/>
      <c r="E1114"/>
    </row>
    <row r="1115" spans="3:5" x14ac:dyDescent="0.25">
      <c r="C1115"/>
      <c r="D1115"/>
      <c r="E1115"/>
    </row>
    <row r="1116" spans="3:5" x14ac:dyDescent="0.25">
      <c r="C1116"/>
      <c r="D1116"/>
      <c r="E1116"/>
    </row>
    <row r="1117" spans="3:5" x14ac:dyDescent="0.25">
      <c r="C1117"/>
      <c r="D1117"/>
      <c r="E1117"/>
    </row>
    <row r="1118" spans="3:5" x14ac:dyDescent="0.25">
      <c r="C1118"/>
      <c r="D1118"/>
      <c r="E1118"/>
    </row>
    <row r="1119" spans="3:5" x14ac:dyDescent="0.25">
      <c r="C1119"/>
      <c r="D1119"/>
      <c r="E1119"/>
    </row>
    <row r="1120" spans="3:5" x14ac:dyDescent="0.25">
      <c r="C1120"/>
      <c r="D1120"/>
      <c r="E1120"/>
    </row>
    <row r="1121" spans="3:5" x14ac:dyDescent="0.25">
      <c r="C1121"/>
      <c r="D1121"/>
      <c r="E1121"/>
    </row>
    <row r="1122" spans="3:5" x14ac:dyDescent="0.25">
      <c r="C1122"/>
      <c r="D1122"/>
      <c r="E1122"/>
    </row>
    <row r="1123" spans="3:5" x14ac:dyDescent="0.25">
      <c r="C1123"/>
      <c r="D1123"/>
      <c r="E1123"/>
    </row>
    <row r="1124" spans="3:5" x14ac:dyDescent="0.25">
      <c r="C1124"/>
      <c r="D1124"/>
      <c r="E1124"/>
    </row>
    <row r="1125" spans="3:5" x14ac:dyDescent="0.25">
      <c r="C1125"/>
      <c r="D1125"/>
      <c r="E1125"/>
    </row>
    <row r="1126" spans="3:5" x14ac:dyDescent="0.25">
      <c r="C1126"/>
      <c r="D1126"/>
      <c r="E1126"/>
    </row>
    <row r="1127" spans="3:5" x14ac:dyDescent="0.25">
      <c r="C1127"/>
      <c r="D1127"/>
      <c r="E1127"/>
    </row>
    <row r="1128" spans="3:5" x14ac:dyDescent="0.25">
      <c r="C1128"/>
      <c r="D1128"/>
      <c r="E1128"/>
    </row>
    <row r="1129" spans="3:5" x14ac:dyDescent="0.25">
      <c r="C1129"/>
      <c r="D1129"/>
      <c r="E1129"/>
    </row>
    <row r="1130" spans="3:5" x14ac:dyDescent="0.25">
      <c r="C1130"/>
      <c r="D1130"/>
      <c r="E1130"/>
    </row>
    <row r="1131" spans="3:5" x14ac:dyDescent="0.25">
      <c r="C1131"/>
      <c r="D1131"/>
      <c r="E1131"/>
    </row>
    <row r="1132" spans="3:5" x14ac:dyDescent="0.25">
      <c r="C1132"/>
      <c r="D1132"/>
      <c r="E1132"/>
    </row>
    <row r="1133" spans="3:5" x14ac:dyDescent="0.25">
      <c r="C1133"/>
      <c r="D1133"/>
      <c r="E1133"/>
    </row>
    <row r="1134" spans="3:5" x14ac:dyDescent="0.25">
      <c r="C1134"/>
      <c r="D1134"/>
      <c r="E1134"/>
    </row>
    <row r="1135" spans="3:5" x14ac:dyDescent="0.25">
      <c r="C1135"/>
      <c r="D1135"/>
      <c r="E1135"/>
    </row>
    <row r="1136" spans="3:5" x14ac:dyDescent="0.25">
      <c r="C1136"/>
      <c r="D1136"/>
      <c r="E1136"/>
    </row>
    <row r="1137" spans="3:5" x14ac:dyDescent="0.25">
      <c r="C1137"/>
      <c r="D1137"/>
      <c r="E1137"/>
    </row>
    <row r="1138" spans="3:5" x14ac:dyDescent="0.25">
      <c r="C1138"/>
      <c r="D1138"/>
      <c r="E1138"/>
    </row>
    <row r="1139" spans="3:5" x14ac:dyDescent="0.25">
      <c r="C1139"/>
      <c r="D1139"/>
      <c r="E1139"/>
    </row>
    <row r="1140" spans="3:5" x14ac:dyDescent="0.25">
      <c r="C1140"/>
      <c r="D1140"/>
      <c r="E1140"/>
    </row>
    <row r="1141" spans="3:5" x14ac:dyDescent="0.25">
      <c r="C1141"/>
      <c r="D1141"/>
      <c r="E1141"/>
    </row>
    <row r="1142" spans="3:5" x14ac:dyDescent="0.25">
      <c r="C1142"/>
      <c r="D1142"/>
      <c r="E1142"/>
    </row>
    <row r="1143" spans="3:5" x14ac:dyDescent="0.25">
      <c r="C1143"/>
      <c r="D1143"/>
      <c r="E1143"/>
    </row>
    <row r="1144" spans="3:5" x14ac:dyDescent="0.25">
      <c r="C1144"/>
      <c r="D1144"/>
      <c r="E1144"/>
    </row>
    <row r="1145" spans="3:5" x14ac:dyDescent="0.25">
      <c r="C1145"/>
      <c r="D1145"/>
      <c r="E1145"/>
    </row>
    <row r="1146" spans="3:5" x14ac:dyDescent="0.25">
      <c r="C1146"/>
      <c r="D1146"/>
      <c r="E1146"/>
    </row>
    <row r="1147" spans="3:5" x14ac:dyDescent="0.25">
      <c r="C1147"/>
      <c r="D1147"/>
      <c r="E1147"/>
    </row>
    <row r="1148" spans="3:5" x14ac:dyDescent="0.25">
      <c r="C1148"/>
      <c r="D1148"/>
      <c r="E1148"/>
    </row>
    <row r="1149" spans="3:5" x14ac:dyDescent="0.25">
      <c r="C1149"/>
      <c r="D1149"/>
      <c r="E1149"/>
    </row>
    <row r="1150" spans="3:5" x14ac:dyDescent="0.25">
      <c r="C1150"/>
      <c r="D1150"/>
      <c r="E1150"/>
    </row>
    <row r="1151" spans="3:5" x14ac:dyDescent="0.25">
      <c r="C1151"/>
      <c r="D1151"/>
      <c r="E1151"/>
    </row>
    <row r="1152" spans="3:5" x14ac:dyDescent="0.25">
      <c r="C1152"/>
      <c r="D1152"/>
      <c r="E1152"/>
    </row>
    <row r="1153" spans="3:5" x14ac:dyDescent="0.25">
      <c r="C1153"/>
      <c r="D1153"/>
      <c r="E1153"/>
    </row>
    <row r="1154" spans="3:5" x14ac:dyDescent="0.25">
      <c r="C1154"/>
      <c r="D1154"/>
      <c r="E1154"/>
    </row>
    <row r="1155" spans="3:5" x14ac:dyDescent="0.25">
      <c r="C1155"/>
      <c r="D1155"/>
      <c r="E1155"/>
    </row>
    <row r="1156" spans="3:5" x14ac:dyDescent="0.25">
      <c r="C1156"/>
      <c r="D1156"/>
      <c r="E1156"/>
    </row>
    <row r="1157" spans="3:5" x14ac:dyDescent="0.25">
      <c r="C1157"/>
      <c r="D1157"/>
      <c r="E1157"/>
    </row>
    <row r="1158" spans="3:5" x14ac:dyDescent="0.25">
      <c r="C1158"/>
      <c r="D1158"/>
      <c r="E1158"/>
    </row>
    <row r="1159" spans="3:5" x14ac:dyDescent="0.25">
      <c r="C1159"/>
      <c r="D1159"/>
      <c r="E1159"/>
    </row>
    <row r="1160" spans="3:5" x14ac:dyDescent="0.25">
      <c r="C1160"/>
      <c r="D1160"/>
      <c r="E1160"/>
    </row>
    <row r="1161" spans="3:5" x14ac:dyDescent="0.25">
      <c r="C1161"/>
      <c r="D1161"/>
      <c r="E1161"/>
    </row>
    <row r="1162" spans="3:5" x14ac:dyDescent="0.25">
      <c r="C1162"/>
      <c r="D1162"/>
      <c r="E1162"/>
    </row>
    <row r="1163" spans="3:5" x14ac:dyDescent="0.25">
      <c r="C1163"/>
      <c r="D1163"/>
      <c r="E1163"/>
    </row>
    <row r="1164" spans="3:5" x14ac:dyDescent="0.25">
      <c r="C1164"/>
      <c r="D1164"/>
      <c r="E1164"/>
    </row>
    <row r="1165" spans="3:5" x14ac:dyDescent="0.25">
      <c r="C1165"/>
      <c r="D1165"/>
      <c r="E1165"/>
    </row>
    <row r="1166" spans="3:5" x14ac:dyDescent="0.25">
      <c r="C1166"/>
      <c r="D1166"/>
      <c r="E1166"/>
    </row>
    <row r="1167" spans="3:5" x14ac:dyDescent="0.25">
      <c r="C1167"/>
      <c r="D1167"/>
      <c r="E1167"/>
    </row>
    <row r="1168" spans="3:5" x14ac:dyDescent="0.25">
      <c r="C1168"/>
      <c r="D1168"/>
      <c r="E1168"/>
    </row>
    <row r="1169" spans="3:5" x14ac:dyDescent="0.25">
      <c r="C1169"/>
      <c r="D1169"/>
      <c r="E1169"/>
    </row>
    <row r="1170" spans="3:5" x14ac:dyDescent="0.25">
      <c r="C1170"/>
      <c r="D1170"/>
      <c r="E1170"/>
    </row>
    <row r="1171" spans="3:5" x14ac:dyDescent="0.25">
      <c r="C1171"/>
      <c r="D1171"/>
      <c r="E1171"/>
    </row>
    <row r="1172" spans="3:5" x14ac:dyDescent="0.25">
      <c r="C1172"/>
      <c r="D1172"/>
      <c r="E1172"/>
    </row>
    <row r="1173" spans="3:5" x14ac:dyDescent="0.25">
      <c r="C1173"/>
      <c r="D1173"/>
      <c r="E1173"/>
    </row>
    <row r="1174" spans="3:5" x14ac:dyDescent="0.25">
      <c r="C1174"/>
      <c r="D1174"/>
      <c r="E1174"/>
    </row>
    <row r="1175" spans="3:5" x14ac:dyDescent="0.25">
      <c r="C1175"/>
      <c r="D1175"/>
      <c r="E1175"/>
    </row>
    <row r="1176" spans="3:5" x14ac:dyDescent="0.25">
      <c r="C1176"/>
      <c r="D1176"/>
      <c r="E1176"/>
    </row>
    <row r="1177" spans="3:5" x14ac:dyDescent="0.25">
      <c r="C1177"/>
      <c r="D1177"/>
      <c r="E1177"/>
    </row>
    <row r="1178" spans="3:5" x14ac:dyDescent="0.25">
      <c r="C1178"/>
      <c r="D1178"/>
      <c r="E1178"/>
    </row>
    <row r="1179" spans="3:5" x14ac:dyDescent="0.25">
      <c r="C1179"/>
      <c r="D1179"/>
      <c r="E1179"/>
    </row>
    <row r="1180" spans="3:5" x14ac:dyDescent="0.25">
      <c r="C1180"/>
      <c r="D1180"/>
      <c r="E1180"/>
    </row>
    <row r="1181" spans="3:5" x14ac:dyDescent="0.25">
      <c r="C1181"/>
      <c r="D1181"/>
      <c r="E1181"/>
    </row>
    <row r="1182" spans="3:5" x14ac:dyDescent="0.25">
      <c r="C1182"/>
      <c r="D1182"/>
      <c r="E1182"/>
    </row>
    <row r="1183" spans="3:5" x14ac:dyDescent="0.25">
      <c r="C1183"/>
      <c r="D1183"/>
      <c r="E1183"/>
    </row>
    <row r="1184" spans="3:5" x14ac:dyDescent="0.25">
      <c r="C1184"/>
      <c r="D1184"/>
      <c r="E1184"/>
    </row>
    <row r="1185" spans="3:5" x14ac:dyDescent="0.25">
      <c r="C1185"/>
      <c r="D1185"/>
      <c r="E1185"/>
    </row>
    <row r="1186" spans="3:5" x14ac:dyDescent="0.25">
      <c r="C1186"/>
      <c r="D1186"/>
      <c r="E1186"/>
    </row>
    <row r="1187" spans="3:5" x14ac:dyDescent="0.25">
      <c r="C1187"/>
      <c r="D1187"/>
      <c r="E1187"/>
    </row>
    <row r="1188" spans="3:5" x14ac:dyDescent="0.25">
      <c r="C1188"/>
      <c r="D1188"/>
      <c r="E1188"/>
    </row>
    <row r="1189" spans="3:5" x14ac:dyDescent="0.25">
      <c r="C1189"/>
      <c r="D1189"/>
      <c r="E1189"/>
    </row>
    <row r="1190" spans="3:5" x14ac:dyDescent="0.25">
      <c r="C1190"/>
      <c r="D1190"/>
      <c r="E1190"/>
    </row>
    <row r="1191" spans="3:5" x14ac:dyDescent="0.25">
      <c r="C1191"/>
      <c r="D1191"/>
      <c r="E1191"/>
    </row>
    <row r="1192" spans="3:5" x14ac:dyDescent="0.25">
      <c r="C1192"/>
      <c r="D1192"/>
      <c r="E1192"/>
    </row>
    <row r="1193" spans="3:5" x14ac:dyDescent="0.25">
      <c r="C1193"/>
      <c r="D1193"/>
      <c r="E1193"/>
    </row>
    <row r="1194" spans="3:5" x14ac:dyDescent="0.25">
      <c r="C1194"/>
      <c r="D1194"/>
      <c r="E1194"/>
    </row>
    <row r="1195" spans="3:5" x14ac:dyDescent="0.25">
      <c r="C1195"/>
      <c r="D1195"/>
      <c r="E1195"/>
    </row>
    <row r="1196" spans="3:5" x14ac:dyDescent="0.25">
      <c r="C1196"/>
      <c r="D1196"/>
      <c r="E1196"/>
    </row>
    <row r="1197" spans="3:5" x14ac:dyDescent="0.25">
      <c r="C1197"/>
      <c r="D1197"/>
      <c r="E1197"/>
    </row>
    <row r="1198" spans="3:5" x14ac:dyDescent="0.25">
      <c r="C1198"/>
      <c r="D1198"/>
      <c r="E1198"/>
    </row>
    <row r="1199" spans="3:5" x14ac:dyDescent="0.25">
      <c r="C1199"/>
      <c r="D1199"/>
      <c r="E1199"/>
    </row>
    <row r="1200" spans="3:5" x14ac:dyDescent="0.25">
      <c r="C1200"/>
      <c r="D1200"/>
      <c r="E1200"/>
    </row>
    <row r="1201" spans="3:5" x14ac:dyDescent="0.25">
      <c r="C1201"/>
      <c r="D1201"/>
      <c r="E1201"/>
    </row>
    <row r="1202" spans="3:5" x14ac:dyDescent="0.25">
      <c r="C1202"/>
      <c r="D1202"/>
      <c r="E1202"/>
    </row>
    <row r="1203" spans="3:5" x14ac:dyDescent="0.25">
      <c r="C1203"/>
      <c r="D1203"/>
      <c r="E1203"/>
    </row>
    <row r="1204" spans="3:5" x14ac:dyDescent="0.25">
      <c r="C1204"/>
      <c r="D1204"/>
      <c r="E1204"/>
    </row>
    <row r="1205" spans="3:5" x14ac:dyDescent="0.25">
      <c r="C1205"/>
      <c r="D1205"/>
      <c r="E1205"/>
    </row>
    <row r="1206" spans="3:5" x14ac:dyDescent="0.25">
      <c r="C1206"/>
      <c r="D1206"/>
      <c r="E1206"/>
    </row>
    <row r="1207" spans="3:5" x14ac:dyDescent="0.25">
      <c r="C1207"/>
      <c r="D1207"/>
      <c r="E1207"/>
    </row>
    <row r="1208" spans="3:5" x14ac:dyDescent="0.25">
      <c r="C1208"/>
      <c r="D1208"/>
      <c r="E1208"/>
    </row>
    <row r="1209" spans="3:5" x14ac:dyDescent="0.25">
      <c r="C1209"/>
      <c r="D1209"/>
      <c r="E1209"/>
    </row>
    <row r="1210" spans="3:5" x14ac:dyDescent="0.25">
      <c r="C1210"/>
      <c r="D1210"/>
      <c r="E1210"/>
    </row>
    <row r="1211" spans="3:5" x14ac:dyDescent="0.25">
      <c r="C1211"/>
      <c r="D1211"/>
      <c r="E1211"/>
    </row>
    <row r="1212" spans="3:5" x14ac:dyDescent="0.25">
      <c r="C1212"/>
      <c r="D1212"/>
      <c r="E1212"/>
    </row>
    <row r="1213" spans="3:5" x14ac:dyDescent="0.25">
      <c r="C1213"/>
      <c r="D1213"/>
      <c r="E1213"/>
    </row>
    <row r="1214" spans="3:5" x14ac:dyDescent="0.25">
      <c r="C1214"/>
      <c r="D1214"/>
      <c r="E1214"/>
    </row>
    <row r="1215" spans="3:5" x14ac:dyDescent="0.25">
      <c r="C1215"/>
      <c r="D1215"/>
      <c r="E1215"/>
    </row>
    <row r="1216" spans="3:5" x14ac:dyDescent="0.25">
      <c r="C1216"/>
      <c r="D1216"/>
      <c r="E1216"/>
    </row>
    <row r="1217" spans="3:5" x14ac:dyDescent="0.25">
      <c r="C1217"/>
      <c r="D1217"/>
      <c r="E1217"/>
    </row>
    <row r="1218" spans="3:5" x14ac:dyDescent="0.25">
      <c r="C1218"/>
      <c r="D1218"/>
      <c r="E1218"/>
    </row>
    <row r="1219" spans="3:5" x14ac:dyDescent="0.25">
      <c r="C1219"/>
      <c r="D1219"/>
      <c r="E1219"/>
    </row>
    <row r="1220" spans="3:5" x14ac:dyDescent="0.25">
      <c r="C1220"/>
      <c r="D1220"/>
      <c r="E1220"/>
    </row>
    <row r="1221" spans="3:5" x14ac:dyDescent="0.25">
      <c r="C1221"/>
      <c r="D1221"/>
      <c r="E1221"/>
    </row>
    <row r="1222" spans="3:5" x14ac:dyDescent="0.25">
      <c r="C1222"/>
      <c r="D1222"/>
      <c r="E1222"/>
    </row>
    <row r="1223" spans="3:5" x14ac:dyDescent="0.25">
      <c r="C1223"/>
      <c r="D1223"/>
      <c r="E1223"/>
    </row>
    <row r="1224" spans="3:5" x14ac:dyDescent="0.25">
      <c r="C1224"/>
      <c r="D1224"/>
      <c r="E1224"/>
    </row>
    <row r="1225" spans="3:5" x14ac:dyDescent="0.25">
      <c r="C1225"/>
      <c r="D1225"/>
      <c r="E1225"/>
    </row>
    <row r="1226" spans="3:5" x14ac:dyDescent="0.25">
      <c r="C1226"/>
      <c r="D1226"/>
      <c r="E1226"/>
    </row>
    <row r="1227" spans="3:5" x14ac:dyDescent="0.25">
      <c r="C1227"/>
      <c r="D1227"/>
      <c r="E1227"/>
    </row>
    <row r="1228" spans="3:5" x14ac:dyDescent="0.25">
      <c r="C1228"/>
      <c r="D1228"/>
      <c r="E1228"/>
    </row>
    <row r="1229" spans="3:5" x14ac:dyDescent="0.25">
      <c r="C1229"/>
      <c r="D1229"/>
      <c r="E1229"/>
    </row>
    <row r="1230" spans="3:5" x14ac:dyDescent="0.25">
      <c r="C1230"/>
      <c r="D1230"/>
      <c r="E1230"/>
    </row>
    <row r="1231" spans="3:5" x14ac:dyDescent="0.25">
      <c r="C1231"/>
      <c r="D1231"/>
      <c r="E1231"/>
    </row>
    <row r="1232" spans="3:5" x14ac:dyDescent="0.25">
      <c r="C1232"/>
      <c r="D1232"/>
      <c r="E1232"/>
    </row>
    <row r="1233" spans="3:5" x14ac:dyDescent="0.25">
      <c r="C1233"/>
      <c r="D1233"/>
      <c r="E1233"/>
    </row>
    <row r="1234" spans="3:5" x14ac:dyDescent="0.25">
      <c r="C1234"/>
      <c r="D1234"/>
      <c r="E1234"/>
    </row>
    <row r="1235" spans="3:5" x14ac:dyDescent="0.25">
      <c r="C1235"/>
      <c r="D1235"/>
      <c r="E1235"/>
    </row>
    <row r="1236" spans="3:5" x14ac:dyDescent="0.25">
      <c r="C1236"/>
      <c r="D1236"/>
      <c r="E1236"/>
    </row>
    <row r="1237" spans="3:5" x14ac:dyDescent="0.25">
      <c r="C1237"/>
      <c r="D1237"/>
      <c r="E1237"/>
    </row>
    <row r="1238" spans="3:5" x14ac:dyDescent="0.25">
      <c r="C1238"/>
      <c r="D1238"/>
      <c r="E1238"/>
    </row>
    <row r="1239" spans="3:5" x14ac:dyDescent="0.25">
      <c r="C1239"/>
      <c r="D1239"/>
      <c r="E1239"/>
    </row>
    <row r="1240" spans="3:5" x14ac:dyDescent="0.25">
      <c r="C1240"/>
      <c r="D1240"/>
      <c r="E1240"/>
    </row>
    <row r="1241" spans="3:5" x14ac:dyDescent="0.25">
      <c r="C1241"/>
      <c r="D1241"/>
      <c r="E1241"/>
    </row>
    <row r="1242" spans="3:5" x14ac:dyDescent="0.25">
      <c r="C1242"/>
      <c r="D1242"/>
      <c r="E1242"/>
    </row>
    <row r="1243" spans="3:5" x14ac:dyDescent="0.25">
      <c r="C1243"/>
      <c r="D1243"/>
      <c r="E1243"/>
    </row>
    <row r="1244" spans="3:5" x14ac:dyDescent="0.25">
      <c r="C1244"/>
      <c r="D1244"/>
      <c r="E1244"/>
    </row>
    <row r="1245" spans="3:5" x14ac:dyDescent="0.25">
      <c r="C1245"/>
      <c r="D1245"/>
      <c r="E1245"/>
    </row>
    <row r="1246" spans="3:5" x14ac:dyDescent="0.25">
      <c r="C1246"/>
      <c r="D1246"/>
      <c r="E1246"/>
    </row>
    <row r="1247" spans="3:5" x14ac:dyDescent="0.25">
      <c r="C1247"/>
      <c r="D1247"/>
      <c r="E1247"/>
    </row>
    <row r="1248" spans="3:5" x14ac:dyDescent="0.25">
      <c r="C1248"/>
      <c r="D1248"/>
      <c r="E1248"/>
    </row>
    <row r="1249" spans="3:5" x14ac:dyDescent="0.25">
      <c r="C1249"/>
      <c r="D1249"/>
      <c r="E1249"/>
    </row>
    <row r="1250" spans="3:5" x14ac:dyDescent="0.25">
      <c r="C1250"/>
      <c r="D1250"/>
      <c r="E1250"/>
    </row>
    <row r="1251" spans="3:5" x14ac:dyDescent="0.25">
      <c r="C1251"/>
      <c r="D1251"/>
      <c r="E1251"/>
    </row>
    <row r="1252" spans="3:5" x14ac:dyDescent="0.25">
      <c r="C1252"/>
      <c r="D1252"/>
      <c r="E1252"/>
    </row>
    <row r="1253" spans="3:5" x14ac:dyDescent="0.25">
      <c r="C1253"/>
      <c r="D1253"/>
      <c r="E1253"/>
    </row>
    <row r="1254" spans="3:5" x14ac:dyDescent="0.25">
      <c r="C1254"/>
      <c r="D1254"/>
      <c r="E1254"/>
    </row>
    <row r="1255" spans="3:5" x14ac:dyDescent="0.25">
      <c r="C1255"/>
      <c r="D1255"/>
      <c r="E1255"/>
    </row>
    <row r="1256" spans="3:5" x14ac:dyDescent="0.25">
      <c r="C1256"/>
      <c r="D1256"/>
      <c r="E1256"/>
    </row>
    <row r="1257" spans="3:5" x14ac:dyDescent="0.25">
      <c r="C1257"/>
      <c r="D1257"/>
      <c r="E1257"/>
    </row>
    <row r="1258" spans="3:5" x14ac:dyDescent="0.25">
      <c r="C1258"/>
      <c r="D1258"/>
      <c r="E1258"/>
    </row>
    <row r="1259" spans="3:5" x14ac:dyDescent="0.25">
      <c r="C1259"/>
      <c r="D1259"/>
      <c r="E1259"/>
    </row>
    <row r="1260" spans="3:5" x14ac:dyDescent="0.25">
      <c r="C1260"/>
      <c r="D1260"/>
      <c r="E1260"/>
    </row>
    <row r="1261" spans="3:5" x14ac:dyDescent="0.25">
      <c r="C1261"/>
      <c r="D1261"/>
      <c r="E1261"/>
    </row>
    <row r="1262" spans="3:5" x14ac:dyDescent="0.25">
      <c r="C1262"/>
      <c r="D1262"/>
      <c r="E1262"/>
    </row>
    <row r="1263" spans="3:5" x14ac:dyDescent="0.25">
      <c r="C1263"/>
      <c r="D1263"/>
      <c r="E1263"/>
    </row>
    <row r="1264" spans="3:5" x14ac:dyDescent="0.25">
      <c r="C1264"/>
      <c r="D1264"/>
      <c r="E1264"/>
    </row>
    <row r="1265" spans="3:5" x14ac:dyDescent="0.25">
      <c r="C1265"/>
      <c r="D1265"/>
      <c r="E1265"/>
    </row>
    <row r="1266" spans="3:5" x14ac:dyDescent="0.25">
      <c r="C1266"/>
      <c r="D1266"/>
      <c r="E1266"/>
    </row>
    <row r="1267" spans="3:5" x14ac:dyDescent="0.25">
      <c r="C1267"/>
      <c r="D1267"/>
      <c r="E1267"/>
    </row>
    <row r="1268" spans="3:5" x14ac:dyDescent="0.25">
      <c r="C1268"/>
      <c r="D1268"/>
      <c r="E1268"/>
    </row>
    <row r="1269" spans="3:5" x14ac:dyDescent="0.25">
      <c r="C1269"/>
      <c r="D1269"/>
      <c r="E1269"/>
    </row>
    <row r="1270" spans="3:5" x14ac:dyDescent="0.25">
      <c r="C1270"/>
      <c r="D1270"/>
      <c r="E1270"/>
    </row>
    <row r="1271" spans="3:5" x14ac:dyDescent="0.25">
      <c r="C1271"/>
      <c r="D1271"/>
      <c r="E1271"/>
    </row>
    <row r="1272" spans="3:5" x14ac:dyDescent="0.25">
      <c r="C1272"/>
      <c r="D1272"/>
      <c r="E1272"/>
    </row>
    <row r="1273" spans="3:5" x14ac:dyDescent="0.25">
      <c r="C1273"/>
      <c r="D1273"/>
      <c r="E1273"/>
    </row>
    <row r="1274" spans="3:5" x14ac:dyDescent="0.25">
      <c r="C1274"/>
      <c r="D1274"/>
      <c r="E1274"/>
    </row>
    <row r="1275" spans="3:5" x14ac:dyDescent="0.25">
      <c r="C1275"/>
      <c r="D1275"/>
      <c r="E1275"/>
    </row>
    <row r="1276" spans="3:5" x14ac:dyDescent="0.25">
      <c r="C1276"/>
      <c r="D1276"/>
      <c r="E1276"/>
    </row>
    <row r="1277" spans="3:5" x14ac:dyDescent="0.25">
      <c r="C1277"/>
      <c r="D1277"/>
      <c r="E1277"/>
    </row>
    <row r="1278" spans="3:5" x14ac:dyDescent="0.25">
      <c r="C1278"/>
      <c r="D1278"/>
      <c r="E1278"/>
    </row>
    <row r="1279" spans="3:5" x14ac:dyDescent="0.25">
      <c r="C1279"/>
      <c r="D1279"/>
      <c r="E1279"/>
    </row>
    <row r="1280" spans="3:5" x14ac:dyDescent="0.25">
      <c r="C1280"/>
      <c r="D1280"/>
      <c r="E1280"/>
    </row>
    <row r="1281" spans="3:5" x14ac:dyDescent="0.25">
      <c r="C1281"/>
      <c r="D1281"/>
      <c r="E1281"/>
    </row>
    <row r="1282" spans="3:5" x14ac:dyDescent="0.25">
      <c r="C1282"/>
      <c r="D1282"/>
      <c r="E1282"/>
    </row>
    <row r="1283" spans="3:5" x14ac:dyDescent="0.25">
      <c r="C1283"/>
      <c r="D1283"/>
      <c r="E1283"/>
    </row>
    <row r="1284" spans="3:5" x14ac:dyDescent="0.25">
      <c r="C1284"/>
      <c r="D1284"/>
      <c r="E1284"/>
    </row>
    <row r="1285" spans="3:5" x14ac:dyDescent="0.25">
      <c r="C1285"/>
      <c r="D1285"/>
      <c r="E1285"/>
    </row>
    <row r="1286" spans="3:5" x14ac:dyDescent="0.25">
      <c r="C1286"/>
      <c r="D1286"/>
      <c r="E1286"/>
    </row>
    <row r="1287" spans="3:5" x14ac:dyDescent="0.25">
      <c r="C1287"/>
      <c r="D1287"/>
      <c r="E1287"/>
    </row>
    <row r="1288" spans="3:5" x14ac:dyDescent="0.25">
      <c r="C1288"/>
      <c r="D1288"/>
      <c r="E1288"/>
    </row>
    <row r="1289" spans="3:5" x14ac:dyDescent="0.25">
      <c r="C1289"/>
      <c r="D1289"/>
      <c r="E1289"/>
    </row>
    <row r="1290" spans="3:5" x14ac:dyDescent="0.25">
      <c r="C1290"/>
      <c r="D1290"/>
      <c r="E1290"/>
    </row>
    <row r="1291" spans="3:5" x14ac:dyDescent="0.25">
      <c r="C1291"/>
      <c r="D1291"/>
      <c r="E1291"/>
    </row>
    <row r="1292" spans="3:5" x14ac:dyDescent="0.25">
      <c r="C1292"/>
      <c r="D1292"/>
      <c r="E1292"/>
    </row>
    <row r="1293" spans="3:5" x14ac:dyDescent="0.25">
      <c r="C1293"/>
      <c r="D1293"/>
      <c r="E1293"/>
    </row>
    <row r="1294" spans="3:5" x14ac:dyDescent="0.25">
      <c r="C1294"/>
      <c r="D1294"/>
      <c r="E1294"/>
    </row>
    <row r="1295" spans="3:5" x14ac:dyDescent="0.25">
      <c r="C1295"/>
      <c r="D1295"/>
      <c r="E1295"/>
    </row>
    <row r="1296" spans="3:5" x14ac:dyDescent="0.25">
      <c r="C1296"/>
      <c r="D1296"/>
      <c r="E1296"/>
    </row>
    <row r="1297" spans="3:5" x14ac:dyDescent="0.25">
      <c r="C1297"/>
      <c r="D1297"/>
      <c r="E1297"/>
    </row>
    <row r="1298" spans="3:5" x14ac:dyDescent="0.25">
      <c r="C1298"/>
      <c r="D1298"/>
      <c r="E1298"/>
    </row>
    <row r="1299" spans="3:5" x14ac:dyDescent="0.25">
      <c r="C1299"/>
      <c r="D1299"/>
      <c r="E1299"/>
    </row>
    <row r="1300" spans="3:5" x14ac:dyDescent="0.25">
      <c r="C1300"/>
      <c r="D1300"/>
      <c r="E1300"/>
    </row>
    <row r="1301" spans="3:5" x14ac:dyDescent="0.25">
      <c r="C1301"/>
      <c r="D1301"/>
      <c r="E1301"/>
    </row>
    <row r="1302" spans="3:5" x14ac:dyDescent="0.25">
      <c r="C1302"/>
      <c r="D1302"/>
      <c r="E1302"/>
    </row>
    <row r="1303" spans="3:5" x14ac:dyDescent="0.25">
      <c r="C1303"/>
      <c r="D1303"/>
      <c r="E1303"/>
    </row>
    <row r="1304" spans="3:5" x14ac:dyDescent="0.25">
      <c r="C1304"/>
      <c r="D1304"/>
      <c r="E1304"/>
    </row>
    <row r="1305" spans="3:5" x14ac:dyDescent="0.25">
      <c r="C1305"/>
      <c r="D1305"/>
      <c r="E1305"/>
    </row>
    <row r="1306" spans="3:5" x14ac:dyDescent="0.25">
      <c r="C1306"/>
      <c r="D1306"/>
      <c r="E1306"/>
    </row>
    <row r="1307" spans="3:5" x14ac:dyDescent="0.25">
      <c r="C1307"/>
      <c r="D1307"/>
      <c r="E1307"/>
    </row>
    <row r="1308" spans="3:5" x14ac:dyDescent="0.25">
      <c r="C1308"/>
      <c r="D1308"/>
      <c r="E1308"/>
    </row>
    <row r="1309" spans="3:5" x14ac:dyDescent="0.25">
      <c r="C1309"/>
      <c r="D1309"/>
      <c r="E1309"/>
    </row>
    <row r="1310" spans="3:5" x14ac:dyDescent="0.25">
      <c r="C1310"/>
      <c r="D1310"/>
      <c r="E1310"/>
    </row>
    <row r="1311" spans="3:5" x14ac:dyDescent="0.25">
      <c r="C1311"/>
      <c r="D1311"/>
      <c r="E1311"/>
    </row>
    <row r="1312" spans="3:5" x14ac:dyDescent="0.25">
      <c r="C1312"/>
      <c r="D1312"/>
      <c r="E1312"/>
    </row>
    <row r="1313" spans="3:5" x14ac:dyDescent="0.25">
      <c r="C1313"/>
      <c r="D1313"/>
      <c r="E1313"/>
    </row>
    <row r="1314" spans="3:5" x14ac:dyDescent="0.25">
      <c r="C1314"/>
      <c r="D1314"/>
      <c r="E1314"/>
    </row>
    <row r="1315" spans="3:5" x14ac:dyDescent="0.25">
      <c r="C1315"/>
      <c r="D1315"/>
      <c r="E1315"/>
    </row>
    <row r="1316" spans="3:5" x14ac:dyDescent="0.25">
      <c r="C1316"/>
      <c r="D1316"/>
      <c r="E1316"/>
    </row>
    <row r="1317" spans="3:5" x14ac:dyDescent="0.25">
      <c r="C1317"/>
      <c r="D1317"/>
      <c r="E1317"/>
    </row>
    <row r="1318" spans="3:5" x14ac:dyDescent="0.25">
      <c r="C1318"/>
      <c r="D1318"/>
      <c r="E1318"/>
    </row>
    <row r="1319" spans="3:5" x14ac:dyDescent="0.25">
      <c r="C1319"/>
      <c r="D1319"/>
      <c r="E1319"/>
    </row>
    <row r="1320" spans="3:5" x14ac:dyDescent="0.25">
      <c r="C1320"/>
      <c r="D1320"/>
      <c r="E1320"/>
    </row>
    <row r="1321" spans="3:5" x14ac:dyDescent="0.25">
      <c r="C1321"/>
      <c r="D1321"/>
      <c r="E1321"/>
    </row>
    <row r="1322" spans="3:5" x14ac:dyDescent="0.25">
      <c r="C1322"/>
      <c r="D1322"/>
      <c r="E1322"/>
    </row>
    <row r="1323" spans="3:5" x14ac:dyDescent="0.25">
      <c r="C1323"/>
      <c r="D1323"/>
      <c r="E1323"/>
    </row>
    <row r="1324" spans="3:5" x14ac:dyDescent="0.25">
      <c r="C1324"/>
      <c r="D1324"/>
      <c r="E1324"/>
    </row>
    <row r="1325" spans="3:5" x14ac:dyDescent="0.25">
      <c r="C1325"/>
      <c r="D1325"/>
      <c r="E1325"/>
    </row>
    <row r="1326" spans="3:5" x14ac:dyDescent="0.25">
      <c r="C1326"/>
      <c r="D1326"/>
      <c r="E1326"/>
    </row>
    <row r="1327" spans="3:5" x14ac:dyDescent="0.25">
      <c r="C1327"/>
      <c r="D1327"/>
      <c r="E1327"/>
    </row>
    <row r="1328" spans="3:5" x14ac:dyDescent="0.25">
      <c r="C1328"/>
      <c r="D1328"/>
      <c r="E1328"/>
    </row>
    <row r="1329" spans="3:5" x14ac:dyDescent="0.25">
      <c r="C1329"/>
      <c r="D1329"/>
      <c r="E1329"/>
    </row>
    <row r="1330" spans="3:5" x14ac:dyDescent="0.25">
      <c r="C1330"/>
      <c r="D1330"/>
      <c r="E1330"/>
    </row>
    <row r="1331" spans="3:5" x14ac:dyDescent="0.25">
      <c r="C1331"/>
      <c r="D1331"/>
      <c r="E1331"/>
    </row>
    <row r="1332" spans="3:5" x14ac:dyDescent="0.25">
      <c r="C1332"/>
      <c r="D1332"/>
      <c r="E1332"/>
    </row>
    <row r="1333" spans="3:5" x14ac:dyDescent="0.25">
      <c r="C1333"/>
      <c r="D1333"/>
      <c r="E1333"/>
    </row>
    <row r="1334" spans="3:5" x14ac:dyDescent="0.25">
      <c r="C1334"/>
      <c r="D1334"/>
      <c r="E1334"/>
    </row>
    <row r="1335" spans="3:5" x14ac:dyDescent="0.25">
      <c r="C1335"/>
      <c r="D1335"/>
      <c r="E1335"/>
    </row>
    <row r="1336" spans="3:5" x14ac:dyDescent="0.25">
      <c r="C1336"/>
      <c r="D1336"/>
      <c r="E1336"/>
    </row>
    <row r="1337" spans="3:5" x14ac:dyDescent="0.25">
      <c r="C1337"/>
      <c r="D1337"/>
      <c r="E1337"/>
    </row>
    <row r="1338" spans="3:5" x14ac:dyDescent="0.25">
      <c r="C1338"/>
      <c r="D1338"/>
      <c r="E1338"/>
    </row>
    <row r="1339" spans="3:5" x14ac:dyDescent="0.25">
      <c r="C1339"/>
      <c r="D1339"/>
      <c r="E1339"/>
    </row>
    <row r="1340" spans="3:5" x14ac:dyDescent="0.25">
      <c r="C1340"/>
      <c r="D1340"/>
      <c r="E1340"/>
    </row>
    <row r="1341" spans="3:5" x14ac:dyDescent="0.25">
      <c r="C1341"/>
      <c r="D1341"/>
      <c r="E1341"/>
    </row>
    <row r="1342" spans="3:5" x14ac:dyDescent="0.25">
      <c r="C1342"/>
      <c r="D1342"/>
      <c r="E1342"/>
    </row>
    <row r="1343" spans="3:5" x14ac:dyDescent="0.25">
      <c r="C1343"/>
      <c r="D1343"/>
      <c r="E1343"/>
    </row>
    <row r="1344" spans="3:5" x14ac:dyDescent="0.25">
      <c r="C1344"/>
      <c r="D1344"/>
      <c r="E1344"/>
    </row>
    <row r="1345" spans="3:5" x14ac:dyDescent="0.25">
      <c r="C1345"/>
      <c r="D1345"/>
      <c r="E1345"/>
    </row>
    <row r="1346" spans="3:5" x14ac:dyDescent="0.25">
      <c r="C1346"/>
      <c r="D1346"/>
      <c r="E1346"/>
    </row>
    <row r="1347" spans="3:5" x14ac:dyDescent="0.25">
      <c r="C1347"/>
      <c r="D1347"/>
      <c r="E1347"/>
    </row>
    <row r="1348" spans="3:5" x14ac:dyDescent="0.25">
      <c r="C1348"/>
      <c r="D1348"/>
      <c r="E1348"/>
    </row>
    <row r="1349" spans="3:5" x14ac:dyDescent="0.25">
      <c r="C1349"/>
      <c r="D1349"/>
      <c r="E1349"/>
    </row>
    <row r="1350" spans="3:5" x14ac:dyDescent="0.25">
      <c r="C1350"/>
      <c r="D1350"/>
      <c r="E1350"/>
    </row>
    <row r="1351" spans="3:5" x14ac:dyDescent="0.25">
      <c r="C1351"/>
      <c r="D1351"/>
      <c r="E1351"/>
    </row>
    <row r="1352" spans="3:5" x14ac:dyDescent="0.25">
      <c r="C1352"/>
      <c r="D1352"/>
      <c r="E1352"/>
    </row>
    <row r="1353" spans="3:5" x14ac:dyDescent="0.25">
      <c r="C1353"/>
      <c r="D1353"/>
      <c r="E1353"/>
    </row>
    <row r="1354" spans="3:5" x14ac:dyDescent="0.25">
      <c r="C1354"/>
      <c r="D1354"/>
      <c r="E1354"/>
    </row>
    <row r="1355" spans="3:5" x14ac:dyDescent="0.25">
      <c r="C1355"/>
      <c r="D1355"/>
      <c r="E1355"/>
    </row>
    <row r="1356" spans="3:5" x14ac:dyDescent="0.25">
      <c r="C1356"/>
      <c r="D1356"/>
      <c r="E1356"/>
    </row>
    <row r="1357" spans="3:5" x14ac:dyDescent="0.25">
      <c r="C1357"/>
      <c r="D1357"/>
      <c r="E1357"/>
    </row>
    <row r="1358" spans="3:5" x14ac:dyDescent="0.25">
      <c r="C1358"/>
      <c r="D1358"/>
      <c r="E1358"/>
    </row>
    <row r="1359" spans="3:5" x14ac:dyDescent="0.25">
      <c r="C1359"/>
      <c r="D1359"/>
      <c r="E1359"/>
    </row>
    <row r="1360" spans="3:5" x14ac:dyDescent="0.25">
      <c r="C1360"/>
      <c r="D1360"/>
      <c r="E1360"/>
    </row>
    <row r="1361" spans="3:5" x14ac:dyDescent="0.25">
      <c r="C1361"/>
      <c r="D1361"/>
      <c r="E1361"/>
    </row>
    <row r="1362" spans="3:5" x14ac:dyDescent="0.25">
      <c r="C1362"/>
      <c r="D1362"/>
      <c r="E1362"/>
    </row>
    <row r="1363" spans="3:5" x14ac:dyDescent="0.25">
      <c r="C1363"/>
      <c r="D1363"/>
      <c r="E1363"/>
    </row>
    <row r="1364" spans="3:5" x14ac:dyDescent="0.25">
      <c r="C1364"/>
      <c r="D1364"/>
      <c r="E1364"/>
    </row>
    <row r="1365" spans="3:5" x14ac:dyDescent="0.25">
      <c r="C1365"/>
      <c r="D1365"/>
      <c r="E1365"/>
    </row>
    <row r="1366" spans="3:5" x14ac:dyDescent="0.25">
      <c r="C1366"/>
      <c r="D1366"/>
      <c r="E1366"/>
    </row>
    <row r="1367" spans="3:5" x14ac:dyDescent="0.25">
      <c r="C1367"/>
      <c r="D1367"/>
      <c r="E1367"/>
    </row>
    <row r="1368" spans="3:5" x14ac:dyDescent="0.25">
      <c r="C1368"/>
      <c r="D1368"/>
      <c r="E1368"/>
    </row>
    <row r="1369" spans="3:5" x14ac:dyDescent="0.25">
      <c r="C1369"/>
      <c r="D1369"/>
      <c r="E1369"/>
    </row>
    <row r="1370" spans="3:5" x14ac:dyDescent="0.25">
      <c r="C1370"/>
      <c r="D1370"/>
      <c r="E1370"/>
    </row>
    <row r="1371" spans="3:5" x14ac:dyDescent="0.25">
      <c r="C1371"/>
      <c r="D1371"/>
      <c r="E1371"/>
    </row>
    <row r="1372" spans="3:5" x14ac:dyDescent="0.25">
      <c r="C1372"/>
      <c r="D1372"/>
      <c r="E1372"/>
    </row>
    <row r="1373" spans="3:5" x14ac:dyDescent="0.25">
      <c r="C1373"/>
      <c r="D1373"/>
      <c r="E1373"/>
    </row>
    <row r="1374" spans="3:5" x14ac:dyDescent="0.25">
      <c r="C1374"/>
      <c r="D1374"/>
      <c r="E1374"/>
    </row>
    <row r="1375" spans="3:5" x14ac:dyDescent="0.25">
      <c r="C1375"/>
      <c r="D1375"/>
      <c r="E1375"/>
    </row>
    <row r="1376" spans="3:5" x14ac:dyDescent="0.25">
      <c r="C1376"/>
      <c r="D1376"/>
      <c r="E1376"/>
    </row>
    <row r="1377" spans="3:5" x14ac:dyDescent="0.25">
      <c r="C1377"/>
      <c r="D1377"/>
      <c r="E1377"/>
    </row>
    <row r="1378" spans="3:5" x14ac:dyDescent="0.25">
      <c r="C1378"/>
      <c r="D1378"/>
      <c r="E1378"/>
    </row>
    <row r="1379" spans="3:5" x14ac:dyDescent="0.25">
      <c r="C1379"/>
      <c r="D1379"/>
      <c r="E1379"/>
    </row>
    <row r="1380" spans="3:5" x14ac:dyDescent="0.25">
      <c r="C1380"/>
      <c r="D1380"/>
      <c r="E1380"/>
    </row>
    <row r="1381" spans="3:5" x14ac:dyDescent="0.25">
      <c r="C1381"/>
      <c r="D1381"/>
      <c r="E1381"/>
    </row>
    <row r="1382" spans="3:5" x14ac:dyDescent="0.25">
      <c r="C1382"/>
      <c r="D1382"/>
      <c r="E1382"/>
    </row>
    <row r="1383" spans="3:5" x14ac:dyDescent="0.25">
      <c r="C1383"/>
      <c r="D1383"/>
      <c r="E1383"/>
    </row>
    <row r="1384" spans="3:5" x14ac:dyDescent="0.25">
      <c r="C1384"/>
      <c r="D1384"/>
      <c r="E1384"/>
    </row>
    <row r="1385" spans="3:5" x14ac:dyDescent="0.25">
      <c r="C1385"/>
      <c r="D1385"/>
      <c r="E1385"/>
    </row>
    <row r="1386" spans="3:5" x14ac:dyDescent="0.25">
      <c r="C1386"/>
      <c r="D1386"/>
      <c r="E1386"/>
    </row>
    <row r="1387" spans="3:5" x14ac:dyDescent="0.25">
      <c r="C1387"/>
      <c r="D1387"/>
      <c r="E1387"/>
    </row>
    <row r="1388" spans="3:5" x14ac:dyDescent="0.25">
      <c r="C1388"/>
      <c r="D1388"/>
      <c r="E1388"/>
    </row>
    <row r="1389" spans="3:5" x14ac:dyDescent="0.25">
      <c r="C1389"/>
      <c r="D1389"/>
      <c r="E1389"/>
    </row>
    <row r="1390" spans="3:5" x14ac:dyDescent="0.25">
      <c r="C1390"/>
      <c r="D1390"/>
      <c r="E1390"/>
    </row>
    <row r="1391" spans="3:5" x14ac:dyDescent="0.25">
      <c r="C1391"/>
      <c r="D1391"/>
      <c r="E1391"/>
    </row>
    <row r="1392" spans="3:5" x14ac:dyDescent="0.25">
      <c r="C1392"/>
      <c r="D1392"/>
      <c r="E1392"/>
    </row>
    <row r="1393" spans="3:5" x14ac:dyDescent="0.25">
      <c r="C1393"/>
      <c r="D1393"/>
      <c r="E1393"/>
    </row>
    <row r="1394" spans="3:5" x14ac:dyDescent="0.25">
      <c r="C1394"/>
      <c r="D1394"/>
      <c r="E1394"/>
    </row>
    <row r="1395" spans="3:5" x14ac:dyDescent="0.25">
      <c r="C1395"/>
      <c r="D1395"/>
      <c r="E1395"/>
    </row>
    <row r="1396" spans="3:5" x14ac:dyDescent="0.25">
      <c r="C1396"/>
      <c r="D1396"/>
      <c r="E1396"/>
    </row>
    <row r="1397" spans="3:5" x14ac:dyDescent="0.25">
      <c r="C1397"/>
      <c r="D1397"/>
      <c r="E1397"/>
    </row>
    <row r="1398" spans="3:5" x14ac:dyDescent="0.25">
      <c r="C1398"/>
      <c r="D1398"/>
      <c r="E1398"/>
    </row>
    <row r="1399" spans="3:5" x14ac:dyDescent="0.25">
      <c r="C1399"/>
      <c r="D1399"/>
      <c r="E1399"/>
    </row>
    <row r="1400" spans="3:5" x14ac:dyDescent="0.25">
      <c r="C1400"/>
      <c r="D1400"/>
      <c r="E1400"/>
    </row>
    <row r="1401" spans="3:5" x14ac:dyDescent="0.25">
      <c r="C1401"/>
      <c r="D1401"/>
      <c r="E1401"/>
    </row>
    <row r="1402" spans="3:5" x14ac:dyDescent="0.25">
      <c r="C1402"/>
      <c r="D1402"/>
      <c r="E1402"/>
    </row>
    <row r="1403" spans="3:5" x14ac:dyDescent="0.25">
      <c r="C1403"/>
      <c r="D1403"/>
      <c r="E1403"/>
    </row>
    <row r="1404" spans="3:5" x14ac:dyDescent="0.25">
      <c r="C1404"/>
      <c r="D1404"/>
      <c r="E1404"/>
    </row>
    <row r="1405" spans="3:5" x14ac:dyDescent="0.25">
      <c r="C1405"/>
      <c r="D1405"/>
      <c r="E1405"/>
    </row>
    <row r="1406" spans="3:5" x14ac:dyDescent="0.25">
      <c r="C1406"/>
      <c r="D1406"/>
      <c r="E1406"/>
    </row>
    <row r="1407" spans="3:5" x14ac:dyDescent="0.25">
      <c r="C1407"/>
      <c r="D1407"/>
      <c r="E1407"/>
    </row>
    <row r="1408" spans="3:5" x14ac:dyDescent="0.25">
      <c r="C1408"/>
      <c r="D1408"/>
      <c r="E1408"/>
    </row>
    <row r="1409" spans="3:5" x14ac:dyDescent="0.25">
      <c r="C1409"/>
      <c r="D1409"/>
      <c r="E1409"/>
    </row>
    <row r="1410" spans="3:5" x14ac:dyDescent="0.25">
      <c r="C1410"/>
      <c r="D1410"/>
      <c r="E1410"/>
    </row>
    <row r="1411" spans="3:5" x14ac:dyDescent="0.25">
      <c r="C1411"/>
      <c r="D1411"/>
      <c r="E1411"/>
    </row>
    <row r="1412" spans="3:5" x14ac:dyDescent="0.25">
      <c r="C1412"/>
      <c r="D1412"/>
      <c r="E1412"/>
    </row>
    <row r="1413" spans="3:5" x14ac:dyDescent="0.25">
      <c r="C1413"/>
      <c r="D1413"/>
      <c r="E1413"/>
    </row>
    <row r="1414" spans="3:5" x14ac:dyDescent="0.25">
      <c r="C1414"/>
      <c r="D1414"/>
      <c r="E1414"/>
    </row>
    <row r="1415" spans="3:5" x14ac:dyDescent="0.25">
      <c r="C1415"/>
      <c r="D1415"/>
      <c r="E1415"/>
    </row>
    <row r="1416" spans="3:5" x14ac:dyDescent="0.25">
      <c r="C1416"/>
      <c r="D1416"/>
      <c r="E1416"/>
    </row>
    <row r="1417" spans="3:5" x14ac:dyDescent="0.25">
      <c r="C1417"/>
      <c r="D1417"/>
      <c r="E1417"/>
    </row>
    <row r="1418" spans="3:5" x14ac:dyDescent="0.25">
      <c r="C1418"/>
      <c r="D1418"/>
      <c r="E1418"/>
    </row>
    <row r="1419" spans="3:5" x14ac:dyDescent="0.25">
      <c r="C1419"/>
      <c r="D1419"/>
      <c r="E1419"/>
    </row>
    <row r="1420" spans="3:5" x14ac:dyDescent="0.25">
      <c r="C1420"/>
      <c r="D1420"/>
      <c r="E1420"/>
    </row>
    <row r="1421" spans="3:5" x14ac:dyDescent="0.25">
      <c r="C1421"/>
      <c r="D1421"/>
      <c r="E1421"/>
    </row>
    <row r="1422" spans="3:5" x14ac:dyDescent="0.25">
      <c r="C1422"/>
      <c r="D1422"/>
      <c r="E1422"/>
    </row>
    <row r="1423" spans="3:5" x14ac:dyDescent="0.25">
      <c r="C1423"/>
      <c r="D1423"/>
      <c r="E1423"/>
    </row>
    <row r="1424" spans="3:5" x14ac:dyDescent="0.25">
      <c r="C1424"/>
      <c r="D1424"/>
      <c r="E1424"/>
    </row>
    <row r="1425" spans="3:5" x14ac:dyDescent="0.25">
      <c r="C1425"/>
      <c r="D1425"/>
      <c r="E1425"/>
    </row>
    <row r="1426" spans="3:5" x14ac:dyDescent="0.25">
      <c r="C1426"/>
      <c r="D1426"/>
      <c r="E1426"/>
    </row>
    <row r="1427" spans="3:5" x14ac:dyDescent="0.25">
      <c r="C1427"/>
      <c r="D1427"/>
      <c r="E1427"/>
    </row>
    <row r="1428" spans="3:5" x14ac:dyDescent="0.25">
      <c r="C1428"/>
      <c r="D1428"/>
      <c r="E1428"/>
    </row>
    <row r="1429" spans="3:5" x14ac:dyDescent="0.25">
      <c r="C1429"/>
      <c r="D1429"/>
      <c r="E1429"/>
    </row>
    <row r="1430" spans="3:5" x14ac:dyDescent="0.25">
      <c r="C1430"/>
      <c r="D1430"/>
      <c r="E1430"/>
    </row>
    <row r="1431" spans="3:5" x14ac:dyDescent="0.25">
      <c r="C1431"/>
      <c r="D1431"/>
      <c r="E1431"/>
    </row>
    <row r="1432" spans="3:5" x14ac:dyDescent="0.25">
      <c r="C1432"/>
      <c r="D1432"/>
      <c r="E1432"/>
    </row>
    <row r="1433" spans="3:5" x14ac:dyDescent="0.25">
      <c r="C1433"/>
      <c r="D1433"/>
      <c r="E1433"/>
    </row>
    <row r="1434" spans="3:5" x14ac:dyDescent="0.25">
      <c r="C1434"/>
      <c r="D1434"/>
      <c r="E1434"/>
    </row>
    <row r="1435" spans="3:5" x14ac:dyDescent="0.25">
      <c r="C1435"/>
      <c r="D1435"/>
      <c r="E1435"/>
    </row>
    <row r="1436" spans="3:5" x14ac:dyDescent="0.25">
      <c r="C1436"/>
      <c r="D1436"/>
      <c r="E1436"/>
    </row>
    <row r="1437" spans="3:5" x14ac:dyDescent="0.25">
      <c r="C1437"/>
      <c r="D1437"/>
      <c r="E1437"/>
    </row>
    <row r="1438" spans="3:5" x14ac:dyDescent="0.25">
      <c r="C1438"/>
      <c r="D1438"/>
      <c r="E1438"/>
    </row>
    <row r="1439" spans="3:5" x14ac:dyDescent="0.25">
      <c r="C1439"/>
      <c r="D1439"/>
      <c r="E1439"/>
    </row>
    <row r="1440" spans="3:5" x14ac:dyDescent="0.25">
      <c r="C1440"/>
      <c r="D1440"/>
      <c r="E1440"/>
    </row>
    <row r="1441" spans="3:5" x14ac:dyDescent="0.25">
      <c r="C1441"/>
      <c r="D1441"/>
      <c r="E1441"/>
    </row>
    <row r="1442" spans="3:5" x14ac:dyDescent="0.25">
      <c r="C1442"/>
      <c r="D1442"/>
      <c r="E1442"/>
    </row>
    <row r="1443" spans="3:5" x14ac:dyDescent="0.25">
      <c r="C1443"/>
      <c r="D1443"/>
      <c r="E1443"/>
    </row>
    <row r="1444" spans="3:5" x14ac:dyDescent="0.25">
      <c r="C1444"/>
      <c r="D1444"/>
      <c r="E1444"/>
    </row>
    <row r="1445" spans="3:5" x14ac:dyDescent="0.25">
      <c r="C1445"/>
      <c r="D1445"/>
      <c r="E1445"/>
    </row>
    <row r="1446" spans="3:5" x14ac:dyDescent="0.25">
      <c r="C1446"/>
      <c r="D1446"/>
      <c r="E1446"/>
    </row>
    <row r="1447" spans="3:5" x14ac:dyDescent="0.25">
      <c r="C1447"/>
      <c r="D1447"/>
      <c r="E1447"/>
    </row>
    <row r="1448" spans="3:5" x14ac:dyDescent="0.25">
      <c r="C1448"/>
      <c r="D1448"/>
      <c r="E1448"/>
    </row>
    <row r="1449" spans="3:5" x14ac:dyDescent="0.25">
      <c r="C1449"/>
      <c r="D1449"/>
      <c r="E1449"/>
    </row>
    <row r="1450" spans="3:5" x14ac:dyDescent="0.25">
      <c r="C1450"/>
      <c r="D1450"/>
      <c r="E1450"/>
    </row>
    <row r="1451" spans="3:5" x14ac:dyDescent="0.25">
      <c r="C1451"/>
      <c r="D1451"/>
      <c r="E1451"/>
    </row>
    <row r="1452" spans="3:5" x14ac:dyDescent="0.25">
      <c r="C1452"/>
      <c r="D1452"/>
      <c r="E1452"/>
    </row>
    <row r="1453" spans="3:5" x14ac:dyDescent="0.25">
      <c r="C1453"/>
      <c r="D1453"/>
      <c r="E1453"/>
    </row>
    <row r="1454" spans="3:5" x14ac:dyDescent="0.25">
      <c r="C1454"/>
      <c r="D1454"/>
      <c r="E1454"/>
    </row>
    <row r="1455" spans="3:5" x14ac:dyDescent="0.25">
      <c r="C1455"/>
      <c r="D1455"/>
      <c r="E1455"/>
    </row>
    <row r="1456" spans="3:5" x14ac:dyDescent="0.25">
      <c r="C1456"/>
      <c r="D1456"/>
      <c r="E1456"/>
    </row>
    <row r="1457" spans="3:5" x14ac:dyDescent="0.25">
      <c r="C1457"/>
      <c r="D1457"/>
      <c r="E1457"/>
    </row>
    <row r="1458" spans="3:5" x14ac:dyDescent="0.25">
      <c r="C1458"/>
      <c r="D1458"/>
      <c r="E1458"/>
    </row>
    <row r="1459" spans="3:5" x14ac:dyDescent="0.25">
      <c r="C1459"/>
      <c r="D1459"/>
      <c r="E1459"/>
    </row>
    <row r="1460" spans="3:5" x14ac:dyDescent="0.25">
      <c r="C1460"/>
      <c r="D1460"/>
      <c r="E1460"/>
    </row>
    <row r="1461" spans="3:5" x14ac:dyDescent="0.25">
      <c r="C1461"/>
      <c r="D1461"/>
      <c r="E1461"/>
    </row>
    <row r="1462" spans="3:5" x14ac:dyDescent="0.25">
      <c r="C1462"/>
      <c r="D1462"/>
      <c r="E1462"/>
    </row>
    <row r="1463" spans="3:5" x14ac:dyDescent="0.25">
      <c r="C1463"/>
      <c r="D1463"/>
      <c r="E1463"/>
    </row>
    <row r="1464" spans="3:5" x14ac:dyDescent="0.25">
      <c r="C1464"/>
      <c r="D1464"/>
      <c r="E1464"/>
    </row>
    <row r="1465" spans="3:5" x14ac:dyDescent="0.25">
      <c r="C1465"/>
      <c r="D1465"/>
      <c r="E1465"/>
    </row>
    <row r="1466" spans="3:5" x14ac:dyDescent="0.25">
      <c r="C1466"/>
      <c r="D1466"/>
      <c r="E1466"/>
    </row>
    <row r="1467" spans="3:5" x14ac:dyDescent="0.25">
      <c r="C1467"/>
      <c r="D1467"/>
      <c r="E1467"/>
    </row>
    <row r="1468" spans="3:5" x14ac:dyDescent="0.25">
      <c r="C1468"/>
      <c r="D1468"/>
      <c r="E1468"/>
    </row>
    <row r="1469" spans="3:5" x14ac:dyDescent="0.25">
      <c r="C1469"/>
      <c r="D1469"/>
      <c r="E1469"/>
    </row>
    <row r="1470" spans="3:5" x14ac:dyDescent="0.25">
      <c r="C1470"/>
      <c r="D1470"/>
      <c r="E1470"/>
    </row>
    <row r="1471" spans="3:5" x14ac:dyDescent="0.25">
      <c r="C1471"/>
      <c r="D1471"/>
      <c r="E1471"/>
    </row>
    <row r="1472" spans="3:5" x14ac:dyDescent="0.25">
      <c r="C1472"/>
      <c r="D1472"/>
      <c r="E1472"/>
    </row>
    <row r="1473" spans="3:5" x14ac:dyDescent="0.25">
      <c r="C1473"/>
      <c r="D1473"/>
      <c r="E1473"/>
    </row>
    <row r="1474" spans="3:5" x14ac:dyDescent="0.25">
      <c r="C1474"/>
      <c r="D1474"/>
      <c r="E1474"/>
    </row>
    <row r="1475" spans="3:5" x14ac:dyDescent="0.25">
      <c r="C1475"/>
      <c r="D1475"/>
      <c r="E1475"/>
    </row>
    <row r="1476" spans="3:5" x14ac:dyDescent="0.25">
      <c r="C1476"/>
      <c r="D1476"/>
      <c r="E1476"/>
    </row>
    <row r="1477" spans="3:5" x14ac:dyDescent="0.25">
      <c r="C1477"/>
      <c r="D1477"/>
      <c r="E1477"/>
    </row>
    <row r="1478" spans="3:5" x14ac:dyDescent="0.25">
      <c r="C1478"/>
      <c r="D1478"/>
      <c r="E1478"/>
    </row>
    <row r="1479" spans="3:5" x14ac:dyDescent="0.25">
      <c r="C1479"/>
      <c r="D1479"/>
      <c r="E1479"/>
    </row>
    <row r="1480" spans="3:5" x14ac:dyDescent="0.25">
      <c r="C1480"/>
      <c r="D1480"/>
      <c r="E1480"/>
    </row>
    <row r="1481" spans="3:5" x14ac:dyDescent="0.25">
      <c r="C1481"/>
      <c r="D1481"/>
      <c r="E1481"/>
    </row>
    <row r="1482" spans="3:5" x14ac:dyDescent="0.25">
      <c r="C1482"/>
      <c r="D1482"/>
      <c r="E1482"/>
    </row>
    <row r="1483" spans="3:5" x14ac:dyDescent="0.25">
      <c r="C1483"/>
      <c r="D1483"/>
      <c r="E1483"/>
    </row>
    <row r="1484" spans="3:5" x14ac:dyDescent="0.25">
      <c r="C1484"/>
      <c r="D1484"/>
      <c r="E1484"/>
    </row>
    <row r="1485" spans="3:5" x14ac:dyDescent="0.25">
      <c r="C1485"/>
      <c r="D1485"/>
      <c r="E1485"/>
    </row>
    <row r="1486" spans="3:5" x14ac:dyDescent="0.25">
      <c r="C1486"/>
      <c r="D1486"/>
      <c r="E1486"/>
    </row>
    <row r="1487" spans="3:5" x14ac:dyDescent="0.25">
      <c r="C1487"/>
      <c r="D1487"/>
      <c r="E1487"/>
    </row>
    <row r="1488" spans="3:5" x14ac:dyDescent="0.25">
      <c r="C1488"/>
      <c r="D1488"/>
      <c r="E1488"/>
    </row>
    <row r="1489" spans="3:5" x14ac:dyDescent="0.25">
      <c r="C1489"/>
      <c r="D1489"/>
      <c r="E1489"/>
    </row>
    <row r="1490" spans="3:5" x14ac:dyDescent="0.25">
      <c r="C1490"/>
      <c r="D1490"/>
      <c r="E1490"/>
    </row>
    <row r="1491" spans="3:5" x14ac:dyDescent="0.25">
      <c r="C1491"/>
      <c r="D1491"/>
      <c r="E1491"/>
    </row>
    <row r="1492" spans="3:5" x14ac:dyDescent="0.25">
      <c r="C1492"/>
      <c r="D1492"/>
      <c r="E1492"/>
    </row>
    <row r="1493" spans="3:5" x14ac:dyDescent="0.25">
      <c r="C1493"/>
      <c r="D1493"/>
      <c r="E1493"/>
    </row>
    <row r="1494" spans="3:5" x14ac:dyDescent="0.25">
      <c r="C1494"/>
      <c r="D1494"/>
      <c r="E1494"/>
    </row>
    <row r="1495" spans="3:5" x14ac:dyDescent="0.25">
      <c r="C1495"/>
      <c r="D1495"/>
      <c r="E1495"/>
    </row>
    <row r="1496" spans="3:5" x14ac:dyDescent="0.25">
      <c r="C1496"/>
      <c r="D1496"/>
      <c r="E1496"/>
    </row>
    <row r="1497" spans="3:5" x14ac:dyDescent="0.25">
      <c r="C1497"/>
      <c r="D1497"/>
      <c r="E1497"/>
    </row>
    <row r="1498" spans="3:5" x14ac:dyDescent="0.25">
      <c r="C1498"/>
      <c r="D1498"/>
      <c r="E1498"/>
    </row>
    <row r="1499" spans="3:5" x14ac:dyDescent="0.25">
      <c r="C1499"/>
      <c r="D1499"/>
      <c r="E1499"/>
    </row>
    <row r="1500" spans="3:5" x14ac:dyDescent="0.25">
      <c r="C1500"/>
      <c r="D1500"/>
      <c r="E1500"/>
    </row>
    <row r="1501" spans="3:5" x14ac:dyDescent="0.25">
      <c r="C1501"/>
      <c r="D1501"/>
      <c r="E1501"/>
    </row>
    <row r="1502" spans="3:5" x14ac:dyDescent="0.25">
      <c r="C1502"/>
      <c r="D1502"/>
      <c r="E1502"/>
    </row>
    <row r="1503" spans="3:5" x14ac:dyDescent="0.25">
      <c r="C1503"/>
      <c r="D1503"/>
      <c r="E1503"/>
    </row>
    <row r="1504" spans="3:5" x14ac:dyDescent="0.25">
      <c r="C1504"/>
      <c r="D1504"/>
      <c r="E1504"/>
    </row>
    <row r="1505" spans="3:5" x14ac:dyDescent="0.25">
      <c r="C1505"/>
      <c r="D1505"/>
      <c r="E1505"/>
    </row>
    <row r="1506" spans="3:5" x14ac:dyDescent="0.25">
      <c r="C1506"/>
      <c r="D1506"/>
      <c r="E1506"/>
    </row>
    <row r="1507" spans="3:5" x14ac:dyDescent="0.25">
      <c r="C1507"/>
      <c r="D1507"/>
      <c r="E1507"/>
    </row>
    <row r="1508" spans="3:5" x14ac:dyDescent="0.25">
      <c r="C1508"/>
      <c r="D1508"/>
      <c r="E1508"/>
    </row>
    <row r="1509" spans="3:5" x14ac:dyDescent="0.25">
      <c r="C1509"/>
      <c r="D1509"/>
      <c r="E1509"/>
    </row>
    <row r="1510" spans="3:5" x14ac:dyDescent="0.25">
      <c r="C1510"/>
      <c r="D1510"/>
      <c r="E1510"/>
    </row>
    <row r="1511" spans="3:5" x14ac:dyDescent="0.25">
      <c r="C1511"/>
      <c r="D1511"/>
      <c r="E1511"/>
    </row>
    <row r="1512" spans="3:5" x14ac:dyDescent="0.25">
      <c r="C1512"/>
      <c r="D1512"/>
      <c r="E1512"/>
    </row>
    <row r="1513" spans="3:5" x14ac:dyDescent="0.25">
      <c r="C1513"/>
      <c r="D1513"/>
      <c r="E1513"/>
    </row>
    <row r="1514" spans="3:5" x14ac:dyDescent="0.25">
      <c r="C1514"/>
      <c r="D1514"/>
      <c r="E1514"/>
    </row>
    <row r="1515" spans="3:5" x14ac:dyDescent="0.25">
      <c r="C1515"/>
      <c r="D1515"/>
      <c r="E1515"/>
    </row>
    <row r="1516" spans="3:5" x14ac:dyDescent="0.25">
      <c r="C1516"/>
      <c r="D1516"/>
      <c r="E1516"/>
    </row>
    <row r="1517" spans="3:5" x14ac:dyDescent="0.25">
      <c r="C1517"/>
      <c r="D1517"/>
      <c r="E1517"/>
    </row>
    <row r="1518" spans="3:5" x14ac:dyDescent="0.25">
      <c r="C1518"/>
      <c r="D1518"/>
      <c r="E1518"/>
    </row>
    <row r="1519" spans="3:5" x14ac:dyDescent="0.25">
      <c r="C1519"/>
      <c r="D1519"/>
      <c r="E1519"/>
    </row>
    <row r="1520" spans="3:5" x14ac:dyDescent="0.25">
      <c r="C1520"/>
      <c r="D1520"/>
      <c r="E1520"/>
    </row>
    <row r="1521" spans="3:5" x14ac:dyDescent="0.25">
      <c r="C1521"/>
      <c r="D1521"/>
      <c r="E1521"/>
    </row>
    <row r="1522" spans="3:5" x14ac:dyDescent="0.25">
      <c r="C1522"/>
      <c r="D1522"/>
      <c r="E1522"/>
    </row>
    <row r="1523" spans="3:5" x14ac:dyDescent="0.25">
      <c r="C1523"/>
      <c r="D1523"/>
      <c r="E1523"/>
    </row>
    <row r="1524" spans="3:5" x14ac:dyDescent="0.25">
      <c r="C1524"/>
      <c r="D1524"/>
      <c r="E1524"/>
    </row>
    <row r="1525" spans="3:5" x14ac:dyDescent="0.25">
      <c r="C1525"/>
      <c r="D1525"/>
      <c r="E1525"/>
    </row>
    <row r="1526" spans="3:5" x14ac:dyDescent="0.25">
      <c r="C1526"/>
      <c r="D1526"/>
      <c r="E1526"/>
    </row>
    <row r="1527" spans="3:5" x14ac:dyDescent="0.25">
      <c r="C1527"/>
      <c r="D1527"/>
      <c r="E1527"/>
    </row>
    <row r="1528" spans="3:5" x14ac:dyDescent="0.25">
      <c r="C1528"/>
      <c r="D1528"/>
      <c r="E1528"/>
    </row>
    <row r="1529" spans="3:5" x14ac:dyDescent="0.25">
      <c r="C1529"/>
      <c r="D1529"/>
      <c r="E1529"/>
    </row>
    <row r="1530" spans="3:5" x14ac:dyDescent="0.25">
      <c r="C1530"/>
      <c r="D1530"/>
      <c r="E1530"/>
    </row>
    <row r="1531" spans="3:5" x14ac:dyDescent="0.25">
      <c r="C1531"/>
      <c r="D1531"/>
      <c r="E1531"/>
    </row>
    <row r="1532" spans="3:5" x14ac:dyDescent="0.25">
      <c r="C1532"/>
      <c r="D1532"/>
      <c r="E1532"/>
    </row>
    <row r="1533" spans="3:5" x14ac:dyDescent="0.25">
      <c r="C1533"/>
      <c r="D1533"/>
      <c r="E1533"/>
    </row>
    <row r="1534" spans="3:5" x14ac:dyDescent="0.25">
      <c r="C1534"/>
      <c r="D1534"/>
      <c r="E1534"/>
    </row>
    <row r="1535" spans="3:5" x14ac:dyDescent="0.25">
      <c r="C1535"/>
      <c r="D1535"/>
      <c r="E1535"/>
    </row>
    <row r="1536" spans="3:5" x14ac:dyDescent="0.25">
      <c r="C1536"/>
      <c r="D1536"/>
      <c r="E1536"/>
    </row>
    <row r="1537" spans="3:5" x14ac:dyDescent="0.25">
      <c r="C1537"/>
      <c r="D1537"/>
      <c r="E1537"/>
    </row>
    <row r="1538" spans="3:5" x14ac:dyDescent="0.25">
      <c r="C1538"/>
      <c r="D1538"/>
      <c r="E1538"/>
    </row>
    <row r="1539" spans="3:5" x14ac:dyDescent="0.25">
      <c r="C1539"/>
      <c r="D1539"/>
      <c r="E1539"/>
    </row>
    <row r="1540" spans="3:5" x14ac:dyDescent="0.25">
      <c r="C1540"/>
      <c r="D1540"/>
      <c r="E1540"/>
    </row>
    <row r="1541" spans="3:5" x14ac:dyDescent="0.25">
      <c r="C1541"/>
      <c r="D1541"/>
      <c r="E1541"/>
    </row>
    <row r="1542" spans="3:5" x14ac:dyDescent="0.25">
      <c r="C1542"/>
      <c r="D1542"/>
      <c r="E1542"/>
    </row>
    <row r="1543" spans="3:5" x14ac:dyDescent="0.25">
      <c r="C1543"/>
      <c r="D1543"/>
      <c r="E1543"/>
    </row>
    <row r="1544" spans="3:5" x14ac:dyDescent="0.25">
      <c r="C1544"/>
      <c r="D1544"/>
      <c r="E1544"/>
    </row>
    <row r="1545" spans="3:5" x14ac:dyDescent="0.25">
      <c r="C1545"/>
      <c r="D1545"/>
      <c r="E1545"/>
    </row>
    <row r="1546" spans="3:5" x14ac:dyDescent="0.25">
      <c r="C1546"/>
      <c r="D1546"/>
      <c r="E1546"/>
    </row>
    <row r="1547" spans="3:5" x14ac:dyDescent="0.25">
      <c r="C1547"/>
      <c r="D1547"/>
      <c r="E1547"/>
    </row>
    <row r="1548" spans="3:5" x14ac:dyDescent="0.25">
      <c r="C1548"/>
      <c r="D1548"/>
      <c r="E1548"/>
    </row>
    <row r="1549" spans="3:5" x14ac:dyDescent="0.25">
      <c r="C1549"/>
      <c r="D1549"/>
      <c r="E1549"/>
    </row>
    <row r="1550" spans="3:5" x14ac:dyDescent="0.25">
      <c r="C1550"/>
      <c r="D1550"/>
      <c r="E1550"/>
    </row>
    <row r="1551" spans="3:5" x14ac:dyDescent="0.25">
      <c r="C1551"/>
      <c r="D1551"/>
      <c r="E1551"/>
    </row>
    <row r="1552" spans="3:5" x14ac:dyDescent="0.25">
      <c r="C1552"/>
      <c r="D1552"/>
      <c r="E1552"/>
    </row>
    <row r="1553" spans="3:5" x14ac:dyDescent="0.25">
      <c r="C1553"/>
      <c r="D1553"/>
      <c r="E1553"/>
    </row>
    <row r="1554" spans="3:5" x14ac:dyDescent="0.25">
      <c r="C1554"/>
      <c r="D1554"/>
      <c r="E1554"/>
    </row>
    <row r="1555" spans="3:5" x14ac:dyDescent="0.25">
      <c r="C1555"/>
      <c r="D1555"/>
      <c r="E1555"/>
    </row>
    <row r="1556" spans="3:5" x14ac:dyDescent="0.25">
      <c r="C1556"/>
      <c r="D1556"/>
      <c r="E1556"/>
    </row>
    <row r="1557" spans="3:5" x14ac:dyDescent="0.25">
      <c r="C1557"/>
      <c r="D1557"/>
      <c r="E1557"/>
    </row>
    <row r="1558" spans="3:5" x14ac:dyDescent="0.25">
      <c r="C1558"/>
      <c r="D1558"/>
      <c r="E1558"/>
    </row>
    <row r="1559" spans="3:5" x14ac:dyDescent="0.25">
      <c r="C1559"/>
      <c r="D1559"/>
      <c r="E1559"/>
    </row>
    <row r="1560" spans="3:5" x14ac:dyDescent="0.25">
      <c r="C1560"/>
      <c r="D1560"/>
      <c r="E1560"/>
    </row>
    <row r="1561" spans="3:5" x14ac:dyDescent="0.25">
      <c r="C1561"/>
      <c r="D1561"/>
      <c r="E1561"/>
    </row>
    <row r="1562" spans="3:5" x14ac:dyDescent="0.25">
      <c r="C1562"/>
      <c r="D1562"/>
      <c r="E1562"/>
    </row>
    <row r="1563" spans="3:5" x14ac:dyDescent="0.25">
      <c r="C1563"/>
      <c r="D1563"/>
      <c r="E1563"/>
    </row>
    <row r="1564" spans="3:5" x14ac:dyDescent="0.25">
      <c r="C1564"/>
      <c r="D1564"/>
      <c r="E1564"/>
    </row>
    <row r="1565" spans="3:5" x14ac:dyDescent="0.25">
      <c r="C1565"/>
      <c r="D1565"/>
      <c r="E1565"/>
    </row>
    <row r="1566" spans="3:5" x14ac:dyDescent="0.25">
      <c r="C1566"/>
      <c r="D1566"/>
      <c r="E1566"/>
    </row>
    <row r="1567" spans="3:5" x14ac:dyDescent="0.25">
      <c r="C1567"/>
      <c r="D1567"/>
      <c r="E1567"/>
    </row>
    <row r="1568" spans="3:5" x14ac:dyDescent="0.25">
      <c r="C1568"/>
      <c r="D1568"/>
      <c r="E1568"/>
    </row>
    <row r="1569" spans="3:5" x14ac:dyDescent="0.25">
      <c r="C1569"/>
      <c r="D1569"/>
      <c r="E1569"/>
    </row>
    <row r="1570" spans="3:5" x14ac:dyDescent="0.25">
      <c r="C1570"/>
      <c r="D1570"/>
      <c r="E1570"/>
    </row>
    <row r="1571" spans="3:5" x14ac:dyDescent="0.25">
      <c r="C1571"/>
      <c r="D1571"/>
      <c r="E1571"/>
    </row>
    <row r="1572" spans="3:5" x14ac:dyDescent="0.25">
      <c r="C1572"/>
      <c r="D1572"/>
      <c r="E1572"/>
    </row>
    <row r="1573" spans="3:5" x14ac:dyDescent="0.25">
      <c r="C1573"/>
      <c r="D1573"/>
      <c r="E1573"/>
    </row>
    <row r="1574" spans="3:5" x14ac:dyDescent="0.25">
      <c r="C1574"/>
      <c r="D1574"/>
      <c r="E1574"/>
    </row>
    <row r="1575" spans="3:5" x14ac:dyDescent="0.25">
      <c r="C1575"/>
      <c r="D1575"/>
      <c r="E1575"/>
    </row>
    <row r="1576" spans="3:5" x14ac:dyDescent="0.25">
      <c r="C1576"/>
      <c r="D1576"/>
      <c r="E1576"/>
    </row>
    <row r="1577" spans="3:5" x14ac:dyDescent="0.25">
      <c r="C1577"/>
      <c r="D1577"/>
      <c r="E1577"/>
    </row>
    <row r="1578" spans="3:5" x14ac:dyDescent="0.25">
      <c r="C1578"/>
      <c r="D1578"/>
      <c r="E1578"/>
    </row>
    <row r="1579" spans="3:5" x14ac:dyDescent="0.25">
      <c r="C1579"/>
      <c r="D1579"/>
      <c r="E1579"/>
    </row>
    <row r="1580" spans="3:5" x14ac:dyDescent="0.25">
      <c r="C1580"/>
      <c r="D1580"/>
      <c r="E1580"/>
    </row>
    <row r="1581" spans="3:5" x14ac:dyDescent="0.25">
      <c r="C1581"/>
      <c r="D1581"/>
      <c r="E1581"/>
    </row>
    <row r="1582" spans="3:5" x14ac:dyDescent="0.25">
      <c r="C1582"/>
      <c r="D1582"/>
      <c r="E1582"/>
    </row>
    <row r="1583" spans="3:5" x14ac:dyDescent="0.25">
      <c r="C1583"/>
      <c r="D1583"/>
      <c r="E1583"/>
    </row>
    <row r="1584" spans="3:5" x14ac:dyDescent="0.25">
      <c r="C1584"/>
      <c r="D1584"/>
      <c r="E1584"/>
    </row>
    <row r="1585" spans="3:5" x14ac:dyDescent="0.25">
      <c r="C1585"/>
      <c r="D1585"/>
      <c r="E1585"/>
    </row>
    <row r="1586" spans="3:5" x14ac:dyDescent="0.25">
      <c r="C1586"/>
      <c r="D1586"/>
      <c r="E1586"/>
    </row>
    <row r="1587" spans="3:5" x14ac:dyDescent="0.25">
      <c r="C1587"/>
      <c r="D1587"/>
      <c r="E1587"/>
    </row>
    <row r="1588" spans="3:5" x14ac:dyDescent="0.25">
      <c r="C1588"/>
      <c r="D1588"/>
      <c r="E1588"/>
    </row>
    <row r="1589" spans="3:5" x14ac:dyDescent="0.25">
      <c r="C1589"/>
      <c r="D1589"/>
      <c r="E1589"/>
    </row>
    <row r="1590" spans="3:5" x14ac:dyDescent="0.25">
      <c r="C1590"/>
      <c r="D1590"/>
      <c r="E1590"/>
    </row>
    <row r="1591" spans="3:5" x14ac:dyDescent="0.25">
      <c r="C1591"/>
      <c r="D1591"/>
      <c r="E1591"/>
    </row>
    <row r="1592" spans="3:5" x14ac:dyDescent="0.25">
      <c r="C1592"/>
      <c r="D1592"/>
      <c r="E1592"/>
    </row>
    <row r="1593" spans="3:5" x14ac:dyDescent="0.25">
      <c r="C1593"/>
      <c r="D1593"/>
      <c r="E1593"/>
    </row>
    <row r="1594" spans="3:5" x14ac:dyDescent="0.25">
      <c r="C1594"/>
      <c r="D1594"/>
      <c r="E1594"/>
    </row>
    <row r="1595" spans="3:5" x14ac:dyDescent="0.25">
      <c r="C1595"/>
      <c r="D1595"/>
      <c r="E1595"/>
    </row>
    <row r="1596" spans="3:5" x14ac:dyDescent="0.25">
      <c r="C1596"/>
      <c r="D1596"/>
      <c r="E1596"/>
    </row>
    <row r="1597" spans="3:5" x14ac:dyDescent="0.25">
      <c r="C1597"/>
      <c r="D1597"/>
      <c r="E1597"/>
    </row>
    <row r="1598" spans="3:5" x14ac:dyDescent="0.25">
      <c r="C1598"/>
      <c r="D1598"/>
      <c r="E1598"/>
    </row>
    <row r="1599" spans="3:5" x14ac:dyDescent="0.25">
      <c r="C1599"/>
      <c r="D1599"/>
      <c r="E1599"/>
    </row>
    <row r="1600" spans="3:5" x14ac:dyDescent="0.25">
      <c r="C1600"/>
      <c r="D1600"/>
      <c r="E1600"/>
    </row>
    <row r="1601" spans="3:5" x14ac:dyDescent="0.25">
      <c r="C1601"/>
      <c r="D1601"/>
      <c r="E1601"/>
    </row>
    <row r="1602" spans="3:5" x14ac:dyDescent="0.25">
      <c r="C1602"/>
      <c r="D1602"/>
      <c r="E1602"/>
    </row>
    <row r="1603" spans="3:5" x14ac:dyDescent="0.25">
      <c r="C1603"/>
      <c r="D1603"/>
      <c r="E1603"/>
    </row>
    <row r="1604" spans="3:5" x14ac:dyDescent="0.25">
      <c r="C1604"/>
      <c r="D1604"/>
      <c r="E1604"/>
    </row>
    <row r="1605" spans="3:5" x14ac:dyDescent="0.25">
      <c r="C1605"/>
      <c r="D1605"/>
      <c r="E1605"/>
    </row>
    <row r="1606" spans="3:5" x14ac:dyDescent="0.25">
      <c r="C1606"/>
      <c r="D1606"/>
      <c r="E1606"/>
    </row>
    <row r="1607" spans="3:5" x14ac:dyDescent="0.25">
      <c r="C1607"/>
      <c r="D1607"/>
      <c r="E1607"/>
    </row>
    <row r="1608" spans="3:5" x14ac:dyDescent="0.25">
      <c r="C1608"/>
      <c r="D1608"/>
      <c r="E1608"/>
    </row>
    <row r="1609" spans="3:5" x14ac:dyDescent="0.25">
      <c r="C1609"/>
      <c r="D1609"/>
      <c r="E1609"/>
    </row>
    <row r="1610" spans="3:5" x14ac:dyDescent="0.25">
      <c r="C1610"/>
      <c r="D1610"/>
      <c r="E1610"/>
    </row>
    <row r="1611" spans="3:5" x14ac:dyDescent="0.25">
      <c r="C1611"/>
      <c r="D1611"/>
      <c r="E1611"/>
    </row>
    <row r="1612" spans="3:5" x14ac:dyDescent="0.25">
      <c r="C1612"/>
      <c r="D1612"/>
      <c r="E1612"/>
    </row>
    <row r="1613" spans="3:5" x14ac:dyDescent="0.25">
      <c r="C1613"/>
      <c r="D1613"/>
      <c r="E1613"/>
    </row>
    <row r="1614" spans="3:5" x14ac:dyDescent="0.25">
      <c r="C1614"/>
      <c r="D1614"/>
      <c r="E1614"/>
    </row>
    <row r="1615" spans="3:5" x14ac:dyDescent="0.25">
      <c r="C1615"/>
      <c r="D1615"/>
      <c r="E1615"/>
    </row>
    <row r="1616" spans="3:5" x14ac:dyDescent="0.25">
      <c r="C1616"/>
      <c r="D1616"/>
      <c r="E1616"/>
    </row>
    <row r="1617" spans="3:5" x14ac:dyDescent="0.25">
      <c r="C1617"/>
      <c r="D1617"/>
      <c r="E1617"/>
    </row>
    <row r="1618" spans="3:5" x14ac:dyDescent="0.25">
      <c r="C1618"/>
      <c r="D1618"/>
      <c r="E1618"/>
    </row>
    <row r="1619" spans="3:5" x14ac:dyDescent="0.25">
      <c r="C1619"/>
      <c r="D1619"/>
      <c r="E1619"/>
    </row>
    <row r="1620" spans="3:5" x14ac:dyDescent="0.25">
      <c r="C1620"/>
      <c r="D1620"/>
      <c r="E1620"/>
    </row>
    <row r="1621" spans="3:5" x14ac:dyDescent="0.25">
      <c r="C1621"/>
      <c r="D1621"/>
      <c r="E1621"/>
    </row>
    <row r="1622" spans="3:5" x14ac:dyDescent="0.25">
      <c r="C1622"/>
      <c r="D1622"/>
      <c r="E1622"/>
    </row>
    <row r="1623" spans="3:5" x14ac:dyDescent="0.25">
      <c r="C1623"/>
      <c r="D1623"/>
      <c r="E1623"/>
    </row>
    <row r="1624" spans="3:5" x14ac:dyDescent="0.25">
      <c r="C1624"/>
      <c r="D1624"/>
      <c r="E1624"/>
    </row>
    <row r="1625" spans="3:5" x14ac:dyDescent="0.25">
      <c r="C1625"/>
      <c r="D1625"/>
      <c r="E1625"/>
    </row>
    <row r="1626" spans="3:5" x14ac:dyDescent="0.25">
      <c r="C1626"/>
      <c r="D1626"/>
      <c r="E1626"/>
    </row>
    <row r="1627" spans="3:5" x14ac:dyDescent="0.25">
      <c r="C1627"/>
      <c r="D1627"/>
      <c r="E1627"/>
    </row>
    <row r="1628" spans="3:5" x14ac:dyDescent="0.25">
      <c r="C1628"/>
      <c r="D1628"/>
      <c r="E1628"/>
    </row>
    <row r="1629" spans="3:5" x14ac:dyDescent="0.25">
      <c r="C1629"/>
      <c r="D1629"/>
      <c r="E1629"/>
    </row>
    <row r="1630" spans="3:5" x14ac:dyDescent="0.25">
      <c r="C1630"/>
      <c r="D1630"/>
      <c r="E1630"/>
    </row>
    <row r="1631" spans="3:5" x14ac:dyDescent="0.25">
      <c r="C1631"/>
      <c r="D1631"/>
      <c r="E1631"/>
    </row>
    <row r="1632" spans="3:5" x14ac:dyDescent="0.25">
      <c r="C1632"/>
      <c r="D1632"/>
      <c r="E1632"/>
    </row>
    <row r="1633" spans="3:5" x14ac:dyDescent="0.25">
      <c r="C1633"/>
      <c r="D1633"/>
      <c r="E1633"/>
    </row>
    <row r="1634" spans="3:5" x14ac:dyDescent="0.25">
      <c r="C1634"/>
      <c r="D1634"/>
      <c r="E1634"/>
    </row>
    <row r="1635" spans="3:5" x14ac:dyDescent="0.25">
      <c r="C1635"/>
      <c r="D1635"/>
      <c r="E1635"/>
    </row>
    <row r="1636" spans="3:5" x14ac:dyDescent="0.25">
      <c r="C1636"/>
      <c r="D1636"/>
      <c r="E1636"/>
    </row>
    <row r="1637" spans="3:5" x14ac:dyDescent="0.25">
      <c r="C1637"/>
      <c r="D1637"/>
      <c r="E1637"/>
    </row>
    <row r="1638" spans="3:5" x14ac:dyDescent="0.25">
      <c r="C1638"/>
      <c r="D1638"/>
      <c r="E1638"/>
    </row>
    <row r="1639" spans="3:5" x14ac:dyDescent="0.25">
      <c r="C1639"/>
      <c r="D1639"/>
      <c r="E1639"/>
    </row>
    <row r="1640" spans="3:5" x14ac:dyDescent="0.25">
      <c r="C1640"/>
      <c r="D1640"/>
      <c r="E1640"/>
    </row>
    <row r="1641" spans="3:5" x14ac:dyDescent="0.25">
      <c r="C1641"/>
      <c r="D1641"/>
      <c r="E1641"/>
    </row>
    <row r="1642" spans="3:5" x14ac:dyDescent="0.25">
      <c r="C1642"/>
      <c r="D1642"/>
      <c r="E1642"/>
    </row>
    <row r="1643" spans="3:5" x14ac:dyDescent="0.25">
      <c r="C1643"/>
      <c r="D1643"/>
      <c r="E1643"/>
    </row>
    <row r="1644" spans="3:5" x14ac:dyDescent="0.25">
      <c r="C1644"/>
      <c r="D1644"/>
      <c r="E1644"/>
    </row>
    <row r="1645" spans="3:5" x14ac:dyDescent="0.25">
      <c r="C1645"/>
      <c r="D1645"/>
      <c r="E1645"/>
    </row>
    <row r="1646" spans="3:5" x14ac:dyDescent="0.25">
      <c r="C1646"/>
      <c r="D1646"/>
      <c r="E1646"/>
    </row>
    <row r="1647" spans="3:5" x14ac:dyDescent="0.25">
      <c r="C1647"/>
      <c r="D1647"/>
      <c r="E1647"/>
    </row>
    <row r="1648" spans="3:5" x14ac:dyDescent="0.25">
      <c r="C1648"/>
      <c r="D1648"/>
      <c r="E1648"/>
    </row>
    <row r="1649" spans="3:5" x14ac:dyDescent="0.25">
      <c r="C1649"/>
      <c r="D1649"/>
      <c r="E1649"/>
    </row>
    <row r="1650" spans="3:5" x14ac:dyDescent="0.25">
      <c r="C1650"/>
      <c r="D1650"/>
      <c r="E1650"/>
    </row>
    <row r="1651" spans="3:5" x14ac:dyDescent="0.25">
      <c r="C1651"/>
      <c r="D1651"/>
      <c r="E1651"/>
    </row>
    <row r="1652" spans="3:5" x14ac:dyDescent="0.25">
      <c r="C1652"/>
      <c r="D1652"/>
      <c r="E1652"/>
    </row>
    <row r="1653" spans="3:5" x14ac:dyDescent="0.25">
      <c r="C1653"/>
      <c r="D1653"/>
      <c r="E1653"/>
    </row>
    <row r="1654" spans="3:5" x14ac:dyDescent="0.25">
      <c r="C1654"/>
      <c r="D1654"/>
      <c r="E1654"/>
    </row>
    <row r="1655" spans="3:5" x14ac:dyDescent="0.25">
      <c r="C1655"/>
      <c r="D1655"/>
      <c r="E1655"/>
    </row>
    <row r="1656" spans="3:5" x14ac:dyDescent="0.25">
      <c r="C1656"/>
      <c r="D1656"/>
      <c r="E1656"/>
    </row>
    <row r="1657" spans="3:5" x14ac:dyDescent="0.25">
      <c r="C1657"/>
      <c r="D1657"/>
      <c r="E1657"/>
    </row>
    <row r="1658" spans="3:5" x14ac:dyDescent="0.25">
      <c r="C1658"/>
      <c r="D1658"/>
      <c r="E1658"/>
    </row>
    <row r="1659" spans="3:5" x14ac:dyDescent="0.25">
      <c r="C1659"/>
      <c r="D1659"/>
      <c r="E1659"/>
    </row>
    <row r="1660" spans="3:5" x14ac:dyDescent="0.25">
      <c r="C1660"/>
      <c r="D1660"/>
      <c r="E1660"/>
    </row>
    <row r="1661" spans="3:5" x14ac:dyDescent="0.25">
      <c r="C1661"/>
      <c r="D1661"/>
      <c r="E1661"/>
    </row>
    <row r="1662" spans="3:5" x14ac:dyDescent="0.25">
      <c r="C1662"/>
      <c r="D1662"/>
      <c r="E1662"/>
    </row>
    <row r="1663" spans="3:5" x14ac:dyDescent="0.25">
      <c r="C1663"/>
      <c r="D1663"/>
      <c r="E1663"/>
    </row>
    <row r="1664" spans="3:5" x14ac:dyDescent="0.25">
      <c r="C1664"/>
      <c r="D1664"/>
      <c r="E1664"/>
    </row>
    <row r="1665" spans="3:5" x14ac:dyDescent="0.25">
      <c r="C1665"/>
      <c r="D1665"/>
      <c r="E1665"/>
    </row>
    <row r="1666" spans="3:5" x14ac:dyDescent="0.25">
      <c r="C1666"/>
      <c r="D1666"/>
      <c r="E1666"/>
    </row>
    <row r="1667" spans="3:5" x14ac:dyDescent="0.25">
      <c r="C1667"/>
      <c r="D1667"/>
      <c r="E1667"/>
    </row>
    <row r="1668" spans="3:5" x14ac:dyDescent="0.25">
      <c r="C1668"/>
      <c r="D1668"/>
      <c r="E1668"/>
    </row>
    <row r="1669" spans="3:5" x14ac:dyDescent="0.25">
      <c r="C1669"/>
      <c r="D1669"/>
      <c r="E1669"/>
    </row>
    <row r="1670" spans="3:5" x14ac:dyDescent="0.25">
      <c r="C1670"/>
      <c r="D1670"/>
      <c r="E1670"/>
    </row>
    <row r="1671" spans="3:5" x14ac:dyDescent="0.25">
      <c r="C1671"/>
      <c r="D1671"/>
      <c r="E1671"/>
    </row>
    <row r="1672" spans="3:5" x14ac:dyDescent="0.25">
      <c r="C1672"/>
      <c r="D1672"/>
      <c r="E1672"/>
    </row>
    <row r="1673" spans="3:5" x14ac:dyDescent="0.25">
      <c r="C1673"/>
      <c r="D1673"/>
      <c r="E1673"/>
    </row>
    <row r="1674" spans="3:5" x14ac:dyDescent="0.25">
      <c r="C1674"/>
      <c r="D1674"/>
      <c r="E1674"/>
    </row>
    <row r="1675" spans="3:5" x14ac:dyDescent="0.25">
      <c r="C1675"/>
      <c r="D1675"/>
      <c r="E1675"/>
    </row>
    <row r="1676" spans="3:5" x14ac:dyDescent="0.25">
      <c r="C1676"/>
      <c r="D1676"/>
      <c r="E1676"/>
    </row>
    <row r="1677" spans="3:5" x14ac:dyDescent="0.25">
      <c r="C1677"/>
      <c r="D1677"/>
      <c r="E1677"/>
    </row>
    <row r="1678" spans="3:5" x14ac:dyDescent="0.25">
      <c r="C1678"/>
      <c r="D1678"/>
      <c r="E1678"/>
    </row>
    <row r="1679" spans="3:5" x14ac:dyDescent="0.25">
      <c r="C1679"/>
      <c r="D1679"/>
      <c r="E1679"/>
    </row>
    <row r="1680" spans="3:5" x14ac:dyDescent="0.25">
      <c r="C1680"/>
      <c r="D1680"/>
      <c r="E1680"/>
    </row>
    <row r="1681" spans="3:5" x14ac:dyDescent="0.25">
      <c r="C1681"/>
      <c r="D1681"/>
      <c r="E1681"/>
    </row>
    <row r="1682" spans="3:5" x14ac:dyDescent="0.25">
      <c r="C1682"/>
      <c r="D1682"/>
      <c r="E1682"/>
    </row>
    <row r="1683" spans="3:5" x14ac:dyDescent="0.25">
      <c r="C1683"/>
      <c r="D1683"/>
      <c r="E1683"/>
    </row>
    <row r="1684" spans="3:5" x14ac:dyDescent="0.25">
      <c r="C1684"/>
      <c r="D1684"/>
      <c r="E1684"/>
    </row>
    <row r="1685" spans="3:5" x14ac:dyDescent="0.25">
      <c r="C1685"/>
      <c r="D1685"/>
      <c r="E1685"/>
    </row>
    <row r="1686" spans="3:5" x14ac:dyDescent="0.25">
      <c r="C1686"/>
      <c r="D1686"/>
      <c r="E1686"/>
    </row>
    <row r="1687" spans="3:5" x14ac:dyDescent="0.25">
      <c r="C1687"/>
      <c r="D1687"/>
      <c r="E1687"/>
    </row>
    <row r="1688" spans="3:5" x14ac:dyDescent="0.25">
      <c r="C1688"/>
      <c r="D1688"/>
      <c r="E1688"/>
    </row>
    <row r="1689" spans="3:5" x14ac:dyDescent="0.25">
      <c r="C1689"/>
      <c r="D1689"/>
      <c r="E1689"/>
    </row>
    <row r="1690" spans="3:5" x14ac:dyDescent="0.25">
      <c r="C1690"/>
      <c r="D1690"/>
      <c r="E1690"/>
    </row>
    <row r="1691" spans="3:5" x14ac:dyDescent="0.25">
      <c r="C1691"/>
      <c r="D1691"/>
      <c r="E1691"/>
    </row>
    <row r="1692" spans="3:5" x14ac:dyDescent="0.25">
      <c r="C1692"/>
      <c r="D1692"/>
      <c r="E1692"/>
    </row>
    <row r="1693" spans="3:5" x14ac:dyDescent="0.25">
      <c r="C1693"/>
      <c r="D1693"/>
      <c r="E1693"/>
    </row>
    <row r="1694" spans="3:5" x14ac:dyDescent="0.25">
      <c r="C1694"/>
      <c r="D1694"/>
      <c r="E1694"/>
    </row>
    <row r="1695" spans="3:5" x14ac:dyDescent="0.25">
      <c r="C1695"/>
      <c r="D1695"/>
      <c r="E1695"/>
    </row>
    <row r="1696" spans="3:5" x14ac:dyDescent="0.25">
      <c r="C1696"/>
      <c r="D1696"/>
      <c r="E1696"/>
    </row>
    <row r="1697" spans="3:5" x14ac:dyDescent="0.25">
      <c r="C1697"/>
      <c r="D1697"/>
      <c r="E1697"/>
    </row>
    <row r="1698" spans="3:5" x14ac:dyDescent="0.25">
      <c r="C1698"/>
      <c r="D1698"/>
      <c r="E1698"/>
    </row>
    <row r="1699" spans="3:5" x14ac:dyDescent="0.25">
      <c r="C1699"/>
      <c r="D1699"/>
      <c r="E1699"/>
    </row>
    <row r="1700" spans="3:5" x14ac:dyDescent="0.25">
      <c r="C1700"/>
      <c r="D1700"/>
      <c r="E1700"/>
    </row>
    <row r="1701" spans="3:5" x14ac:dyDescent="0.25">
      <c r="C1701"/>
      <c r="D1701"/>
      <c r="E1701"/>
    </row>
    <row r="1702" spans="3:5" x14ac:dyDescent="0.25">
      <c r="C1702"/>
      <c r="D1702"/>
      <c r="E1702"/>
    </row>
    <row r="1703" spans="3:5" x14ac:dyDescent="0.25">
      <c r="C1703"/>
      <c r="D1703"/>
      <c r="E1703"/>
    </row>
    <row r="1704" spans="3:5" x14ac:dyDescent="0.25">
      <c r="C1704"/>
      <c r="D1704"/>
      <c r="E1704"/>
    </row>
    <row r="1705" spans="3:5" x14ac:dyDescent="0.25">
      <c r="C1705"/>
      <c r="D1705"/>
      <c r="E1705"/>
    </row>
    <row r="1706" spans="3:5" x14ac:dyDescent="0.25">
      <c r="C1706"/>
      <c r="D1706"/>
      <c r="E1706"/>
    </row>
    <row r="1707" spans="3:5" x14ac:dyDescent="0.25">
      <c r="C1707"/>
      <c r="D1707"/>
      <c r="E1707"/>
    </row>
    <row r="1708" spans="3:5" x14ac:dyDescent="0.25">
      <c r="C1708"/>
      <c r="D1708"/>
      <c r="E1708"/>
    </row>
    <row r="1709" spans="3:5" x14ac:dyDescent="0.25">
      <c r="C1709"/>
      <c r="D1709"/>
      <c r="E1709"/>
    </row>
    <row r="1710" spans="3:5" x14ac:dyDescent="0.25">
      <c r="C1710"/>
      <c r="D1710"/>
      <c r="E1710"/>
    </row>
    <row r="1711" spans="3:5" x14ac:dyDescent="0.25">
      <c r="C1711"/>
      <c r="D1711"/>
      <c r="E1711"/>
    </row>
    <row r="1712" spans="3:5" x14ac:dyDescent="0.25">
      <c r="C1712"/>
      <c r="D1712"/>
      <c r="E1712"/>
    </row>
    <row r="1713" spans="3:5" x14ac:dyDescent="0.25">
      <c r="C1713"/>
      <c r="D1713"/>
      <c r="E1713"/>
    </row>
    <row r="1714" spans="3:5" x14ac:dyDescent="0.25">
      <c r="C1714"/>
      <c r="D1714"/>
      <c r="E1714"/>
    </row>
    <row r="1715" spans="3:5" x14ac:dyDescent="0.25">
      <c r="C1715"/>
      <c r="D1715"/>
      <c r="E1715"/>
    </row>
    <row r="1716" spans="3:5" x14ac:dyDescent="0.25">
      <c r="C1716"/>
      <c r="D1716"/>
      <c r="E1716"/>
    </row>
    <row r="1717" spans="3:5" x14ac:dyDescent="0.25">
      <c r="C1717"/>
      <c r="D1717"/>
      <c r="E1717"/>
    </row>
    <row r="1718" spans="3:5" x14ac:dyDescent="0.25">
      <c r="C1718"/>
      <c r="D1718"/>
      <c r="E1718"/>
    </row>
    <row r="1719" spans="3:5" x14ac:dyDescent="0.25">
      <c r="C1719"/>
      <c r="D1719"/>
      <c r="E1719"/>
    </row>
    <row r="1720" spans="3:5" x14ac:dyDescent="0.25">
      <c r="C1720"/>
      <c r="D1720"/>
      <c r="E1720"/>
    </row>
    <row r="1721" spans="3:5" x14ac:dyDescent="0.25">
      <c r="C1721"/>
      <c r="D1721"/>
      <c r="E1721"/>
    </row>
    <row r="1722" spans="3:5" x14ac:dyDescent="0.25">
      <c r="C1722"/>
      <c r="D1722"/>
      <c r="E1722"/>
    </row>
    <row r="1723" spans="3:5" x14ac:dyDescent="0.25">
      <c r="C1723"/>
      <c r="D1723"/>
      <c r="E1723"/>
    </row>
    <row r="1724" spans="3:5" x14ac:dyDescent="0.25">
      <c r="C1724"/>
      <c r="D1724"/>
      <c r="E1724"/>
    </row>
    <row r="1725" spans="3:5" x14ac:dyDescent="0.25">
      <c r="C1725"/>
      <c r="D1725"/>
      <c r="E1725"/>
    </row>
    <row r="1726" spans="3:5" x14ac:dyDescent="0.25">
      <c r="C1726"/>
      <c r="D1726"/>
      <c r="E1726"/>
    </row>
    <row r="1727" spans="3:5" x14ac:dyDescent="0.25">
      <c r="C1727"/>
      <c r="D1727"/>
      <c r="E1727"/>
    </row>
    <row r="1728" spans="3:5" x14ac:dyDescent="0.25">
      <c r="C1728"/>
      <c r="D1728"/>
      <c r="E1728"/>
    </row>
    <row r="1729" spans="3:5" x14ac:dyDescent="0.25">
      <c r="C1729"/>
      <c r="D1729"/>
      <c r="E1729"/>
    </row>
    <row r="1730" spans="3:5" x14ac:dyDescent="0.25">
      <c r="C1730"/>
      <c r="D1730"/>
      <c r="E1730"/>
    </row>
    <row r="1731" spans="3:5" x14ac:dyDescent="0.25">
      <c r="C1731"/>
      <c r="D1731"/>
      <c r="E1731"/>
    </row>
    <row r="1732" spans="3:5" x14ac:dyDescent="0.25">
      <c r="C1732"/>
      <c r="D1732"/>
      <c r="E1732"/>
    </row>
    <row r="1733" spans="3:5" x14ac:dyDescent="0.25">
      <c r="C1733"/>
      <c r="D1733"/>
      <c r="E1733"/>
    </row>
    <row r="1734" spans="3:5" x14ac:dyDescent="0.25">
      <c r="C1734"/>
      <c r="D1734"/>
      <c r="E1734"/>
    </row>
    <row r="1735" spans="3:5" x14ac:dyDescent="0.25">
      <c r="C1735"/>
      <c r="D1735"/>
      <c r="E1735"/>
    </row>
    <row r="1736" spans="3:5" x14ac:dyDescent="0.25">
      <c r="C1736"/>
      <c r="D1736"/>
      <c r="E1736"/>
    </row>
    <row r="1737" spans="3:5" x14ac:dyDescent="0.25">
      <c r="C1737"/>
      <c r="D1737"/>
      <c r="E1737"/>
    </row>
    <row r="1738" spans="3:5" x14ac:dyDescent="0.25">
      <c r="C1738"/>
      <c r="D1738"/>
      <c r="E1738"/>
    </row>
    <row r="1739" spans="3:5" x14ac:dyDescent="0.25">
      <c r="C1739"/>
      <c r="D1739"/>
      <c r="E1739"/>
    </row>
    <row r="1740" spans="3:5" x14ac:dyDescent="0.25">
      <c r="C1740"/>
      <c r="D1740"/>
      <c r="E1740"/>
    </row>
    <row r="1741" spans="3:5" x14ac:dyDescent="0.25">
      <c r="C1741"/>
      <c r="D1741"/>
      <c r="E1741"/>
    </row>
    <row r="1742" spans="3:5" x14ac:dyDescent="0.25">
      <c r="C1742"/>
      <c r="D1742"/>
      <c r="E1742"/>
    </row>
    <row r="1743" spans="3:5" x14ac:dyDescent="0.25">
      <c r="C1743"/>
      <c r="D1743"/>
      <c r="E1743"/>
    </row>
    <row r="1744" spans="3:5" x14ac:dyDescent="0.25">
      <c r="C1744"/>
      <c r="D1744"/>
      <c r="E1744"/>
    </row>
    <row r="1745" spans="3:5" x14ac:dyDescent="0.25">
      <c r="C1745"/>
      <c r="D1745"/>
      <c r="E1745"/>
    </row>
    <row r="1746" spans="3:5" x14ac:dyDescent="0.25">
      <c r="C1746"/>
      <c r="D1746"/>
      <c r="E1746"/>
    </row>
    <row r="1747" spans="3:5" x14ac:dyDescent="0.25">
      <c r="C1747"/>
      <c r="D1747"/>
      <c r="E1747"/>
    </row>
    <row r="1748" spans="3:5" x14ac:dyDescent="0.25">
      <c r="C1748"/>
      <c r="D1748"/>
      <c r="E1748"/>
    </row>
    <row r="1749" spans="3:5" x14ac:dyDescent="0.25">
      <c r="C1749"/>
      <c r="D1749"/>
      <c r="E1749"/>
    </row>
    <row r="1750" spans="3:5" x14ac:dyDescent="0.25">
      <c r="C1750"/>
      <c r="D1750"/>
      <c r="E1750"/>
    </row>
    <row r="1751" spans="3:5" x14ac:dyDescent="0.25">
      <c r="C1751"/>
      <c r="D1751"/>
      <c r="E1751"/>
    </row>
    <row r="1752" spans="3:5" x14ac:dyDescent="0.25">
      <c r="C1752"/>
      <c r="D1752"/>
      <c r="E1752"/>
    </row>
    <row r="1753" spans="3:5" x14ac:dyDescent="0.25">
      <c r="C1753"/>
      <c r="D1753"/>
      <c r="E1753"/>
    </row>
    <row r="1754" spans="3:5" x14ac:dyDescent="0.25">
      <c r="C1754"/>
      <c r="D1754"/>
      <c r="E1754"/>
    </row>
    <row r="1755" spans="3:5" x14ac:dyDescent="0.25">
      <c r="C1755"/>
      <c r="D1755"/>
      <c r="E1755"/>
    </row>
    <row r="1756" spans="3:5" x14ac:dyDescent="0.25">
      <c r="C1756"/>
      <c r="D1756"/>
      <c r="E1756"/>
    </row>
    <row r="1757" spans="3:5" x14ac:dyDescent="0.25">
      <c r="C1757"/>
      <c r="D1757"/>
      <c r="E1757"/>
    </row>
    <row r="1758" spans="3:5" x14ac:dyDescent="0.25">
      <c r="C1758"/>
      <c r="D1758"/>
      <c r="E1758"/>
    </row>
    <row r="1759" spans="3:5" x14ac:dyDescent="0.25">
      <c r="C1759"/>
      <c r="D1759"/>
      <c r="E1759"/>
    </row>
    <row r="1760" spans="3:5" x14ac:dyDescent="0.25">
      <c r="C1760"/>
      <c r="D1760"/>
      <c r="E1760"/>
    </row>
    <row r="1761" spans="3:5" x14ac:dyDescent="0.25">
      <c r="C1761"/>
      <c r="D1761"/>
      <c r="E1761"/>
    </row>
    <row r="1762" spans="3:5" x14ac:dyDescent="0.25">
      <c r="C1762"/>
      <c r="D1762"/>
      <c r="E1762"/>
    </row>
    <row r="1763" spans="3:5" x14ac:dyDescent="0.25">
      <c r="C1763"/>
      <c r="D1763"/>
      <c r="E1763"/>
    </row>
    <row r="1764" spans="3:5" x14ac:dyDescent="0.25">
      <c r="C1764"/>
      <c r="D1764"/>
      <c r="E1764"/>
    </row>
    <row r="1765" spans="3:5" x14ac:dyDescent="0.25">
      <c r="C1765"/>
      <c r="D1765"/>
      <c r="E1765"/>
    </row>
    <row r="1766" spans="3:5" x14ac:dyDescent="0.25">
      <c r="C1766"/>
      <c r="D1766"/>
      <c r="E1766"/>
    </row>
    <row r="1767" spans="3:5" x14ac:dyDescent="0.25">
      <c r="C1767"/>
      <c r="D1767"/>
      <c r="E1767"/>
    </row>
    <row r="1768" spans="3:5" x14ac:dyDescent="0.25">
      <c r="C1768"/>
      <c r="D1768"/>
      <c r="E1768"/>
    </row>
    <row r="1769" spans="3:5" x14ac:dyDescent="0.25">
      <c r="C1769"/>
      <c r="D1769"/>
      <c r="E1769"/>
    </row>
    <row r="1770" spans="3:5" x14ac:dyDescent="0.25">
      <c r="C1770"/>
      <c r="D1770"/>
      <c r="E1770"/>
    </row>
    <row r="1771" spans="3:5" x14ac:dyDescent="0.25">
      <c r="C1771"/>
      <c r="D1771"/>
      <c r="E1771"/>
    </row>
    <row r="1772" spans="3:5" x14ac:dyDescent="0.25">
      <c r="C1772"/>
      <c r="D1772"/>
      <c r="E1772"/>
    </row>
    <row r="1773" spans="3:5" x14ac:dyDescent="0.25">
      <c r="C1773"/>
      <c r="D1773"/>
      <c r="E1773"/>
    </row>
    <row r="1774" spans="3:5" x14ac:dyDescent="0.25">
      <c r="C1774"/>
      <c r="D1774"/>
      <c r="E1774"/>
    </row>
    <row r="1775" spans="3:5" x14ac:dyDescent="0.25">
      <c r="C1775"/>
      <c r="D1775"/>
      <c r="E1775"/>
    </row>
    <row r="1776" spans="3:5" x14ac:dyDescent="0.25">
      <c r="C1776"/>
      <c r="D1776"/>
      <c r="E1776"/>
    </row>
    <row r="1777" spans="3:5" x14ac:dyDescent="0.25">
      <c r="C1777"/>
      <c r="D1777"/>
      <c r="E1777"/>
    </row>
    <row r="1778" spans="3:5" x14ac:dyDescent="0.25">
      <c r="C1778"/>
      <c r="D1778"/>
      <c r="E1778"/>
    </row>
    <row r="1779" spans="3:5" x14ac:dyDescent="0.25">
      <c r="C1779"/>
      <c r="D1779"/>
      <c r="E1779"/>
    </row>
    <row r="1780" spans="3:5" x14ac:dyDescent="0.25">
      <c r="C1780"/>
      <c r="D1780"/>
      <c r="E1780"/>
    </row>
    <row r="1781" spans="3:5" x14ac:dyDescent="0.25">
      <c r="C1781"/>
      <c r="D1781"/>
      <c r="E1781"/>
    </row>
    <row r="1782" spans="3:5" x14ac:dyDescent="0.25">
      <c r="C1782"/>
      <c r="D1782"/>
      <c r="E1782"/>
    </row>
    <row r="1783" spans="3:5" x14ac:dyDescent="0.25">
      <c r="C1783"/>
      <c r="D1783"/>
      <c r="E1783"/>
    </row>
    <row r="1784" spans="3:5" x14ac:dyDescent="0.25">
      <c r="C1784"/>
      <c r="D1784"/>
      <c r="E1784"/>
    </row>
    <row r="1785" spans="3:5" x14ac:dyDescent="0.25">
      <c r="C1785"/>
      <c r="D1785"/>
      <c r="E1785"/>
    </row>
    <row r="1786" spans="3:5" x14ac:dyDescent="0.25">
      <c r="C1786"/>
      <c r="D1786"/>
      <c r="E1786"/>
    </row>
    <row r="1787" spans="3:5" x14ac:dyDescent="0.25">
      <c r="C1787"/>
      <c r="D1787"/>
      <c r="E1787"/>
    </row>
    <row r="1788" spans="3:5" x14ac:dyDescent="0.25">
      <c r="C1788"/>
      <c r="D1788"/>
      <c r="E1788"/>
    </row>
    <row r="1789" spans="3:5" x14ac:dyDescent="0.25">
      <c r="C1789"/>
      <c r="D1789"/>
      <c r="E1789"/>
    </row>
    <row r="1790" spans="3:5" x14ac:dyDescent="0.25">
      <c r="C1790"/>
      <c r="D1790"/>
      <c r="E1790"/>
    </row>
    <row r="1791" spans="3:5" x14ac:dyDescent="0.25">
      <c r="C1791"/>
      <c r="D1791"/>
      <c r="E1791"/>
    </row>
    <row r="1792" spans="3:5" x14ac:dyDescent="0.25">
      <c r="C1792"/>
      <c r="D1792"/>
      <c r="E1792"/>
    </row>
    <row r="1793" spans="3:5" x14ac:dyDescent="0.25">
      <c r="C1793"/>
      <c r="D1793"/>
      <c r="E1793"/>
    </row>
    <row r="1794" spans="3:5" x14ac:dyDescent="0.25">
      <c r="C1794"/>
      <c r="D1794"/>
      <c r="E1794"/>
    </row>
    <row r="1795" spans="3:5" x14ac:dyDescent="0.25">
      <c r="C1795"/>
      <c r="D1795"/>
      <c r="E1795"/>
    </row>
    <row r="1796" spans="3:5" x14ac:dyDescent="0.25">
      <c r="C1796"/>
      <c r="D1796"/>
      <c r="E1796"/>
    </row>
    <row r="1797" spans="3:5" x14ac:dyDescent="0.25">
      <c r="C1797"/>
      <c r="D1797"/>
      <c r="E1797"/>
    </row>
    <row r="1798" spans="3:5" x14ac:dyDescent="0.25">
      <c r="C1798"/>
      <c r="D1798"/>
      <c r="E1798"/>
    </row>
    <row r="1799" spans="3:5" x14ac:dyDescent="0.25">
      <c r="C1799"/>
      <c r="D1799"/>
      <c r="E1799"/>
    </row>
    <row r="1800" spans="3:5" x14ac:dyDescent="0.25">
      <c r="C1800"/>
      <c r="D1800"/>
      <c r="E1800"/>
    </row>
    <row r="1801" spans="3:5" x14ac:dyDescent="0.25">
      <c r="C1801"/>
      <c r="D1801"/>
      <c r="E1801"/>
    </row>
    <row r="1802" spans="3:5" x14ac:dyDescent="0.25">
      <c r="C1802"/>
      <c r="D1802"/>
      <c r="E1802"/>
    </row>
    <row r="1803" spans="3:5" x14ac:dyDescent="0.25">
      <c r="C1803"/>
      <c r="D1803"/>
      <c r="E1803"/>
    </row>
    <row r="1804" spans="3:5" x14ac:dyDescent="0.25">
      <c r="C1804"/>
      <c r="D1804"/>
      <c r="E1804"/>
    </row>
    <row r="1805" spans="3:5" x14ac:dyDescent="0.25">
      <c r="C1805"/>
      <c r="D1805"/>
      <c r="E1805"/>
    </row>
    <row r="1806" spans="3:5" x14ac:dyDescent="0.25">
      <c r="C1806"/>
      <c r="D1806"/>
      <c r="E1806"/>
    </row>
    <row r="1807" spans="3:5" x14ac:dyDescent="0.25">
      <c r="C1807"/>
      <c r="D1807"/>
      <c r="E1807"/>
    </row>
    <row r="1808" spans="3:5" x14ac:dyDescent="0.25">
      <c r="C1808"/>
      <c r="D1808"/>
      <c r="E1808"/>
    </row>
    <row r="1809" spans="3:5" x14ac:dyDescent="0.25">
      <c r="C1809"/>
      <c r="D1809"/>
      <c r="E1809"/>
    </row>
    <row r="1810" spans="3:5" x14ac:dyDescent="0.25">
      <c r="C1810"/>
      <c r="D1810"/>
      <c r="E1810"/>
    </row>
    <row r="1811" spans="3:5" x14ac:dyDescent="0.25">
      <c r="C1811"/>
      <c r="D1811"/>
      <c r="E1811"/>
    </row>
    <row r="1812" spans="3:5" x14ac:dyDescent="0.25">
      <c r="C1812"/>
      <c r="D1812"/>
      <c r="E1812"/>
    </row>
    <row r="1813" spans="3:5" x14ac:dyDescent="0.25">
      <c r="C1813"/>
      <c r="D1813"/>
      <c r="E1813"/>
    </row>
    <row r="1814" spans="3:5" x14ac:dyDescent="0.25">
      <c r="C1814"/>
      <c r="D1814"/>
      <c r="E1814"/>
    </row>
    <row r="1815" spans="3:5" x14ac:dyDescent="0.25">
      <c r="C1815"/>
      <c r="D1815"/>
      <c r="E1815"/>
    </row>
    <row r="1816" spans="3:5" x14ac:dyDescent="0.25">
      <c r="C1816"/>
      <c r="D1816"/>
      <c r="E1816"/>
    </row>
    <row r="1817" spans="3:5" x14ac:dyDescent="0.25">
      <c r="C1817"/>
      <c r="D1817"/>
      <c r="E1817"/>
    </row>
    <row r="1818" spans="3:5" x14ac:dyDescent="0.25">
      <c r="C1818"/>
      <c r="D1818"/>
      <c r="E1818"/>
    </row>
    <row r="1819" spans="3:5" x14ac:dyDescent="0.25">
      <c r="C1819"/>
      <c r="D1819"/>
      <c r="E1819"/>
    </row>
    <row r="1820" spans="3:5" x14ac:dyDescent="0.25">
      <c r="C1820"/>
      <c r="D1820"/>
      <c r="E1820"/>
    </row>
    <row r="1821" spans="3:5" x14ac:dyDescent="0.25">
      <c r="C1821"/>
      <c r="D1821"/>
      <c r="E1821"/>
    </row>
    <row r="1822" spans="3:5" x14ac:dyDescent="0.25">
      <c r="C1822"/>
      <c r="D1822"/>
      <c r="E1822"/>
    </row>
    <row r="1823" spans="3:5" x14ac:dyDescent="0.25">
      <c r="C1823"/>
      <c r="D1823"/>
      <c r="E1823"/>
    </row>
    <row r="1824" spans="3:5" x14ac:dyDescent="0.25">
      <c r="C1824"/>
      <c r="D1824"/>
      <c r="E1824"/>
    </row>
    <row r="1825" spans="3:5" x14ac:dyDescent="0.25">
      <c r="C1825"/>
      <c r="D1825"/>
      <c r="E1825"/>
    </row>
    <row r="1826" spans="3:5" x14ac:dyDescent="0.25">
      <c r="C1826"/>
      <c r="D1826"/>
      <c r="E1826"/>
    </row>
    <row r="1827" spans="3:5" x14ac:dyDescent="0.25">
      <c r="C1827"/>
      <c r="D1827"/>
      <c r="E1827"/>
    </row>
    <row r="1828" spans="3:5" x14ac:dyDescent="0.25">
      <c r="C1828"/>
      <c r="D1828"/>
      <c r="E1828"/>
    </row>
    <row r="1829" spans="3:5" x14ac:dyDescent="0.25">
      <c r="C1829"/>
      <c r="D1829"/>
      <c r="E1829"/>
    </row>
    <row r="1830" spans="3:5" x14ac:dyDescent="0.25">
      <c r="C1830"/>
      <c r="D1830"/>
      <c r="E1830"/>
    </row>
    <row r="1831" spans="3:5" x14ac:dyDescent="0.25">
      <c r="C1831"/>
      <c r="D1831"/>
      <c r="E1831"/>
    </row>
    <row r="1832" spans="3:5" x14ac:dyDescent="0.25">
      <c r="C1832"/>
      <c r="D1832"/>
      <c r="E1832"/>
    </row>
    <row r="1833" spans="3:5" x14ac:dyDescent="0.25">
      <c r="C1833"/>
      <c r="D1833"/>
      <c r="E1833"/>
    </row>
    <row r="1834" spans="3:5" x14ac:dyDescent="0.25">
      <c r="C1834"/>
      <c r="D1834"/>
      <c r="E1834"/>
    </row>
    <row r="1835" spans="3:5" x14ac:dyDescent="0.25">
      <c r="C1835"/>
      <c r="D1835"/>
      <c r="E1835"/>
    </row>
    <row r="1836" spans="3:5" x14ac:dyDescent="0.25">
      <c r="C1836"/>
      <c r="D1836"/>
      <c r="E1836"/>
    </row>
    <row r="1837" spans="3:5" x14ac:dyDescent="0.25">
      <c r="C1837"/>
      <c r="D1837"/>
      <c r="E1837"/>
    </row>
    <row r="1838" spans="3:5" x14ac:dyDescent="0.25">
      <c r="C1838"/>
      <c r="D1838"/>
      <c r="E1838"/>
    </row>
    <row r="1839" spans="3:5" x14ac:dyDescent="0.25">
      <c r="C1839"/>
      <c r="D1839"/>
      <c r="E1839"/>
    </row>
    <row r="1840" spans="3:5" x14ac:dyDescent="0.25">
      <c r="C1840"/>
      <c r="D1840"/>
      <c r="E1840"/>
    </row>
    <row r="1841" spans="3:5" x14ac:dyDescent="0.25">
      <c r="C1841"/>
      <c r="D1841"/>
      <c r="E1841"/>
    </row>
    <row r="1842" spans="3:5" x14ac:dyDescent="0.25">
      <c r="C1842"/>
      <c r="D1842"/>
      <c r="E1842"/>
    </row>
    <row r="1843" spans="3:5" x14ac:dyDescent="0.25">
      <c r="C1843"/>
      <c r="D1843"/>
      <c r="E1843"/>
    </row>
    <row r="1844" spans="3:5" x14ac:dyDescent="0.25">
      <c r="C1844"/>
      <c r="D1844"/>
      <c r="E1844"/>
    </row>
    <row r="1845" spans="3:5" x14ac:dyDescent="0.25">
      <c r="C1845"/>
      <c r="D1845"/>
      <c r="E1845"/>
    </row>
    <row r="1846" spans="3:5" x14ac:dyDescent="0.25">
      <c r="C1846"/>
      <c r="D1846"/>
      <c r="E1846"/>
    </row>
    <row r="1847" spans="3:5" x14ac:dyDescent="0.25">
      <c r="C1847"/>
      <c r="D1847"/>
      <c r="E1847"/>
    </row>
    <row r="1848" spans="3:5" x14ac:dyDescent="0.25">
      <c r="C1848"/>
      <c r="D1848"/>
      <c r="E1848"/>
    </row>
    <row r="1849" spans="3:5" x14ac:dyDescent="0.25">
      <c r="C1849"/>
      <c r="D1849"/>
      <c r="E1849"/>
    </row>
    <row r="1850" spans="3:5" x14ac:dyDescent="0.25">
      <c r="C1850"/>
      <c r="D1850"/>
      <c r="E1850"/>
    </row>
    <row r="1851" spans="3:5" x14ac:dyDescent="0.25">
      <c r="C1851"/>
      <c r="D1851"/>
      <c r="E1851"/>
    </row>
    <row r="1852" spans="3:5" x14ac:dyDescent="0.25">
      <c r="C1852"/>
      <c r="D1852"/>
      <c r="E1852"/>
    </row>
    <row r="1853" spans="3:5" x14ac:dyDescent="0.25">
      <c r="C1853"/>
      <c r="D1853"/>
      <c r="E1853"/>
    </row>
    <row r="1854" spans="3:5" x14ac:dyDescent="0.25">
      <c r="C1854"/>
      <c r="D1854"/>
      <c r="E1854"/>
    </row>
    <row r="1855" spans="3:5" x14ac:dyDescent="0.25">
      <c r="C1855"/>
      <c r="D1855"/>
      <c r="E1855"/>
    </row>
    <row r="1856" spans="3:5" x14ac:dyDescent="0.25">
      <c r="C1856"/>
      <c r="D1856"/>
      <c r="E1856"/>
    </row>
    <row r="1857" spans="3:5" x14ac:dyDescent="0.25">
      <c r="C1857"/>
      <c r="D1857"/>
      <c r="E1857"/>
    </row>
    <row r="1858" spans="3:5" x14ac:dyDescent="0.25">
      <c r="C1858"/>
      <c r="D1858"/>
      <c r="E1858"/>
    </row>
    <row r="1859" spans="3:5" x14ac:dyDescent="0.25">
      <c r="C1859"/>
      <c r="D1859"/>
      <c r="E1859"/>
    </row>
    <row r="1860" spans="3:5" x14ac:dyDescent="0.25">
      <c r="C1860"/>
      <c r="D1860"/>
      <c r="E1860"/>
    </row>
    <row r="1861" spans="3:5" x14ac:dyDescent="0.25">
      <c r="C1861"/>
      <c r="D1861"/>
      <c r="E1861"/>
    </row>
    <row r="1862" spans="3:5" x14ac:dyDescent="0.25">
      <c r="C1862"/>
      <c r="D1862"/>
      <c r="E1862"/>
    </row>
    <row r="1863" spans="3:5" x14ac:dyDescent="0.25">
      <c r="C1863"/>
      <c r="D1863"/>
      <c r="E1863"/>
    </row>
    <row r="1864" spans="3:5" x14ac:dyDescent="0.25">
      <c r="C1864"/>
      <c r="D1864"/>
      <c r="E1864"/>
    </row>
    <row r="1865" spans="3:5" x14ac:dyDescent="0.25">
      <c r="C1865"/>
      <c r="D1865"/>
      <c r="E1865"/>
    </row>
    <row r="1866" spans="3:5" x14ac:dyDescent="0.25">
      <c r="C1866"/>
      <c r="D1866"/>
      <c r="E1866"/>
    </row>
    <row r="1867" spans="3:5" x14ac:dyDescent="0.25">
      <c r="C1867"/>
      <c r="D1867"/>
      <c r="E1867"/>
    </row>
    <row r="1868" spans="3:5" x14ac:dyDescent="0.25">
      <c r="C1868"/>
      <c r="D1868"/>
      <c r="E1868"/>
    </row>
    <row r="1869" spans="3:5" x14ac:dyDescent="0.25">
      <c r="C1869"/>
      <c r="D1869"/>
      <c r="E1869"/>
    </row>
    <row r="1870" spans="3:5" x14ac:dyDescent="0.25">
      <c r="C1870"/>
      <c r="D1870"/>
      <c r="E1870"/>
    </row>
    <row r="1871" spans="3:5" x14ac:dyDescent="0.25">
      <c r="C1871"/>
      <c r="D1871"/>
      <c r="E1871"/>
    </row>
    <row r="1872" spans="3:5" x14ac:dyDescent="0.25">
      <c r="C1872"/>
      <c r="D1872"/>
      <c r="E1872"/>
    </row>
    <row r="1873" spans="3:5" x14ac:dyDescent="0.25">
      <c r="C1873"/>
      <c r="D1873"/>
      <c r="E1873"/>
    </row>
    <row r="1874" spans="3:5" x14ac:dyDescent="0.25">
      <c r="C1874"/>
      <c r="D1874"/>
      <c r="E1874"/>
    </row>
    <row r="1875" spans="3:5" x14ac:dyDescent="0.25">
      <c r="C1875"/>
      <c r="D1875"/>
      <c r="E1875"/>
    </row>
    <row r="1876" spans="3:5" x14ac:dyDescent="0.25">
      <c r="C1876"/>
      <c r="D1876"/>
      <c r="E1876"/>
    </row>
    <row r="1877" spans="3:5" x14ac:dyDescent="0.25">
      <c r="C1877"/>
      <c r="D1877"/>
      <c r="E1877"/>
    </row>
    <row r="1878" spans="3:5" x14ac:dyDescent="0.25">
      <c r="C1878"/>
      <c r="D1878"/>
      <c r="E1878"/>
    </row>
    <row r="1879" spans="3:5" x14ac:dyDescent="0.25">
      <c r="C1879"/>
      <c r="D1879"/>
      <c r="E1879"/>
    </row>
    <row r="1880" spans="3:5" x14ac:dyDescent="0.25">
      <c r="C1880"/>
      <c r="D1880"/>
      <c r="E1880"/>
    </row>
    <row r="1881" spans="3:5" x14ac:dyDescent="0.25">
      <c r="C1881"/>
      <c r="D1881"/>
      <c r="E1881"/>
    </row>
    <row r="1882" spans="3:5" x14ac:dyDescent="0.25">
      <c r="C1882"/>
      <c r="D1882"/>
      <c r="E1882"/>
    </row>
    <row r="1883" spans="3:5" x14ac:dyDescent="0.25">
      <c r="C1883"/>
      <c r="D1883"/>
      <c r="E1883"/>
    </row>
    <row r="1884" spans="3:5" x14ac:dyDescent="0.25">
      <c r="C1884"/>
      <c r="D1884"/>
      <c r="E1884"/>
    </row>
    <row r="1885" spans="3:5" x14ac:dyDescent="0.25">
      <c r="C1885"/>
      <c r="D1885"/>
      <c r="E1885"/>
    </row>
    <row r="1886" spans="3:5" x14ac:dyDescent="0.25">
      <c r="C1886"/>
      <c r="D1886"/>
      <c r="E1886"/>
    </row>
    <row r="1887" spans="3:5" x14ac:dyDescent="0.25">
      <c r="C1887"/>
      <c r="D1887"/>
      <c r="E1887"/>
    </row>
    <row r="1888" spans="3:5" x14ac:dyDescent="0.25">
      <c r="C1888"/>
      <c r="D1888"/>
      <c r="E1888"/>
    </row>
    <row r="1889" spans="3:5" x14ac:dyDescent="0.25">
      <c r="C1889"/>
      <c r="D1889"/>
      <c r="E1889"/>
    </row>
    <row r="1890" spans="3:5" x14ac:dyDescent="0.25">
      <c r="C1890"/>
      <c r="D1890"/>
      <c r="E1890"/>
    </row>
    <row r="1891" spans="3:5" x14ac:dyDescent="0.25">
      <c r="C1891"/>
      <c r="D1891"/>
      <c r="E1891"/>
    </row>
    <row r="1892" spans="3:5" x14ac:dyDescent="0.25">
      <c r="C1892"/>
      <c r="D1892"/>
      <c r="E1892"/>
    </row>
    <row r="1893" spans="3:5" x14ac:dyDescent="0.25">
      <c r="C1893"/>
      <c r="D1893"/>
      <c r="E1893"/>
    </row>
    <row r="1894" spans="3:5" x14ac:dyDescent="0.25">
      <c r="C1894"/>
      <c r="D1894"/>
      <c r="E1894"/>
    </row>
    <row r="1895" spans="3:5" x14ac:dyDescent="0.25">
      <c r="C1895"/>
      <c r="D1895"/>
      <c r="E1895"/>
    </row>
    <row r="1896" spans="3:5" x14ac:dyDescent="0.25">
      <c r="C1896"/>
      <c r="D1896"/>
      <c r="E1896"/>
    </row>
    <row r="1897" spans="3:5" x14ac:dyDescent="0.25">
      <c r="C1897"/>
      <c r="D1897"/>
      <c r="E1897"/>
    </row>
    <row r="1898" spans="3:5" x14ac:dyDescent="0.25">
      <c r="C1898"/>
      <c r="D1898"/>
      <c r="E1898"/>
    </row>
    <row r="1899" spans="3:5" x14ac:dyDescent="0.25">
      <c r="C1899"/>
      <c r="D1899"/>
      <c r="E1899"/>
    </row>
    <row r="1900" spans="3:5" x14ac:dyDescent="0.25">
      <c r="C1900"/>
      <c r="D1900"/>
      <c r="E1900"/>
    </row>
    <row r="1901" spans="3:5" x14ac:dyDescent="0.25">
      <c r="C1901"/>
      <c r="D1901"/>
      <c r="E1901"/>
    </row>
    <row r="1902" spans="3:5" x14ac:dyDescent="0.25">
      <c r="C1902"/>
      <c r="D1902"/>
      <c r="E1902"/>
    </row>
    <row r="1903" spans="3:5" x14ac:dyDescent="0.25">
      <c r="C1903"/>
      <c r="D1903"/>
      <c r="E1903"/>
    </row>
    <row r="1904" spans="3:5" x14ac:dyDescent="0.25">
      <c r="C1904"/>
      <c r="D1904"/>
      <c r="E1904"/>
    </row>
    <row r="1905" spans="3:5" x14ac:dyDescent="0.25">
      <c r="C1905"/>
      <c r="D1905"/>
      <c r="E1905"/>
    </row>
    <row r="1906" spans="3:5" x14ac:dyDescent="0.25">
      <c r="C1906"/>
      <c r="D1906"/>
      <c r="E1906"/>
    </row>
    <row r="1907" spans="3:5" x14ac:dyDescent="0.25">
      <c r="C1907"/>
      <c r="D1907"/>
      <c r="E1907"/>
    </row>
    <row r="1908" spans="3:5" x14ac:dyDescent="0.25">
      <c r="C1908"/>
      <c r="D1908"/>
      <c r="E1908"/>
    </row>
    <row r="1909" spans="3:5" x14ac:dyDescent="0.25">
      <c r="C1909"/>
      <c r="D1909"/>
      <c r="E1909"/>
    </row>
    <row r="1910" spans="3:5" x14ac:dyDescent="0.25">
      <c r="C1910"/>
      <c r="D1910"/>
      <c r="E1910"/>
    </row>
    <row r="1911" spans="3:5" x14ac:dyDescent="0.25">
      <c r="C1911"/>
      <c r="D1911"/>
      <c r="E1911"/>
    </row>
    <row r="1912" spans="3:5" x14ac:dyDescent="0.25">
      <c r="C1912"/>
      <c r="D1912"/>
      <c r="E1912"/>
    </row>
    <row r="1913" spans="3:5" x14ac:dyDescent="0.25">
      <c r="C1913"/>
      <c r="D1913"/>
      <c r="E1913"/>
    </row>
    <row r="1914" spans="3:5" x14ac:dyDescent="0.25">
      <c r="C1914"/>
      <c r="D1914"/>
      <c r="E1914"/>
    </row>
    <row r="1915" spans="3:5" x14ac:dyDescent="0.25">
      <c r="C1915"/>
      <c r="D1915"/>
      <c r="E1915"/>
    </row>
    <row r="1916" spans="3:5" x14ac:dyDescent="0.25">
      <c r="C1916"/>
      <c r="D1916"/>
      <c r="E1916"/>
    </row>
    <row r="1917" spans="3:5" x14ac:dyDescent="0.25">
      <c r="C1917"/>
      <c r="D1917"/>
      <c r="E1917"/>
    </row>
    <row r="1918" spans="3:5" x14ac:dyDescent="0.25">
      <c r="C1918"/>
      <c r="D1918"/>
      <c r="E1918"/>
    </row>
    <row r="1919" spans="3:5" x14ac:dyDescent="0.25">
      <c r="C1919"/>
      <c r="D1919"/>
      <c r="E1919"/>
    </row>
    <row r="1920" spans="3:5" x14ac:dyDescent="0.25">
      <c r="C1920"/>
      <c r="D1920"/>
      <c r="E1920"/>
    </row>
    <row r="1921" spans="3:5" x14ac:dyDescent="0.25">
      <c r="C1921"/>
      <c r="D1921"/>
      <c r="E1921"/>
    </row>
    <row r="1922" spans="3:5" x14ac:dyDescent="0.25">
      <c r="C1922"/>
      <c r="D1922"/>
      <c r="E1922"/>
    </row>
    <row r="1923" spans="3:5" x14ac:dyDescent="0.25">
      <c r="C1923"/>
      <c r="D1923"/>
      <c r="E1923"/>
    </row>
    <row r="1924" spans="3:5" x14ac:dyDescent="0.25">
      <c r="C1924"/>
      <c r="D1924"/>
      <c r="E1924"/>
    </row>
    <row r="1925" spans="3:5" x14ac:dyDescent="0.25">
      <c r="C1925"/>
      <c r="D1925"/>
      <c r="E1925"/>
    </row>
    <row r="1926" spans="3:5" x14ac:dyDescent="0.25">
      <c r="C1926"/>
      <c r="D1926"/>
      <c r="E1926"/>
    </row>
    <row r="1927" spans="3:5" x14ac:dyDescent="0.25">
      <c r="C1927"/>
      <c r="D1927"/>
      <c r="E1927"/>
    </row>
    <row r="1928" spans="3:5" x14ac:dyDescent="0.25">
      <c r="C1928"/>
      <c r="D1928"/>
      <c r="E1928"/>
    </row>
    <row r="1929" spans="3:5" x14ac:dyDescent="0.25">
      <c r="C1929"/>
      <c r="D1929"/>
      <c r="E1929"/>
    </row>
    <row r="1930" spans="3:5" x14ac:dyDescent="0.25">
      <c r="C1930"/>
      <c r="D1930"/>
      <c r="E1930"/>
    </row>
    <row r="1931" spans="3:5" x14ac:dyDescent="0.25">
      <c r="C1931"/>
      <c r="D1931"/>
      <c r="E1931"/>
    </row>
    <row r="1932" spans="3:5" x14ac:dyDescent="0.25">
      <c r="C1932"/>
      <c r="D1932"/>
      <c r="E1932"/>
    </row>
    <row r="1933" spans="3:5" x14ac:dyDescent="0.25">
      <c r="C1933"/>
      <c r="D1933"/>
      <c r="E1933"/>
    </row>
    <row r="1934" spans="3:5" x14ac:dyDescent="0.25">
      <c r="C1934"/>
      <c r="D1934"/>
      <c r="E1934"/>
    </row>
    <row r="1935" spans="3:5" x14ac:dyDescent="0.25">
      <c r="C1935"/>
      <c r="D1935"/>
      <c r="E1935"/>
    </row>
    <row r="1936" spans="3:5" x14ac:dyDescent="0.25">
      <c r="C1936"/>
      <c r="D1936"/>
      <c r="E1936"/>
    </row>
    <row r="1937" spans="3:5" x14ac:dyDescent="0.25">
      <c r="C1937"/>
      <c r="D1937"/>
      <c r="E1937"/>
    </row>
    <row r="1938" spans="3:5" x14ac:dyDescent="0.25">
      <c r="C1938"/>
      <c r="D1938"/>
      <c r="E1938"/>
    </row>
    <row r="1939" spans="3:5" x14ac:dyDescent="0.25">
      <c r="C1939"/>
      <c r="D1939"/>
      <c r="E1939"/>
    </row>
    <row r="1940" spans="3:5" x14ac:dyDescent="0.25">
      <c r="C1940"/>
      <c r="D1940"/>
      <c r="E1940"/>
    </row>
    <row r="1941" spans="3:5" x14ac:dyDescent="0.25">
      <c r="C1941"/>
      <c r="D1941"/>
      <c r="E1941"/>
    </row>
    <row r="1942" spans="3:5" x14ac:dyDescent="0.25">
      <c r="C1942"/>
      <c r="D1942"/>
      <c r="E1942"/>
    </row>
    <row r="1943" spans="3:5" x14ac:dyDescent="0.25">
      <c r="C1943"/>
      <c r="D1943"/>
      <c r="E1943"/>
    </row>
    <row r="1944" spans="3:5" x14ac:dyDescent="0.25">
      <c r="C1944"/>
      <c r="D1944"/>
      <c r="E1944"/>
    </row>
    <row r="1945" spans="3:5" x14ac:dyDescent="0.25">
      <c r="C1945"/>
      <c r="D1945"/>
      <c r="E1945"/>
    </row>
    <row r="1946" spans="3:5" x14ac:dyDescent="0.25">
      <c r="C1946"/>
      <c r="D1946"/>
      <c r="E1946"/>
    </row>
    <row r="1947" spans="3:5" x14ac:dyDescent="0.25">
      <c r="C1947"/>
      <c r="D1947"/>
      <c r="E1947"/>
    </row>
    <row r="1948" spans="3:5" x14ac:dyDescent="0.25">
      <c r="C1948"/>
      <c r="D1948"/>
      <c r="E1948"/>
    </row>
    <row r="1949" spans="3:5" x14ac:dyDescent="0.25">
      <c r="C1949"/>
      <c r="D1949"/>
      <c r="E1949"/>
    </row>
    <row r="1950" spans="3:5" x14ac:dyDescent="0.25">
      <c r="C1950"/>
      <c r="D1950"/>
      <c r="E1950"/>
    </row>
    <row r="1951" spans="3:5" x14ac:dyDescent="0.25">
      <c r="C1951"/>
      <c r="D1951"/>
      <c r="E1951"/>
    </row>
    <row r="1952" spans="3:5" x14ac:dyDescent="0.25">
      <c r="C1952"/>
      <c r="D1952"/>
      <c r="E1952"/>
    </row>
    <row r="1953" spans="3:5" x14ac:dyDescent="0.25">
      <c r="C1953"/>
      <c r="D1953"/>
      <c r="E1953"/>
    </row>
    <row r="1954" spans="3:5" x14ac:dyDescent="0.25">
      <c r="C1954"/>
      <c r="D1954"/>
      <c r="E1954"/>
    </row>
    <row r="1955" spans="3:5" x14ac:dyDescent="0.25">
      <c r="C1955"/>
      <c r="D1955"/>
      <c r="E1955"/>
    </row>
    <row r="1956" spans="3:5" x14ac:dyDescent="0.25">
      <c r="C1956"/>
      <c r="D1956"/>
      <c r="E1956"/>
    </row>
    <row r="1957" spans="3:5" x14ac:dyDescent="0.25">
      <c r="C1957"/>
      <c r="D1957"/>
      <c r="E1957"/>
    </row>
    <row r="1958" spans="3:5" x14ac:dyDescent="0.25">
      <c r="C1958"/>
      <c r="D1958"/>
      <c r="E1958"/>
    </row>
    <row r="1959" spans="3:5" x14ac:dyDescent="0.25">
      <c r="C1959"/>
      <c r="D1959"/>
      <c r="E1959"/>
    </row>
    <row r="1960" spans="3:5" x14ac:dyDescent="0.25">
      <c r="C1960"/>
      <c r="D1960"/>
      <c r="E1960"/>
    </row>
    <row r="1961" spans="3:5" x14ac:dyDescent="0.25">
      <c r="C1961"/>
      <c r="D1961"/>
      <c r="E1961"/>
    </row>
    <row r="1962" spans="3:5" x14ac:dyDescent="0.25">
      <c r="C1962"/>
      <c r="D1962"/>
      <c r="E1962"/>
    </row>
    <row r="1963" spans="3:5" x14ac:dyDescent="0.25">
      <c r="C1963"/>
      <c r="D1963"/>
      <c r="E1963"/>
    </row>
  </sheetData>
  <conditionalFormatting sqref="R3:BM1099">
    <cfRule type="cellIs" dxfId="29" priority="3" operator="greaterThan">
      <formula>0</formula>
    </cfRule>
    <cfRule type="cellIs" dxfId="28" priority="4" operator="equal">
      <formula>0</formula>
    </cfRule>
  </conditionalFormatting>
  <conditionalFormatting sqref="N3:N1099">
    <cfRule type="cellIs" dxfId="27" priority="1" operator="equal">
      <formula>1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92FDB-2EB7-4BBA-97FB-AF4E79982885}">
  <sheetPr codeName="Hoja6"/>
  <dimension ref="A1:BG1963"/>
  <sheetViews>
    <sheetView zoomScale="85" zoomScaleNormal="85" workbookViewId="0">
      <pane xSplit="11" ySplit="2" topLeftCell="L3" activePane="bottomRight" state="frozen"/>
      <selection activeCell="F26" sqref="F26"/>
      <selection pane="topRight" activeCell="F26" sqref="F26"/>
      <selection pane="bottomLeft" activeCell="F26" sqref="F26"/>
      <selection pane="bottomRight" sqref="A1:XFD1048576"/>
    </sheetView>
  </sheetViews>
  <sheetFormatPr baseColWidth="10" defaultRowHeight="15" x14ac:dyDescent="0.25"/>
  <cols>
    <col min="1" max="1" width="23.5703125" hidden="1" customWidth="1"/>
    <col min="2" max="2" width="11.140625" style="1" bestFit="1" customWidth="1"/>
    <col min="3" max="3" width="47.140625" style="1" bestFit="1" customWidth="1"/>
    <col min="4" max="4" width="47.140625" style="1" hidden="1" customWidth="1"/>
    <col min="5" max="5" width="36.85546875" style="1" bestFit="1" customWidth="1"/>
    <col min="6" max="6" width="41.42578125" style="1" bestFit="1" customWidth="1"/>
    <col min="7" max="7" width="11.140625" style="1" hidden="1" customWidth="1"/>
    <col min="8" max="8" width="33.85546875" style="1" bestFit="1" customWidth="1"/>
    <col min="9" max="9" width="11.140625" style="1" customWidth="1"/>
    <col min="10" max="10" width="13.7109375" style="1" hidden="1" customWidth="1"/>
    <col min="11" max="11" width="13.7109375" style="1" customWidth="1"/>
    <col min="12" max="59" width="5.5703125" style="1" bestFit="1" customWidth="1"/>
    <col min="60" max="66" width="41.42578125" bestFit="1" customWidth="1"/>
    <col min="67" max="67" width="12.5703125" bestFit="1" customWidth="1"/>
  </cols>
  <sheetData>
    <row r="1" spans="2:59" x14ac:dyDescent="0.25">
      <c r="C1"/>
      <c r="D1"/>
      <c r="E1"/>
    </row>
    <row r="2" spans="2:59" x14ac:dyDescent="0.25">
      <c r="B2" t="s">
        <v>2</v>
      </c>
      <c r="C2" s="7" t="s">
        <v>0</v>
      </c>
      <c r="D2" s="12" t="s">
        <v>1</v>
      </c>
      <c r="E2" s="7" t="s">
        <v>915</v>
      </c>
      <c r="F2" s="7" t="s">
        <v>916</v>
      </c>
      <c r="G2" s="12" t="s">
        <v>914</v>
      </c>
      <c r="H2" s="7" t="s">
        <v>966</v>
      </c>
      <c r="I2" s="7" t="s">
        <v>926</v>
      </c>
      <c r="J2" s="5" t="s">
        <v>917</v>
      </c>
      <c r="K2" s="5" t="s">
        <v>919</v>
      </c>
      <c r="L2" s="6">
        <v>0</v>
      </c>
      <c r="M2" s="6">
        <v>2.0833333333333332E-2</v>
      </c>
      <c r="N2" s="6">
        <v>4.1666666666666664E-2</v>
      </c>
      <c r="O2" s="6">
        <v>6.25E-2</v>
      </c>
      <c r="P2" s="6">
        <v>8.3333333333333301E-2</v>
      </c>
      <c r="Q2" s="6">
        <v>0.104166666666667</v>
      </c>
      <c r="R2" s="6">
        <v>0.125</v>
      </c>
      <c r="S2" s="6">
        <v>0.14583333333333301</v>
      </c>
      <c r="T2" s="6">
        <v>0.16666666666666699</v>
      </c>
      <c r="U2" s="6">
        <v>0.1875</v>
      </c>
      <c r="V2" s="6">
        <v>0.20833333333333301</v>
      </c>
      <c r="W2" s="6">
        <v>0.22916666666666699</v>
      </c>
      <c r="X2" s="6">
        <v>0.25</v>
      </c>
      <c r="Y2" s="6">
        <v>0.27083333333333298</v>
      </c>
      <c r="Z2" s="6">
        <v>0.29166666666666702</v>
      </c>
      <c r="AA2" s="6">
        <v>0.3125</v>
      </c>
      <c r="AB2" s="6">
        <v>0.33333333333333298</v>
      </c>
      <c r="AC2" s="6">
        <v>0.35416666666666702</v>
      </c>
      <c r="AD2" s="6">
        <v>0.375</v>
      </c>
      <c r="AE2" s="6">
        <v>0.39583333333333298</v>
      </c>
      <c r="AF2" s="6">
        <v>0.41666666666666702</v>
      </c>
      <c r="AG2" s="6">
        <v>0.4375</v>
      </c>
      <c r="AH2" s="6">
        <v>0.45833333333333298</v>
      </c>
      <c r="AI2" s="6">
        <v>0.47916666666666702</v>
      </c>
      <c r="AJ2" s="6">
        <v>0.5</v>
      </c>
      <c r="AK2" s="6">
        <v>0.52083333333333304</v>
      </c>
      <c r="AL2" s="6">
        <v>0.54166666666666696</v>
      </c>
      <c r="AM2" s="6">
        <v>0.5625</v>
      </c>
      <c r="AN2" s="6">
        <v>0.58333333333333304</v>
      </c>
      <c r="AO2" s="6">
        <v>0.60416666666666696</v>
      </c>
      <c r="AP2" s="6">
        <v>0.625</v>
      </c>
      <c r="AQ2" s="6">
        <v>0.64583333333333304</v>
      </c>
      <c r="AR2" s="6">
        <v>0.66666666666666696</v>
      </c>
      <c r="AS2" s="6">
        <v>0.6875</v>
      </c>
      <c r="AT2" s="6">
        <v>0.70833333333333304</v>
      </c>
      <c r="AU2" s="6">
        <v>0.72916666666666696</v>
      </c>
      <c r="AV2" s="6">
        <v>0.75</v>
      </c>
      <c r="AW2" s="6">
        <v>0.77083333333333304</v>
      </c>
      <c r="AX2" s="6">
        <v>0.79166666666666696</v>
      </c>
      <c r="AY2" s="6">
        <v>0.8125</v>
      </c>
      <c r="AZ2" s="6">
        <v>0.83333333333333304</v>
      </c>
      <c r="BA2" s="6">
        <v>0.85416666666666696</v>
      </c>
      <c r="BB2" s="6">
        <v>0.875</v>
      </c>
      <c r="BC2" s="6">
        <v>0.89583333333333304</v>
      </c>
      <c r="BD2" s="6">
        <v>0.91666666666666696</v>
      </c>
      <c r="BE2" s="6">
        <v>0.9375</v>
      </c>
      <c r="BF2" s="6">
        <v>0.95833333333333304</v>
      </c>
      <c r="BG2" s="6">
        <v>0.97916666666666696</v>
      </c>
    </row>
    <row r="3" spans="2:59" x14ac:dyDescent="0.25">
      <c r="B3">
        <v>32000</v>
      </c>
      <c r="C3" s="2" t="s">
        <v>461</v>
      </c>
      <c r="D3" s="2">
        <v>25218579</v>
      </c>
      <c r="E3" s="2" t="s">
        <v>5</v>
      </c>
      <c r="F3" s="1" t="s">
        <v>6</v>
      </c>
      <c r="G3" s="1">
        <v>923</v>
      </c>
      <c r="H3" s="1" t="s">
        <v>931</v>
      </c>
      <c r="I3" s="1" t="s">
        <v>924</v>
      </c>
      <c r="J3" s="3" t="s">
        <v>979</v>
      </c>
      <c r="K3" s="14">
        <v>2.6863425925925926E-2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1.8055555555555557E-3</v>
      </c>
      <c r="AQ3" s="4">
        <v>4.9421296296296288E-3</v>
      </c>
      <c r="AR3" s="4">
        <v>2.2222222222222222E-3</v>
      </c>
      <c r="AS3" s="4">
        <v>1.5046296296296297E-4</v>
      </c>
      <c r="AT3" s="4">
        <v>2.7662037037037034E-3</v>
      </c>
      <c r="AU3" s="4">
        <v>2.2800925925925927E-3</v>
      </c>
      <c r="AV3" s="4">
        <v>1.8518518518518517E-3</v>
      </c>
      <c r="AW3" s="4">
        <v>4.3055555555555555E-3</v>
      </c>
      <c r="AX3" s="4">
        <v>1.0416666666666667E-4</v>
      </c>
      <c r="AY3" s="4">
        <v>6.4351851851851861E-3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</row>
    <row r="4" spans="2:59" x14ac:dyDescent="0.25">
      <c r="B4">
        <v>32010</v>
      </c>
      <c r="C4" s="2" t="s">
        <v>651</v>
      </c>
      <c r="D4" s="2">
        <v>38193370</v>
      </c>
      <c r="E4" s="2" t="s">
        <v>951</v>
      </c>
      <c r="F4" s="1" t="s">
        <v>12</v>
      </c>
      <c r="G4" s="1">
        <v>909</v>
      </c>
      <c r="H4" s="1" t="s">
        <v>927</v>
      </c>
      <c r="I4" s="1" t="s">
        <v>924</v>
      </c>
      <c r="J4" s="3" t="s">
        <v>979</v>
      </c>
      <c r="K4" s="14">
        <v>1.5185185185185185E-2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5.162037037037037E-3</v>
      </c>
      <c r="AE4" s="4">
        <v>1.1111111111111111E-3</v>
      </c>
      <c r="AF4" s="4">
        <v>2.9282407407407412E-3</v>
      </c>
      <c r="AG4" s="4">
        <v>3.1828703703703702E-3</v>
      </c>
      <c r="AH4" s="4">
        <v>2.7546296296296294E-3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4.6296296296296294E-5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</row>
    <row r="5" spans="2:59" x14ac:dyDescent="0.25">
      <c r="B5">
        <v>32023</v>
      </c>
      <c r="C5" s="2" t="s">
        <v>369</v>
      </c>
      <c r="D5" s="2">
        <v>33290250</v>
      </c>
      <c r="E5" s="2" t="s">
        <v>40</v>
      </c>
      <c r="F5" s="1" t="s">
        <v>12</v>
      </c>
      <c r="G5" s="1">
        <v>587</v>
      </c>
      <c r="H5" s="1" t="s">
        <v>949</v>
      </c>
      <c r="I5" s="1" t="s">
        <v>924</v>
      </c>
      <c r="J5" s="3" t="s">
        <v>979</v>
      </c>
      <c r="K5" s="14">
        <v>9.6874999999999999E-3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3.6805555555555554E-3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5.3587962962962964E-3</v>
      </c>
      <c r="AQ5" s="4">
        <v>0</v>
      </c>
      <c r="AR5" s="4">
        <v>4.1666666666666669E-4</v>
      </c>
      <c r="AS5" s="4">
        <v>2.3148148148148146E-4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</row>
    <row r="6" spans="2:59" x14ac:dyDescent="0.25">
      <c r="B6">
        <v>32037</v>
      </c>
      <c r="C6" s="2" t="s">
        <v>911</v>
      </c>
      <c r="D6" s="2">
        <v>30669809</v>
      </c>
      <c r="E6" s="2" t="s">
        <v>90</v>
      </c>
      <c r="F6" s="1" t="s">
        <v>6</v>
      </c>
      <c r="G6" s="1">
        <v>590</v>
      </c>
      <c r="H6" s="1" t="s">
        <v>928</v>
      </c>
      <c r="I6" s="1" t="s">
        <v>924</v>
      </c>
      <c r="J6" s="3" t="s">
        <v>979</v>
      </c>
      <c r="K6" s="1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</row>
    <row r="7" spans="2:59" x14ac:dyDescent="0.25">
      <c r="B7">
        <v>32044</v>
      </c>
      <c r="C7" s="2" t="s">
        <v>568</v>
      </c>
      <c r="D7" s="2">
        <v>33119951</v>
      </c>
      <c r="E7" s="2" t="s">
        <v>28</v>
      </c>
      <c r="F7" s="1" t="s">
        <v>12</v>
      </c>
      <c r="G7" s="1">
        <v>504</v>
      </c>
      <c r="H7" s="1" t="s">
        <v>945</v>
      </c>
      <c r="I7" s="1" t="s">
        <v>924</v>
      </c>
      <c r="J7" s="3" t="s">
        <v>979</v>
      </c>
      <c r="K7" s="14">
        <v>1.3449074074074075E-2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3.2175925925925931E-3</v>
      </c>
      <c r="AI7" s="4">
        <v>0</v>
      </c>
      <c r="AJ7" s="4">
        <v>2.6504629629629634E-3</v>
      </c>
      <c r="AK7" s="4">
        <v>4.1319444444444442E-3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2.7662037037037034E-3</v>
      </c>
      <c r="AS7" s="4">
        <v>4.2824074074074075E-4</v>
      </c>
      <c r="AT7" s="4">
        <v>2.5462962962962961E-4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</row>
    <row r="8" spans="2:59" x14ac:dyDescent="0.25">
      <c r="B8">
        <v>32047</v>
      </c>
      <c r="C8" s="2" t="s">
        <v>101</v>
      </c>
      <c r="D8" s="2">
        <v>26657656</v>
      </c>
      <c r="E8" s="2" t="s">
        <v>32</v>
      </c>
      <c r="F8" s="1" t="s">
        <v>12</v>
      </c>
      <c r="G8" s="1">
        <v>587</v>
      </c>
      <c r="H8" s="1" t="s">
        <v>949</v>
      </c>
      <c r="I8" s="1" t="s">
        <v>924</v>
      </c>
      <c r="J8" s="3" t="s">
        <v>979</v>
      </c>
      <c r="K8" s="1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</row>
    <row r="9" spans="2:59" x14ac:dyDescent="0.25">
      <c r="B9">
        <v>32051</v>
      </c>
      <c r="C9" s="2" t="s">
        <v>105</v>
      </c>
      <c r="D9" s="2">
        <v>23089816</v>
      </c>
      <c r="E9" s="2" t="s">
        <v>106</v>
      </c>
      <c r="F9" s="1" t="s">
        <v>16</v>
      </c>
      <c r="G9" s="1">
        <v>582</v>
      </c>
      <c r="H9" s="1" t="s">
        <v>937</v>
      </c>
      <c r="I9" s="1" t="s">
        <v>924</v>
      </c>
      <c r="J9" s="3" t="s">
        <v>979</v>
      </c>
      <c r="K9" s="14">
        <v>4.1666666666666666E-3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4.1666666666666666E-3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</row>
    <row r="10" spans="2:59" x14ac:dyDescent="0.25">
      <c r="B10">
        <v>32057</v>
      </c>
      <c r="C10" s="2" t="s">
        <v>469</v>
      </c>
      <c r="D10" s="2">
        <v>27410956</v>
      </c>
      <c r="E10" s="2" t="s">
        <v>36</v>
      </c>
      <c r="F10" s="1" t="s">
        <v>12</v>
      </c>
      <c r="G10" s="1">
        <v>589</v>
      </c>
      <c r="H10" s="1" t="s">
        <v>942</v>
      </c>
      <c r="I10" s="1" t="s">
        <v>924</v>
      </c>
      <c r="J10" s="3" t="s">
        <v>979</v>
      </c>
      <c r="K10" s="1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</row>
    <row r="11" spans="2:59" x14ac:dyDescent="0.25">
      <c r="B11">
        <v>32060</v>
      </c>
      <c r="C11" s="2" t="s">
        <v>143</v>
      </c>
      <c r="D11" s="2">
        <v>27519677</v>
      </c>
      <c r="E11" s="2" t="s">
        <v>40</v>
      </c>
      <c r="F11" s="1" t="s">
        <v>12</v>
      </c>
      <c r="G11" s="1">
        <v>587</v>
      </c>
      <c r="H11" s="1" t="s">
        <v>949</v>
      </c>
      <c r="I11" s="1" t="s">
        <v>924</v>
      </c>
      <c r="J11" s="3" t="s">
        <v>979</v>
      </c>
      <c r="K11" s="14">
        <v>9.6180555555555568E-3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3.5185185185185185E-3</v>
      </c>
      <c r="AH11" s="4">
        <v>0</v>
      </c>
      <c r="AI11" s="4">
        <v>0</v>
      </c>
      <c r="AJ11" s="4">
        <v>0</v>
      </c>
      <c r="AK11" s="4">
        <v>3.5763888888888894E-3</v>
      </c>
      <c r="AL11" s="4">
        <v>0</v>
      </c>
      <c r="AM11" s="4">
        <v>2.5000000000000001E-3</v>
      </c>
      <c r="AN11" s="4">
        <v>0</v>
      </c>
      <c r="AO11" s="4">
        <v>2.3148148148148147E-5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</row>
    <row r="12" spans="2:59" x14ac:dyDescent="0.25">
      <c r="B12">
        <v>32061</v>
      </c>
      <c r="C12" s="2" t="s">
        <v>524</v>
      </c>
      <c r="D12" s="2">
        <v>43065412</v>
      </c>
      <c r="E12" s="2" t="s">
        <v>76</v>
      </c>
      <c r="F12" s="1" t="s">
        <v>12</v>
      </c>
      <c r="G12" s="1">
        <v>590</v>
      </c>
      <c r="H12" s="1" t="s">
        <v>928</v>
      </c>
      <c r="I12" s="1" t="s">
        <v>924</v>
      </c>
      <c r="J12" s="3" t="s">
        <v>979</v>
      </c>
      <c r="K12" s="14">
        <v>9.8842592592592593E-3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3.8078703703703707E-3</v>
      </c>
      <c r="AN12" s="4">
        <v>1.6319444444444445E-3</v>
      </c>
      <c r="AO12" s="4">
        <v>0</v>
      </c>
      <c r="AP12" s="4">
        <v>0</v>
      </c>
      <c r="AQ12" s="4">
        <v>0</v>
      </c>
      <c r="AR12" s="4">
        <v>0</v>
      </c>
      <c r="AS12" s="4">
        <v>4.4444444444444444E-3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</row>
    <row r="13" spans="2:59" x14ac:dyDescent="0.25">
      <c r="B13">
        <v>32062</v>
      </c>
      <c r="C13" s="2" t="s">
        <v>603</v>
      </c>
      <c r="D13" s="2">
        <v>27684000</v>
      </c>
      <c r="E13" s="2" t="s">
        <v>40</v>
      </c>
      <c r="F13" s="1" t="s">
        <v>12</v>
      </c>
      <c r="G13" s="1">
        <v>587</v>
      </c>
      <c r="H13" s="1" t="s">
        <v>949</v>
      </c>
      <c r="I13" s="1" t="s">
        <v>924</v>
      </c>
      <c r="J13" s="3" t="s">
        <v>979</v>
      </c>
      <c r="K13" s="14">
        <v>2.0138888888888888E-3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2.0138888888888888E-3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</row>
    <row r="14" spans="2:59" x14ac:dyDescent="0.25">
      <c r="B14">
        <v>32071</v>
      </c>
      <c r="C14" s="2" t="s">
        <v>707</v>
      </c>
      <c r="D14" s="2">
        <v>29137996</v>
      </c>
      <c r="E14" s="2" t="s">
        <v>14</v>
      </c>
      <c r="F14" s="1" t="s">
        <v>12</v>
      </c>
      <c r="G14" s="1">
        <v>504</v>
      </c>
      <c r="H14" s="1" t="s">
        <v>945</v>
      </c>
      <c r="I14" s="1" t="s">
        <v>924</v>
      </c>
      <c r="J14" s="3" t="s">
        <v>979</v>
      </c>
      <c r="K14" s="14">
        <v>2.3148148148148147E-5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2.3148148148148147E-5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</row>
    <row r="15" spans="2:59" x14ac:dyDescent="0.25">
      <c r="B15">
        <v>32073</v>
      </c>
      <c r="C15" s="2" t="s">
        <v>876</v>
      </c>
      <c r="D15" s="2">
        <v>35191830</v>
      </c>
      <c r="E15" s="2" t="s">
        <v>47</v>
      </c>
      <c r="F15" s="1" t="s">
        <v>3</v>
      </c>
      <c r="G15" s="1">
        <v>914</v>
      </c>
      <c r="H15" s="1" t="s">
        <v>953</v>
      </c>
      <c r="I15" s="1" t="s">
        <v>924</v>
      </c>
      <c r="J15" s="3" t="s">
        <v>979</v>
      </c>
      <c r="K15" s="14">
        <v>6.7361111111111111E-3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1.8750000000000001E-3</v>
      </c>
      <c r="AM15" s="4">
        <v>2.5462962962962961E-3</v>
      </c>
      <c r="AN15" s="4">
        <v>0</v>
      </c>
      <c r="AO15" s="4">
        <v>0</v>
      </c>
      <c r="AP15" s="4">
        <v>0</v>
      </c>
      <c r="AQ15" s="4">
        <v>2.2685185185185182E-3</v>
      </c>
      <c r="AR15" s="4">
        <v>4.6296296296296294E-5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</row>
    <row r="16" spans="2:59" x14ac:dyDescent="0.25">
      <c r="B16">
        <v>32083</v>
      </c>
      <c r="C16" s="2" t="s">
        <v>636</v>
      </c>
      <c r="D16" s="2">
        <v>42746395</v>
      </c>
      <c r="E16" s="2" t="s">
        <v>149</v>
      </c>
      <c r="F16" s="1" t="s">
        <v>12</v>
      </c>
      <c r="G16" s="1">
        <v>587</v>
      </c>
      <c r="H16" s="1" t="s">
        <v>949</v>
      </c>
      <c r="I16" s="1" t="s">
        <v>924</v>
      </c>
      <c r="J16" s="3" t="s">
        <v>979</v>
      </c>
      <c r="K16" s="14">
        <v>5.9490740740740736E-3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2.5347222222222221E-3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3.414351851851852E-3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</row>
    <row r="17" spans="2:59" x14ac:dyDescent="0.25">
      <c r="B17">
        <v>32086</v>
      </c>
      <c r="C17" s="2" t="s">
        <v>503</v>
      </c>
      <c r="D17" s="2">
        <v>35690119</v>
      </c>
      <c r="E17" s="2" t="s">
        <v>113</v>
      </c>
      <c r="F17" s="1" t="s">
        <v>12</v>
      </c>
      <c r="G17" s="1">
        <v>504</v>
      </c>
      <c r="H17" s="1" t="s">
        <v>945</v>
      </c>
      <c r="I17" s="1" t="s">
        <v>924</v>
      </c>
      <c r="J17" s="3" t="s">
        <v>979</v>
      </c>
      <c r="K17" s="14">
        <v>4.0856481481481481E-3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1.0532407407407407E-3</v>
      </c>
      <c r="AW17" s="4">
        <v>2.9745370370370373E-3</v>
      </c>
      <c r="AX17" s="4">
        <v>0</v>
      </c>
      <c r="AY17" s="4">
        <v>0</v>
      </c>
      <c r="AZ17" s="4">
        <v>5.7870370370370366E-5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</row>
    <row r="18" spans="2:59" x14ac:dyDescent="0.25">
      <c r="B18">
        <v>32095</v>
      </c>
      <c r="C18" s="2" t="s">
        <v>583</v>
      </c>
      <c r="D18" s="2">
        <v>36116623</v>
      </c>
      <c r="E18" s="2" t="s">
        <v>151</v>
      </c>
      <c r="F18" s="1" t="s">
        <v>12</v>
      </c>
      <c r="G18" s="1">
        <v>590</v>
      </c>
      <c r="H18" s="1" t="s">
        <v>928</v>
      </c>
      <c r="I18" s="1" t="s">
        <v>924</v>
      </c>
      <c r="J18" s="3" t="s">
        <v>979</v>
      </c>
      <c r="K18" s="14">
        <v>9.5833333333333343E-3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9.5833333333333343E-3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</row>
    <row r="19" spans="2:59" x14ac:dyDescent="0.25">
      <c r="B19">
        <v>32099</v>
      </c>
      <c r="C19" s="2" t="s">
        <v>714</v>
      </c>
      <c r="D19" s="2">
        <v>30214700</v>
      </c>
      <c r="E19" s="2" t="s">
        <v>42</v>
      </c>
      <c r="F19" s="1" t="s">
        <v>12</v>
      </c>
      <c r="G19" s="1">
        <v>905</v>
      </c>
      <c r="H19" s="1" t="s">
        <v>940</v>
      </c>
      <c r="I19" s="1" t="s">
        <v>924</v>
      </c>
      <c r="J19" s="3" t="s">
        <v>979</v>
      </c>
      <c r="K19" s="14">
        <v>3.5416666666666665E-3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3.3564814814814811E-3</v>
      </c>
      <c r="BD19" s="4">
        <v>1.8518518518518518E-4</v>
      </c>
      <c r="BE19" s="4">
        <v>0</v>
      </c>
      <c r="BF19" s="4">
        <v>0</v>
      </c>
      <c r="BG19" s="4">
        <v>0</v>
      </c>
    </row>
    <row r="20" spans="2:59" x14ac:dyDescent="0.25">
      <c r="B20">
        <v>32100</v>
      </c>
      <c r="C20" s="2" t="s">
        <v>684</v>
      </c>
      <c r="D20" s="2">
        <v>36292955</v>
      </c>
      <c r="E20" s="2" t="s">
        <v>11</v>
      </c>
      <c r="F20" s="1" t="s">
        <v>12</v>
      </c>
      <c r="G20" s="1">
        <v>909</v>
      </c>
      <c r="H20" s="1" t="s">
        <v>927</v>
      </c>
      <c r="I20" s="1" t="s">
        <v>924</v>
      </c>
      <c r="J20" s="3" t="s">
        <v>979</v>
      </c>
      <c r="K20" s="14">
        <v>2.5810185185185185E-3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2.5810185185185185E-3</v>
      </c>
    </row>
    <row r="21" spans="2:59" x14ac:dyDescent="0.25">
      <c r="B21">
        <v>32106</v>
      </c>
      <c r="C21" s="2" t="s">
        <v>423</v>
      </c>
      <c r="D21" s="2">
        <v>37096668</v>
      </c>
      <c r="E21" s="2" t="s">
        <v>920</v>
      </c>
      <c r="F21" s="1" t="s">
        <v>3</v>
      </c>
      <c r="G21" s="1">
        <v>914</v>
      </c>
      <c r="H21" s="1" t="s">
        <v>953</v>
      </c>
      <c r="I21" s="1" t="s">
        <v>924</v>
      </c>
      <c r="J21" s="3" t="s">
        <v>979</v>
      </c>
      <c r="K21" s="14">
        <v>3.9814814814814817E-3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3.9467592592592592E-3</v>
      </c>
      <c r="AN21" s="4">
        <v>0</v>
      </c>
      <c r="AO21" s="4">
        <v>0</v>
      </c>
      <c r="AP21" s="4">
        <v>3.4722222222222222E-5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</row>
    <row r="22" spans="2:59" x14ac:dyDescent="0.25">
      <c r="B22">
        <v>32108</v>
      </c>
      <c r="C22" s="2" t="s">
        <v>557</v>
      </c>
      <c r="D22" s="2">
        <v>31904093</v>
      </c>
      <c r="E22" s="2" t="s">
        <v>167</v>
      </c>
      <c r="F22" s="1" t="s">
        <v>6</v>
      </c>
      <c r="G22" s="1">
        <v>918</v>
      </c>
      <c r="H22" s="1" t="s">
        <v>935</v>
      </c>
      <c r="I22" s="1" t="s">
        <v>924</v>
      </c>
      <c r="J22" s="3" t="s">
        <v>979</v>
      </c>
      <c r="K22" s="14">
        <v>1.1932870370370371E-2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8.1018518518518516E-4</v>
      </c>
      <c r="AK22" s="4">
        <v>5.162037037037037E-3</v>
      </c>
      <c r="AL22" s="4">
        <v>0</v>
      </c>
      <c r="AM22" s="4">
        <v>0</v>
      </c>
      <c r="AN22" s="4">
        <v>3.8194444444444443E-3</v>
      </c>
      <c r="AO22" s="4">
        <v>0</v>
      </c>
      <c r="AP22" s="4">
        <v>0</v>
      </c>
      <c r="AQ22" s="4">
        <v>2.1412037037037038E-3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</row>
    <row r="23" spans="2:59" x14ac:dyDescent="0.25">
      <c r="B23">
        <v>32110</v>
      </c>
      <c r="C23" s="2" t="s">
        <v>87</v>
      </c>
      <c r="D23" s="2">
        <v>40113744</v>
      </c>
      <c r="E23" s="2" t="s">
        <v>95</v>
      </c>
      <c r="F23" s="1" t="s">
        <v>6</v>
      </c>
      <c r="G23" s="1">
        <v>920</v>
      </c>
      <c r="H23" s="1" t="s">
        <v>930</v>
      </c>
      <c r="I23" s="1" t="s">
        <v>924</v>
      </c>
      <c r="J23" s="3" t="s">
        <v>979</v>
      </c>
      <c r="K23" s="14">
        <v>2.0717592592592593E-2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5.2546296296296299E-3</v>
      </c>
      <c r="AF23" s="4">
        <v>0</v>
      </c>
      <c r="AG23" s="4">
        <v>0</v>
      </c>
      <c r="AH23" s="4">
        <v>5.185185185185185E-3</v>
      </c>
      <c r="AI23" s="4">
        <v>0</v>
      </c>
      <c r="AJ23" s="4">
        <v>0</v>
      </c>
      <c r="AK23" s="4">
        <v>0</v>
      </c>
      <c r="AL23" s="4">
        <v>0</v>
      </c>
      <c r="AM23" s="4">
        <v>6.2847222222222228E-3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9.0277777777777784E-4</v>
      </c>
      <c r="AT23" s="4">
        <v>3.0902777777777782E-3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</row>
    <row r="24" spans="2:59" x14ac:dyDescent="0.25">
      <c r="B24">
        <v>32128</v>
      </c>
      <c r="C24" s="2" t="s">
        <v>145</v>
      </c>
      <c r="D24" s="2">
        <v>28220319</v>
      </c>
      <c r="E24" s="2" t="s">
        <v>58</v>
      </c>
      <c r="F24" s="1" t="s">
        <v>6</v>
      </c>
      <c r="G24" s="1">
        <v>418</v>
      </c>
      <c r="H24" s="1" t="s">
        <v>934</v>
      </c>
      <c r="I24" s="1" t="s">
        <v>924</v>
      </c>
      <c r="J24" s="3" t="s">
        <v>979</v>
      </c>
      <c r="K24" s="14">
        <v>1.1238425925925926E-2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5.7060185185185191E-3</v>
      </c>
      <c r="AT24" s="4">
        <v>3.4722222222222222E-5</v>
      </c>
      <c r="AU24" s="4">
        <v>0</v>
      </c>
      <c r="AV24" s="4">
        <v>0</v>
      </c>
      <c r="AW24" s="4">
        <v>0</v>
      </c>
      <c r="AX24" s="4">
        <v>0</v>
      </c>
      <c r="AY24" s="4">
        <v>1.273148148148148E-4</v>
      </c>
      <c r="AZ24" s="4">
        <v>5.37037037037037E-3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</row>
    <row r="25" spans="2:59" x14ac:dyDescent="0.25">
      <c r="B25">
        <v>32129</v>
      </c>
      <c r="C25" s="2" t="s">
        <v>957</v>
      </c>
      <c r="D25" s="2">
        <v>33574679</v>
      </c>
      <c r="E25" s="2" t="s">
        <v>11</v>
      </c>
      <c r="F25" s="1" t="s">
        <v>12</v>
      </c>
      <c r="G25" s="1">
        <v>909</v>
      </c>
      <c r="H25" s="1" t="s">
        <v>927</v>
      </c>
      <c r="I25" s="1" t="s">
        <v>924</v>
      </c>
      <c r="J25" s="3" t="s">
        <v>979</v>
      </c>
      <c r="K25" s="14">
        <v>5.6134259259259262E-3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3.4027777777777784E-3</v>
      </c>
      <c r="AV25" s="4">
        <v>0</v>
      </c>
      <c r="AW25" s="4">
        <v>0</v>
      </c>
      <c r="AX25" s="4">
        <v>0</v>
      </c>
      <c r="AY25" s="4">
        <v>0</v>
      </c>
      <c r="AZ25" s="4">
        <v>3.2407407407407406E-4</v>
      </c>
      <c r="BA25" s="4">
        <v>0</v>
      </c>
      <c r="BB25" s="4">
        <v>1.8634259259259257E-3</v>
      </c>
      <c r="BC25" s="4">
        <v>2.3148148148148147E-5</v>
      </c>
      <c r="BD25" s="4">
        <v>0</v>
      </c>
      <c r="BE25" s="4">
        <v>0</v>
      </c>
      <c r="BF25" s="4">
        <v>0</v>
      </c>
      <c r="BG25" s="4">
        <v>0</v>
      </c>
    </row>
    <row r="26" spans="2:59" x14ac:dyDescent="0.25">
      <c r="B26">
        <v>32132</v>
      </c>
      <c r="C26" s="2" t="s">
        <v>541</v>
      </c>
      <c r="D26" s="2">
        <v>37690185</v>
      </c>
      <c r="E26" s="2" t="s">
        <v>76</v>
      </c>
      <c r="F26" s="1" t="s">
        <v>12</v>
      </c>
      <c r="G26" s="1">
        <v>590</v>
      </c>
      <c r="H26" s="1" t="s">
        <v>928</v>
      </c>
      <c r="I26" s="1" t="s">
        <v>924</v>
      </c>
      <c r="J26" s="3" t="s">
        <v>979</v>
      </c>
      <c r="K26" s="1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</row>
    <row r="27" spans="2:59" x14ac:dyDescent="0.25">
      <c r="B27">
        <v>32137</v>
      </c>
      <c r="C27" s="2" t="s">
        <v>308</v>
      </c>
      <c r="D27" s="2">
        <v>41736934</v>
      </c>
      <c r="E27" s="2" t="s">
        <v>22</v>
      </c>
      <c r="F27" s="1" t="s">
        <v>3</v>
      </c>
      <c r="G27" s="1">
        <v>918</v>
      </c>
      <c r="H27" s="1" t="s">
        <v>935</v>
      </c>
      <c r="I27" s="1" t="s">
        <v>924</v>
      </c>
      <c r="J27" s="3" t="s">
        <v>979</v>
      </c>
      <c r="K27" s="14">
        <v>1.7141203703703704E-2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5.1273148148148146E-3</v>
      </c>
      <c r="AO27" s="4">
        <v>0</v>
      </c>
      <c r="AP27" s="4">
        <v>2.7662037037037034E-3</v>
      </c>
      <c r="AQ27" s="4">
        <v>2.8472222222222219E-3</v>
      </c>
      <c r="AR27" s="4">
        <v>1.8055555555555557E-3</v>
      </c>
      <c r="AS27" s="4">
        <v>4.5486111111111109E-3</v>
      </c>
      <c r="AT27" s="4">
        <v>4.6296296296296294E-5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</row>
    <row r="28" spans="2:59" x14ac:dyDescent="0.25">
      <c r="B28">
        <v>32140</v>
      </c>
      <c r="C28" s="2" t="s">
        <v>776</v>
      </c>
      <c r="D28" s="2">
        <v>34142854</v>
      </c>
      <c r="E28" s="2" t="s">
        <v>69</v>
      </c>
      <c r="F28" s="1" t="s">
        <v>6</v>
      </c>
      <c r="G28" s="1">
        <v>418</v>
      </c>
      <c r="H28" s="1" t="s">
        <v>934</v>
      </c>
      <c r="I28" s="1" t="s">
        <v>924</v>
      </c>
      <c r="J28" s="3" t="s">
        <v>979</v>
      </c>
      <c r="K28" s="14">
        <v>4.8032407407407407E-3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4.8032407407407407E-3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</row>
    <row r="29" spans="2:59" x14ac:dyDescent="0.25">
      <c r="B29">
        <v>32142</v>
      </c>
      <c r="C29" s="2" t="s">
        <v>178</v>
      </c>
      <c r="D29" s="2">
        <v>39782651</v>
      </c>
      <c r="E29" s="2" t="s">
        <v>81</v>
      </c>
      <c r="F29" s="1" t="s">
        <v>6</v>
      </c>
      <c r="G29" s="1">
        <v>918</v>
      </c>
      <c r="H29" s="1" t="s">
        <v>935</v>
      </c>
      <c r="I29" s="1" t="s">
        <v>924</v>
      </c>
      <c r="J29" s="3" t="s">
        <v>979</v>
      </c>
      <c r="K29" s="14">
        <v>1.2013888888888888E-2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7.8703703703703705E-4</v>
      </c>
      <c r="AS29" s="4">
        <v>5.0925925925925921E-3</v>
      </c>
      <c r="AT29" s="4">
        <v>0</v>
      </c>
      <c r="AU29" s="4">
        <v>0</v>
      </c>
      <c r="AV29" s="4">
        <v>1.4930555555555556E-3</v>
      </c>
      <c r="AW29" s="4">
        <v>1.9560185185185188E-3</v>
      </c>
      <c r="AX29" s="4">
        <v>0</v>
      </c>
      <c r="AY29" s="4">
        <v>0</v>
      </c>
      <c r="AZ29" s="4">
        <v>2.685185185185185E-3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</row>
    <row r="30" spans="2:59" x14ac:dyDescent="0.25">
      <c r="B30">
        <v>32149</v>
      </c>
      <c r="C30" s="2" t="s">
        <v>956</v>
      </c>
      <c r="D30" s="2">
        <v>40974784</v>
      </c>
      <c r="E30" s="2" t="s">
        <v>11</v>
      </c>
      <c r="F30" s="1" t="s">
        <v>12</v>
      </c>
      <c r="G30" s="1">
        <v>909</v>
      </c>
      <c r="H30" s="1" t="s">
        <v>927</v>
      </c>
      <c r="I30" s="1" t="s">
        <v>924</v>
      </c>
      <c r="J30" s="3" t="s">
        <v>979</v>
      </c>
      <c r="K30" s="1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</row>
    <row r="31" spans="2:59" x14ac:dyDescent="0.25">
      <c r="B31">
        <v>32153</v>
      </c>
      <c r="C31" s="2" t="s">
        <v>278</v>
      </c>
      <c r="D31" s="2">
        <v>31173989</v>
      </c>
      <c r="E31" s="2" t="s">
        <v>167</v>
      </c>
      <c r="F31" s="1" t="s">
        <v>6</v>
      </c>
      <c r="G31" s="1">
        <v>920</v>
      </c>
      <c r="H31" s="1" t="s">
        <v>935</v>
      </c>
      <c r="I31" s="1" t="s">
        <v>924</v>
      </c>
      <c r="J31" s="3" t="s">
        <v>979</v>
      </c>
      <c r="K31" s="1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</row>
    <row r="32" spans="2:59" x14ac:dyDescent="0.25">
      <c r="B32">
        <v>32154</v>
      </c>
      <c r="C32" s="2" t="s">
        <v>678</v>
      </c>
      <c r="D32" s="2">
        <v>35478127</v>
      </c>
      <c r="E32" s="2" t="s">
        <v>57</v>
      </c>
      <c r="F32" s="1" t="s">
        <v>6</v>
      </c>
      <c r="G32" s="1">
        <v>418</v>
      </c>
      <c r="H32" s="1" t="s">
        <v>934</v>
      </c>
      <c r="I32" s="1" t="s">
        <v>924</v>
      </c>
      <c r="J32" s="3" t="s">
        <v>979</v>
      </c>
      <c r="K32" s="14">
        <v>5.1851851851851859E-3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1.1574074074074073E-5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1.0416666666666667E-4</v>
      </c>
      <c r="AZ32" s="4">
        <v>5.0578703703703706E-3</v>
      </c>
      <c r="BA32" s="4">
        <v>1.1574074074074073E-5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</row>
    <row r="33" spans="2:59" x14ac:dyDescent="0.25">
      <c r="B33">
        <v>32164</v>
      </c>
      <c r="C33" s="2" t="s">
        <v>429</v>
      </c>
      <c r="D33" s="2">
        <v>38184116</v>
      </c>
      <c r="E33" s="2" t="s">
        <v>129</v>
      </c>
      <c r="F33" s="1" t="s">
        <v>3</v>
      </c>
      <c r="G33" s="1">
        <v>918</v>
      </c>
      <c r="H33" s="1" t="s">
        <v>935</v>
      </c>
      <c r="I33" s="1" t="s">
        <v>924</v>
      </c>
      <c r="J33" s="3" t="s">
        <v>979</v>
      </c>
      <c r="K33" s="14">
        <v>7.9398148148148145E-3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6.7129629629629625E-4</v>
      </c>
      <c r="AS33" s="4">
        <v>2.1990740740740742E-3</v>
      </c>
      <c r="AT33" s="4">
        <v>0</v>
      </c>
      <c r="AU33" s="4">
        <v>0</v>
      </c>
      <c r="AV33" s="4">
        <v>8.4490740740740739E-4</v>
      </c>
      <c r="AW33" s="4">
        <v>1.5856481481481479E-3</v>
      </c>
      <c r="AX33" s="4">
        <v>0</v>
      </c>
      <c r="AY33" s="4">
        <v>2.5925925925925925E-3</v>
      </c>
      <c r="AZ33" s="4">
        <v>4.6296296296296294E-5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</row>
    <row r="34" spans="2:59" x14ac:dyDescent="0.25">
      <c r="B34">
        <v>32170</v>
      </c>
      <c r="C34" s="2" t="s">
        <v>191</v>
      </c>
      <c r="D34" s="2">
        <v>42790189</v>
      </c>
      <c r="E34" s="2" t="s">
        <v>48</v>
      </c>
      <c r="F34" s="1" t="s">
        <v>12</v>
      </c>
      <c r="G34" s="1">
        <v>590</v>
      </c>
      <c r="H34" s="1" t="s">
        <v>928</v>
      </c>
      <c r="I34" s="1" t="s">
        <v>924</v>
      </c>
      <c r="J34" s="3" t="s">
        <v>979</v>
      </c>
      <c r="K34" s="14">
        <v>3.0092592592592588E-3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3.0092592592592588E-3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</row>
    <row r="35" spans="2:59" x14ac:dyDescent="0.25">
      <c r="B35">
        <v>32183</v>
      </c>
      <c r="C35" s="2" t="s">
        <v>365</v>
      </c>
      <c r="D35" s="2">
        <v>32413618</v>
      </c>
      <c r="E35" s="2" t="s">
        <v>129</v>
      </c>
      <c r="F35" s="1" t="s">
        <v>3</v>
      </c>
      <c r="G35" s="1">
        <v>918</v>
      </c>
      <c r="H35" s="1" t="s">
        <v>935</v>
      </c>
      <c r="I35" s="1" t="s">
        <v>924</v>
      </c>
      <c r="J35" s="3" t="s">
        <v>979</v>
      </c>
      <c r="K35" s="14">
        <v>9.6412037037037039E-3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3.5416666666666665E-3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3.8425925925925923E-3</v>
      </c>
      <c r="AT35" s="4">
        <v>0</v>
      </c>
      <c r="AU35" s="4">
        <v>0</v>
      </c>
      <c r="AV35" s="4">
        <v>2.2569444444444447E-3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</row>
    <row r="36" spans="2:59" x14ac:dyDescent="0.25">
      <c r="B36">
        <v>32187</v>
      </c>
      <c r="C36" s="2" t="s">
        <v>664</v>
      </c>
      <c r="D36" s="2">
        <v>33072221</v>
      </c>
      <c r="E36" s="2" t="s">
        <v>36</v>
      </c>
      <c r="F36" s="1" t="s">
        <v>12</v>
      </c>
      <c r="G36" s="1">
        <v>589</v>
      </c>
      <c r="H36" s="1" t="s">
        <v>942</v>
      </c>
      <c r="I36" s="1" t="s">
        <v>924</v>
      </c>
      <c r="J36" s="3" t="s">
        <v>979</v>
      </c>
      <c r="K36" s="14">
        <v>7.7083333333333327E-3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7.0601851851851841E-3</v>
      </c>
      <c r="AZ36" s="4">
        <v>6.4814814814814813E-4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</row>
    <row r="37" spans="2:59" x14ac:dyDescent="0.25">
      <c r="B37">
        <v>32190</v>
      </c>
      <c r="C37" s="2" t="s">
        <v>650</v>
      </c>
      <c r="D37" s="2">
        <v>38120792</v>
      </c>
      <c r="E37" s="2" t="s">
        <v>113</v>
      </c>
      <c r="F37" s="1" t="s">
        <v>12</v>
      </c>
      <c r="G37" s="1">
        <v>504</v>
      </c>
      <c r="H37" s="1" t="s">
        <v>945</v>
      </c>
      <c r="I37" s="1" t="s">
        <v>924</v>
      </c>
      <c r="J37" s="3" t="s">
        <v>979</v>
      </c>
      <c r="K37" s="14">
        <v>5.4398148148148144E-4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1.9675925925925926E-4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3.4722222222222224E-4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</row>
    <row r="38" spans="2:59" x14ac:dyDescent="0.25">
      <c r="B38">
        <v>32200</v>
      </c>
      <c r="C38" s="2" t="s">
        <v>863</v>
      </c>
      <c r="D38" s="2">
        <v>33119956</v>
      </c>
      <c r="E38" s="2" t="s">
        <v>42</v>
      </c>
      <c r="F38" s="1" t="s">
        <v>12</v>
      </c>
      <c r="G38" s="1">
        <v>905</v>
      </c>
      <c r="H38" s="1" t="s">
        <v>940</v>
      </c>
      <c r="I38" s="1" t="s">
        <v>924</v>
      </c>
      <c r="J38" s="3" t="s">
        <v>979</v>
      </c>
      <c r="K38" s="1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</row>
    <row r="39" spans="2:59" x14ac:dyDescent="0.25">
      <c r="B39">
        <v>32208</v>
      </c>
      <c r="C39" s="2" t="s">
        <v>236</v>
      </c>
      <c r="D39" s="2">
        <v>35689603</v>
      </c>
      <c r="E39" s="2" t="s">
        <v>76</v>
      </c>
      <c r="F39" s="1" t="s">
        <v>12</v>
      </c>
      <c r="G39" s="1">
        <v>590</v>
      </c>
      <c r="H39" s="1" t="s">
        <v>928</v>
      </c>
      <c r="I39" s="1" t="s">
        <v>924</v>
      </c>
      <c r="J39" s="3" t="s">
        <v>979</v>
      </c>
      <c r="K39" s="14">
        <v>3.9583333333333337E-3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3.9583333333333337E-3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</row>
    <row r="40" spans="2:59" x14ac:dyDescent="0.25">
      <c r="B40">
        <v>32209</v>
      </c>
      <c r="C40" s="2" t="s">
        <v>490</v>
      </c>
      <c r="D40" s="2">
        <v>32854659</v>
      </c>
      <c r="E40" s="2" t="s">
        <v>48</v>
      </c>
      <c r="F40" s="1" t="s">
        <v>12</v>
      </c>
      <c r="G40" s="1">
        <v>590</v>
      </c>
      <c r="H40" s="1" t="s">
        <v>928</v>
      </c>
      <c r="I40" s="1" t="s">
        <v>924</v>
      </c>
      <c r="J40" s="3" t="s">
        <v>979</v>
      </c>
      <c r="K40" s="14">
        <v>4.8495370370370368E-3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2.0833333333333333E-3</v>
      </c>
      <c r="AO40" s="4">
        <v>2.7662037037037034E-3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</row>
    <row r="41" spans="2:59" x14ac:dyDescent="0.25">
      <c r="B41">
        <v>32210</v>
      </c>
      <c r="C41" s="2" t="s">
        <v>348</v>
      </c>
      <c r="D41" s="2">
        <v>30221229</v>
      </c>
      <c r="E41" s="2" t="s">
        <v>116</v>
      </c>
      <c r="F41" s="1" t="s">
        <v>6</v>
      </c>
      <c r="G41" s="1">
        <v>925</v>
      </c>
      <c r="H41" s="1" t="s">
        <v>931</v>
      </c>
      <c r="I41" s="1" t="s">
        <v>924</v>
      </c>
      <c r="J41" s="3" t="s">
        <v>979</v>
      </c>
      <c r="K41" s="14">
        <v>9.7916666666666655E-3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5.6249999999999989E-3</v>
      </c>
      <c r="AJ41" s="4">
        <v>0</v>
      </c>
      <c r="AK41" s="4">
        <v>4.0624999999999993E-3</v>
      </c>
      <c r="AL41" s="4">
        <v>1.0416666666666667E-4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</row>
    <row r="42" spans="2:59" x14ac:dyDescent="0.25">
      <c r="B42">
        <v>32220</v>
      </c>
      <c r="C42" s="2" t="s">
        <v>731</v>
      </c>
      <c r="D42" s="2">
        <v>42520302</v>
      </c>
      <c r="E42" s="2" t="s">
        <v>86</v>
      </c>
      <c r="F42" s="1" t="s">
        <v>6</v>
      </c>
      <c r="G42" s="1">
        <v>920</v>
      </c>
      <c r="H42" s="1" t="s">
        <v>930</v>
      </c>
      <c r="I42" s="1" t="s">
        <v>924</v>
      </c>
      <c r="J42" s="3" t="s">
        <v>979</v>
      </c>
      <c r="K42" s="1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</row>
    <row r="43" spans="2:59" x14ac:dyDescent="0.25">
      <c r="B43">
        <v>32221</v>
      </c>
      <c r="C43" s="2" t="s">
        <v>123</v>
      </c>
      <c r="D43" s="2">
        <v>26178531</v>
      </c>
      <c r="E43" s="2" t="s">
        <v>93</v>
      </c>
      <c r="F43" s="1" t="s">
        <v>16</v>
      </c>
      <c r="G43" s="1">
        <v>590</v>
      </c>
      <c r="H43" s="1" t="s">
        <v>928</v>
      </c>
      <c r="I43" s="1" t="s">
        <v>924</v>
      </c>
      <c r="J43" s="3" t="s">
        <v>979</v>
      </c>
      <c r="K43" s="14">
        <v>4.8842592592592583E-3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4.5370370370370365E-3</v>
      </c>
      <c r="AZ43" s="4">
        <v>3.4722222222222224E-4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</row>
    <row r="44" spans="2:59" x14ac:dyDescent="0.25">
      <c r="B44">
        <v>32226</v>
      </c>
      <c r="C44" s="2" t="s">
        <v>665</v>
      </c>
      <c r="D44" s="2">
        <v>33548701</v>
      </c>
      <c r="E44" s="2" t="s">
        <v>99</v>
      </c>
      <c r="F44" s="1" t="s">
        <v>12</v>
      </c>
      <c r="G44" s="1">
        <v>905</v>
      </c>
      <c r="H44" s="1" t="s">
        <v>940</v>
      </c>
      <c r="I44" s="1" t="s">
        <v>924</v>
      </c>
      <c r="J44" s="3" t="s">
        <v>979</v>
      </c>
      <c r="K44" s="14">
        <v>7.0949074074074065E-3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1.6550925925925926E-3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3.3449074074074071E-3</v>
      </c>
      <c r="AY44" s="4">
        <v>0</v>
      </c>
      <c r="AZ44" s="4">
        <v>0</v>
      </c>
      <c r="BA44" s="4">
        <v>2.0949074074074073E-3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</row>
    <row r="45" spans="2:59" x14ac:dyDescent="0.25">
      <c r="B45">
        <v>32232</v>
      </c>
      <c r="C45" s="2" t="s">
        <v>430</v>
      </c>
      <c r="D45" s="2">
        <v>38193969</v>
      </c>
      <c r="E45" s="2" t="s">
        <v>52</v>
      </c>
      <c r="F45" s="1" t="s">
        <v>12</v>
      </c>
      <c r="G45" s="1">
        <v>1120</v>
      </c>
      <c r="H45" s="1" t="s">
        <v>943</v>
      </c>
      <c r="I45" s="1" t="s">
        <v>925</v>
      </c>
      <c r="J45" s="3" t="s">
        <v>979</v>
      </c>
      <c r="K45" s="1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</row>
    <row r="46" spans="2:59" x14ac:dyDescent="0.25">
      <c r="B46">
        <v>32261</v>
      </c>
      <c r="C46" s="2" t="s">
        <v>477</v>
      </c>
      <c r="D46" s="2">
        <v>28721302</v>
      </c>
      <c r="E46" s="2" t="s">
        <v>22</v>
      </c>
      <c r="F46" s="1" t="s">
        <v>3</v>
      </c>
      <c r="G46" s="1">
        <v>918</v>
      </c>
      <c r="H46" s="1" t="s">
        <v>935</v>
      </c>
      <c r="I46" s="1" t="s">
        <v>924</v>
      </c>
      <c r="J46" s="3" t="s">
        <v>979</v>
      </c>
      <c r="K46" s="14">
        <v>1.2152777777777778E-2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9.8148148148148144E-3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2.3379629629629631E-3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</row>
    <row r="47" spans="2:59" x14ac:dyDescent="0.25">
      <c r="B47">
        <v>32263</v>
      </c>
      <c r="C47" s="2" t="s">
        <v>782</v>
      </c>
      <c r="D47" s="2">
        <v>35077886</v>
      </c>
      <c r="E47" s="2" t="s">
        <v>170</v>
      </c>
      <c r="F47" s="1" t="s">
        <v>12</v>
      </c>
      <c r="G47" s="1">
        <v>504</v>
      </c>
      <c r="H47" s="1" t="s">
        <v>945</v>
      </c>
      <c r="I47" s="1" t="s">
        <v>924</v>
      </c>
      <c r="J47" s="3" t="s">
        <v>979</v>
      </c>
      <c r="K47" s="14">
        <v>8.1944444444444434E-3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2.9976851851851848E-3</v>
      </c>
      <c r="AI47" s="4">
        <v>2.4652777777777776E-3</v>
      </c>
      <c r="AJ47" s="4">
        <v>2.731481481481481E-3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</row>
    <row r="48" spans="2:59" x14ac:dyDescent="0.25">
      <c r="B48">
        <v>32282</v>
      </c>
      <c r="C48" s="2" t="s">
        <v>169</v>
      </c>
      <c r="D48" s="2">
        <v>33353281</v>
      </c>
      <c r="E48" s="2" t="s">
        <v>31</v>
      </c>
      <c r="F48" s="1" t="s">
        <v>12</v>
      </c>
      <c r="G48" s="1">
        <v>909</v>
      </c>
      <c r="H48" s="1" t="s">
        <v>927</v>
      </c>
      <c r="I48" s="1" t="s">
        <v>924</v>
      </c>
      <c r="J48" s="3" t="s">
        <v>979</v>
      </c>
      <c r="K48" s="14">
        <v>2.2569444444444447E-3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2.2569444444444447E-3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</row>
    <row r="49" spans="2:59" x14ac:dyDescent="0.25">
      <c r="B49">
        <v>32284</v>
      </c>
      <c r="C49" s="2" t="s">
        <v>871</v>
      </c>
      <c r="D49" s="2">
        <v>34192320</v>
      </c>
      <c r="E49" s="2" t="s">
        <v>48</v>
      </c>
      <c r="F49" s="1" t="s">
        <v>12</v>
      </c>
      <c r="G49" s="1">
        <v>590</v>
      </c>
      <c r="H49" s="1" t="s">
        <v>928</v>
      </c>
      <c r="I49" s="1" t="s">
        <v>924</v>
      </c>
      <c r="J49" s="3" t="s">
        <v>979</v>
      </c>
      <c r="K49" s="1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</row>
    <row r="50" spans="2:59" x14ac:dyDescent="0.25">
      <c r="B50">
        <v>32287</v>
      </c>
      <c r="C50" s="2" t="s">
        <v>872</v>
      </c>
      <c r="D50" s="2">
        <v>34272778</v>
      </c>
      <c r="E50" s="2" t="s">
        <v>40</v>
      </c>
      <c r="F50" s="1" t="s">
        <v>12</v>
      </c>
      <c r="G50" s="1">
        <v>587</v>
      </c>
      <c r="H50" s="1" t="s">
        <v>949</v>
      </c>
      <c r="I50" s="1" t="s">
        <v>924</v>
      </c>
      <c r="J50" s="3" t="s">
        <v>979</v>
      </c>
      <c r="K50" s="1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</row>
    <row r="51" spans="2:59" x14ac:dyDescent="0.25">
      <c r="B51">
        <v>32288</v>
      </c>
      <c r="C51" s="2" t="s">
        <v>552</v>
      </c>
      <c r="D51" s="2">
        <v>31323245</v>
      </c>
      <c r="E51" s="2" t="s">
        <v>920</v>
      </c>
      <c r="F51" s="1" t="s">
        <v>3</v>
      </c>
      <c r="G51" s="1">
        <v>914</v>
      </c>
      <c r="H51" s="1" t="s">
        <v>953</v>
      </c>
      <c r="I51" s="1" t="s">
        <v>924</v>
      </c>
      <c r="J51" s="3" t="s">
        <v>979</v>
      </c>
      <c r="K51" s="14">
        <v>7.1180555555555546E-3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1.1574074074074073E-5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1.1574074074074073E-5</v>
      </c>
      <c r="AM51" s="4">
        <v>3.5069444444444445E-3</v>
      </c>
      <c r="AN51" s="4">
        <v>0</v>
      </c>
      <c r="AO51" s="4">
        <v>3.5416666666666665E-3</v>
      </c>
      <c r="AP51" s="4">
        <v>4.6296296296296294E-5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</row>
    <row r="52" spans="2:59" x14ac:dyDescent="0.25">
      <c r="B52">
        <v>32305</v>
      </c>
      <c r="C52" s="2" t="s">
        <v>881</v>
      </c>
      <c r="D52" s="2">
        <v>35920405</v>
      </c>
      <c r="E52" s="2" t="s">
        <v>238</v>
      </c>
      <c r="F52" s="1" t="s">
        <v>3</v>
      </c>
      <c r="G52" s="1">
        <v>589</v>
      </c>
      <c r="H52" s="1" t="s">
        <v>942</v>
      </c>
      <c r="I52" s="1" t="s">
        <v>924</v>
      </c>
      <c r="J52" s="3" t="s">
        <v>979</v>
      </c>
      <c r="K52" s="14">
        <v>5.7870370370370367E-3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3.3680555555555551E-3</v>
      </c>
      <c r="AT52" s="4">
        <v>0</v>
      </c>
      <c r="AU52" s="4">
        <v>2.4189814814814816E-3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</row>
    <row r="53" spans="2:59" x14ac:dyDescent="0.25">
      <c r="B53">
        <v>32307</v>
      </c>
      <c r="C53" s="2" t="s">
        <v>218</v>
      </c>
      <c r="D53" s="2">
        <v>34184334</v>
      </c>
      <c r="E53" s="2" t="s">
        <v>38</v>
      </c>
      <c r="F53" s="1" t="s">
        <v>6</v>
      </c>
      <c r="G53" s="1">
        <v>925</v>
      </c>
      <c r="H53" s="1" t="s">
        <v>931</v>
      </c>
      <c r="I53" s="1" t="s">
        <v>924</v>
      </c>
      <c r="J53" s="3" t="s">
        <v>979</v>
      </c>
      <c r="K53" s="14">
        <v>9.4675925925925934E-3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5.7291666666666671E-3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3.6921296296296298E-3</v>
      </c>
      <c r="AV53" s="4">
        <v>4.6296296296296294E-5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</row>
    <row r="54" spans="2:59" x14ac:dyDescent="0.25">
      <c r="B54">
        <v>32309</v>
      </c>
      <c r="C54" s="2" t="s">
        <v>798</v>
      </c>
      <c r="D54" s="2">
        <v>29336499</v>
      </c>
      <c r="E54" s="2" t="s">
        <v>50</v>
      </c>
      <c r="F54" s="1" t="s">
        <v>6</v>
      </c>
      <c r="G54" s="1">
        <v>417</v>
      </c>
      <c r="H54" s="1" t="s">
        <v>934</v>
      </c>
      <c r="I54" s="1" t="s">
        <v>924</v>
      </c>
      <c r="J54" s="3" t="s">
        <v>979</v>
      </c>
      <c r="K54" s="14">
        <v>5.185185185185185E-3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5.185185185185185E-3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</row>
    <row r="55" spans="2:59" x14ac:dyDescent="0.25">
      <c r="B55">
        <v>32315</v>
      </c>
      <c r="C55" s="2" t="s">
        <v>845</v>
      </c>
      <c r="D55" s="2">
        <v>37500900</v>
      </c>
      <c r="E55" s="2" t="s">
        <v>88</v>
      </c>
      <c r="F55" s="1" t="s">
        <v>3</v>
      </c>
      <c r="G55" s="1">
        <v>914</v>
      </c>
      <c r="H55" s="1" t="s">
        <v>953</v>
      </c>
      <c r="I55" s="1" t="s">
        <v>924</v>
      </c>
      <c r="J55" s="3" t="s">
        <v>979</v>
      </c>
      <c r="K55" s="14">
        <v>4.2129629629629626E-3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1.5046296296296294E-3</v>
      </c>
      <c r="AQ55" s="4">
        <v>0</v>
      </c>
      <c r="AR55" s="4">
        <v>0</v>
      </c>
      <c r="AS55" s="4">
        <v>1.1574074074074073E-4</v>
      </c>
      <c r="AT55" s="4">
        <v>0</v>
      </c>
      <c r="AU55" s="4">
        <v>1.238425925925926E-3</v>
      </c>
      <c r="AV55" s="4">
        <v>1.1574074074074076E-3</v>
      </c>
      <c r="AW55" s="4">
        <v>0</v>
      </c>
      <c r="AX55" s="4">
        <v>1.9675925925925926E-4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</row>
    <row r="56" spans="2:59" x14ac:dyDescent="0.25">
      <c r="B56">
        <v>32318</v>
      </c>
      <c r="C56" s="2" t="s">
        <v>98</v>
      </c>
      <c r="D56" s="2">
        <v>32854677</v>
      </c>
      <c r="E56" s="2" t="s">
        <v>99</v>
      </c>
      <c r="F56" s="1" t="s">
        <v>12</v>
      </c>
      <c r="G56" s="1">
        <v>905</v>
      </c>
      <c r="H56" s="1" t="s">
        <v>940</v>
      </c>
      <c r="I56" s="1" t="s">
        <v>924</v>
      </c>
      <c r="J56" s="3" t="s">
        <v>979</v>
      </c>
      <c r="K56" s="14">
        <v>3.668981481481481E-3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4.0509259259259258E-4</v>
      </c>
      <c r="AN56" s="4">
        <v>2.2106481481481478E-3</v>
      </c>
      <c r="AO56" s="4">
        <v>2.4305555555555552E-4</v>
      </c>
      <c r="AP56" s="4">
        <v>8.1018518518518516E-4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</row>
    <row r="57" spans="2:59" x14ac:dyDescent="0.25">
      <c r="B57">
        <v>32323</v>
      </c>
      <c r="C57" s="2" t="s">
        <v>188</v>
      </c>
      <c r="D57" s="2">
        <v>41943636</v>
      </c>
      <c r="E57" s="2" t="s">
        <v>31</v>
      </c>
      <c r="F57" s="1" t="s">
        <v>12</v>
      </c>
      <c r="G57" s="1">
        <v>909</v>
      </c>
      <c r="H57" s="1" t="s">
        <v>927</v>
      </c>
      <c r="I57" s="1" t="s">
        <v>924</v>
      </c>
      <c r="J57" s="3" t="s">
        <v>979</v>
      </c>
      <c r="K57" s="14">
        <v>5.7523148148148151E-3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1.3194444444444443E-3</v>
      </c>
      <c r="AI57" s="4">
        <v>4.4328703703703709E-3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</row>
    <row r="58" spans="2:59" x14ac:dyDescent="0.25">
      <c r="B58">
        <v>32333</v>
      </c>
      <c r="C58" s="2" t="s">
        <v>174</v>
      </c>
      <c r="D58" s="2">
        <v>39215579</v>
      </c>
      <c r="E58" s="2" t="s">
        <v>60</v>
      </c>
      <c r="F58" s="1" t="s">
        <v>6</v>
      </c>
      <c r="G58" s="1">
        <v>418</v>
      </c>
      <c r="H58" s="1" t="s">
        <v>934</v>
      </c>
      <c r="I58" s="1" t="s">
        <v>924</v>
      </c>
      <c r="J58" s="3" t="s">
        <v>979</v>
      </c>
      <c r="K58" s="14">
        <v>6.9328703703703705E-3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5.8217592592592592E-3</v>
      </c>
      <c r="AX58" s="4">
        <v>1.1111111111111111E-3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</row>
    <row r="59" spans="2:59" x14ac:dyDescent="0.25">
      <c r="B59">
        <v>32334</v>
      </c>
      <c r="C59" s="2" t="s">
        <v>848</v>
      </c>
      <c r="D59" s="2">
        <v>38181629</v>
      </c>
      <c r="E59" s="2" t="s">
        <v>921</v>
      </c>
      <c r="F59" s="1" t="s">
        <v>16</v>
      </c>
      <c r="G59" s="1">
        <v>582</v>
      </c>
      <c r="H59" s="1" t="s">
        <v>937</v>
      </c>
      <c r="I59" s="1" t="s">
        <v>924</v>
      </c>
      <c r="J59" s="3" t="s">
        <v>979</v>
      </c>
      <c r="K59" s="14">
        <v>3.7615740740740739E-3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3.7615740740740739E-3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</row>
    <row r="60" spans="2:59" x14ac:dyDescent="0.25">
      <c r="B60">
        <v>32344</v>
      </c>
      <c r="C60" s="2" t="s">
        <v>422</v>
      </c>
      <c r="D60" s="2">
        <v>40031959</v>
      </c>
      <c r="E60" s="2" t="s">
        <v>32</v>
      </c>
      <c r="F60" s="1" t="s">
        <v>12</v>
      </c>
      <c r="G60" s="1">
        <v>587</v>
      </c>
      <c r="H60" s="1" t="s">
        <v>949</v>
      </c>
      <c r="I60" s="1" t="s">
        <v>924</v>
      </c>
      <c r="J60" s="3" t="s">
        <v>979</v>
      </c>
      <c r="K60" s="14">
        <v>6.8865740740740745E-3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4.363425925925926E-3</v>
      </c>
      <c r="AU60" s="4">
        <v>0</v>
      </c>
      <c r="AV60" s="4">
        <v>0</v>
      </c>
      <c r="AW60" s="4">
        <v>2.5231481481481481E-3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</row>
    <row r="61" spans="2:59" x14ac:dyDescent="0.25">
      <c r="B61">
        <v>32354</v>
      </c>
      <c r="C61" s="2" t="s">
        <v>750</v>
      </c>
      <c r="D61" s="2">
        <v>37796018</v>
      </c>
      <c r="E61" s="2" t="s">
        <v>151</v>
      </c>
      <c r="F61" s="1" t="s">
        <v>12</v>
      </c>
      <c r="G61" s="1">
        <v>589</v>
      </c>
      <c r="H61" s="1" t="s">
        <v>942</v>
      </c>
      <c r="I61" s="1" t="s">
        <v>924</v>
      </c>
      <c r="J61" s="3" t="s">
        <v>979</v>
      </c>
      <c r="K61" s="14">
        <v>5.138888888888889E-3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2.0833333333333333E-3</v>
      </c>
      <c r="AM61" s="4">
        <v>0</v>
      </c>
      <c r="AN61" s="4">
        <v>0</v>
      </c>
      <c r="AO61" s="4">
        <v>2.9745370370370373E-3</v>
      </c>
      <c r="AP61" s="4">
        <v>8.1018518518518516E-5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</row>
    <row r="62" spans="2:59" x14ac:dyDescent="0.25">
      <c r="B62">
        <v>32371</v>
      </c>
      <c r="C62" s="2" t="s">
        <v>155</v>
      </c>
      <c r="D62" s="2">
        <v>35372261</v>
      </c>
      <c r="E62" s="2" t="s">
        <v>99</v>
      </c>
      <c r="F62" s="1" t="s">
        <v>12</v>
      </c>
      <c r="G62" s="1">
        <v>905</v>
      </c>
      <c r="H62" s="1" t="s">
        <v>940</v>
      </c>
      <c r="I62" s="1" t="s">
        <v>924</v>
      </c>
      <c r="J62" s="3" t="s">
        <v>979</v>
      </c>
      <c r="K62" s="14">
        <v>4.5833333333333334E-3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3.1712962962962958E-3</v>
      </c>
      <c r="AP62" s="4">
        <v>0</v>
      </c>
      <c r="AQ62" s="4">
        <v>0</v>
      </c>
      <c r="AR62" s="4">
        <v>1.1805555555555556E-3</v>
      </c>
      <c r="AS62" s="4">
        <v>2.3148148148148146E-4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</row>
    <row r="63" spans="2:59" x14ac:dyDescent="0.25">
      <c r="B63">
        <v>32381</v>
      </c>
      <c r="C63" s="2" t="s">
        <v>501</v>
      </c>
      <c r="D63" s="2">
        <v>35678854</v>
      </c>
      <c r="E63" s="2" t="s">
        <v>170</v>
      </c>
      <c r="F63" s="1" t="s">
        <v>12</v>
      </c>
      <c r="G63" s="1">
        <v>504</v>
      </c>
      <c r="H63" s="1" t="s">
        <v>945</v>
      </c>
      <c r="I63" s="1" t="s">
        <v>924</v>
      </c>
      <c r="J63" s="3" t="s">
        <v>979</v>
      </c>
      <c r="K63" s="14">
        <v>5.5555555555555549E-3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3.0092592592592588E-3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2.5115740740740741E-3</v>
      </c>
      <c r="AP63" s="4">
        <v>3.4722222222222222E-5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</row>
    <row r="64" spans="2:59" x14ac:dyDescent="0.25">
      <c r="B64">
        <v>32382</v>
      </c>
      <c r="C64" s="2" t="s">
        <v>275</v>
      </c>
      <c r="D64" s="2">
        <v>30497071</v>
      </c>
      <c r="E64" s="2" t="s">
        <v>30</v>
      </c>
      <c r="F64" s="1" t="s">
        <v>3</v>
      </c>
      <c r="G64" s="1">
        <v>925</v>
      </c>
      <c r="H64" s="1" t="s">
        <v>931</v>
      </c>
      <c r="I64" s="1" t="s">
        <v>924</v>
      </c>
      <c r="J64" s="3" t="s">
        <v>979</v>
      </c>
      <c r="K64" s="14">
        <v>5.6944444444444447E-3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1.1689814814814816E-3</v>
      </c>
      <c r="AI64" s="4">
        <v>0</v>
      </c>
      <c r="AJ64" s="4">
        <v>0</v>
      </c>
      <c r="AK64" s="4">
        <v>2.0949074074074073E-3</v>
      </c>
      <c r="AL64" s="4">
        <v>0</v>
      </c>
      <c r="AM64" s="4">
        <v>0</v>
      </c>
      <c r="AN64" s="4">
        <v>0</v>
      </c>
      <c r="AO64" s="4">
        <v>2.0023148148148148E-3</v>
      </c>
      <c r="AP64" s="4">
        <v>4.2824074074074075E-4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</row>
    <row r="65" spans="2:59" x14ac:dyDescent="0.25">
      <c r="B65">
        <v>32390</v>
      </c>
      <c r="C65" s="2" t="s">
        <v>674</v>
      </c>
      <c r="D65" s="2">
        <v>34317134</v>
      </c>
      <c r="E65" s="2" t="s">
        <v>96</v>
      </c>
      <c r="F65" s="1" t="s">
        <v>16</v>
      </c>
      <c r="G65" s="1">
        <v>590</v>
      </c>
      <c r="H65" s="1" t="s">
        <v>928</v>
      </c>
      <c r="I65" s="1" t="s">
        <v>924</v>
      </c>
      <c r="J65" s="3" t="s">
        <v>979</v>
      </c>
      <c r="K65" s="14">
        <v>5.8449074074074072E-3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5.8449074074074072E-3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</row>
    <row r="66" spans="2:59" x14ac:dyDescent="0.25">
      <c r="B66">
        <v>32396</v>
      </c>
      <c r="C66" s="2" t="s">
        <v>389</v>
      </c>
      <c r="D66" s="2">
        <v>36019775</v>
      </c>
      <c r="E66" s="2" t="s">
        <v>186</v>
      </c>
      <c r="F66" s="1" t="s">
        <v>12</v>
      </c>
      <c r="G66" s="1">
        <v>1215</v>
      </c>
      <c r="H66" s="1" t="s">
        <v>941</v>
      </c>
      <c r="I66" s="1" t="s">
        <v>924</v>
      </c>
      <c r="J66" s="3" t="s">
        <v>979</v>
      </c>
      <c r="K66" s="14">
        <v>6.898148148148148E-3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2.1180555555555553E-3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2.4421296296296296E-3</v>
      </c>
      <c r="AM66" s="4">
        <v>0</v>
      </c>
      <c r="AN66" s="4">
        <v>2.3379629629629631E-3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</row>
    <row r="67" spans="2:59" x14ac:dyDescent="0.25">
      <c r="B67">
        <v>32397</v>
      </c>
      <c r="C67" s="2" t="s">
        <v>438</v>
      </c>
      <c r="D67" s="2">
        <v>29516925</v>
      </c>
      <c r="E67" s="2" t="s">
        <v>96</v>
      </c>
      <c r="F67" s="1" t="s">
        <v>16</v>
      </c>
      <c r="G67" s="1">
        <v>590</v>
      </c>
      <c r="H67" s="1" t="s">
        <v>928</v>
      </c>
      <c r="I67" s="1" t="s">
        <v>924</v>
      </c>
      <c r="J67" s="3" t="s">
        <v>979</v>
      </c>
      <c r="K67" s="14">
        <v>6.4930555555555549E-3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6.4930555555555549E-3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</row>
    <row r="68" spans="2:59" x14ac:dyDescent="0.25">
      <c r="B68">
        <v>32403</v>
      </c>
      <c r="C68" s="2" t="s">
        <v>144</v>
      </c>
      <c r="D68" s="2">
        <v>27945349</v>
      </c>
      <c r="E68" s="2" t="s">
        <v>34</v>
      </c>
      <c r="F68" s="1" t="s">
        <v>3</v>
      </c>
      <c r="G68" s="1">
        <v>918</v>
      </c>
      <c r="H68" s="1" t="s">
        <v>935</v>
      </c>
      <c r="I68" s="1" t="s">
        <v>924</v>
      </c>
      <c r="J68" s="3" t="s">
        <v>979</v>
      </c>
      <c r="K68" s="14">
        <v>6.736111111111112E-3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3.1828703703703702E-3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3.2638888888888891E-3</v>
      </c>
      <c r="AQ68" s="4">
        <v>2.8935185185185189E-4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</row>
    <row r="69" spans="2:59" x14ac:dyDescent="0.25">
      <c r="B69">
        <v>32438</v>
      </c>
      <c r="C69" s="2" t="s">
        <v>787</v>
      </c>
      <c r="D69" s="2">
        <v>36123687</v>
      </c>
      <c r="E69" s="2" t="s">
        <v>129</v>
      </c>
      <c r="F69" s="1" t="s">
        <v>3</v>
      </c>
      <c r="G69" s="1">
        <v>918</v>
      </c>
      <c r="H69" s="1" t="s">
        <v>935</v>
      </c>
      <c r="I69" s="1" t="s">
        <v>924</v>
      </c>
      <c r="J69" s="3" t="s">
        <v>979</v>
      </c>
      <c r="K69" s="1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</row>
    <row r="70" spans="2:59" x14ac:dyDescent="0.25">
      <c r="B70">
        <v>32441</v>
      </c>
      <c r="C70" s="2" t="s">
        <v>667</v>
      </c>
      <c r="D70" s="2">
        <v>33629029</v>
      </c>
      <c r="E70" s="2" t="s">
        <v>22</v>
      </c>
      <c r="F70" s="1" t="s">
        <v>3</v>
      </c>
      <c r="G70" s="1">
        <v>918</v>
      </c>
      <c r="H70" s="1" t="s">
        <v>935</v>
      </c>
      <c r="I70" s="1" t="s">
        <v>924</v>
      </c>
      <c r="J70" s="3" t="s">
        <v>979</v>
      </c>
      <c r="K70" s="14">
        <v>6.4583333333333316E-3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5.8680555555555543E-3</v>
      </c>
      <c r="AK70" s="4">
        <v>0</v>
      </c>
      <c r="AL70" s="4">
        <v>0</v>
      </c>
      <c r="AM70" s="4">
        <v>4.2824074074074075E-4</v>
      </c>
      <c r="AN70" s="4">
        <v>1.6203703703703703E-4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</row>
    <row r="71" spans="2:59" x14ac:dyDescent="0.25">
      <c r="B71">
        <v>32445</v>
      </c>
      <c r="C71" s="2" t="s">
        <v>470</v>
      </c>
      <c r="D71" s="2">
        <v>27586402</v>
      </c>
      <c r="E71" s="2" t="s">
        <v>99</v>
      </c>
      <c r="F71" s="1" t="s">
        <v>12</v>
      </c>
      <c r="G71" s="1">
        <v>905</v>
      </c>
      <c r="H71" s="1" t="s">
        <v>940</v>
      </c>
      <c r="I71" s="1" t="s">
        <v>924</v>
      </c>
      <c r="J71" s="3" t="s">
        <v>979</v>
      </c>
      <c r="K71" s="14">
        <v>5.6944444444444447E-3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4.9768518518518521E-3</v>
      </c>
      <c r="AL71" s="4">
        <v>4.3981481481481481E-4</v>
      </c>
      <c r="AM71" s="4">
        <v>0</v>
      </c>
      <c r="AN71" s="4">
        <v>0</v>
      </c>
      <c r="AO71" s="4">
        <v>0</v>
      </c>
      <c r="AP71" s="4">
        <v>2.7777777777777778E-4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</row>
    <row r="72" spans="2:59" x14ac:dyDescent="0.25">
      <c r="B72">
        <v>32461</v>
      </c>
      <c r="C72" s="2" t="s">
        <v>480</v>
      </c>
      <c r="D72" s="2">
        <v>31545495</v>
      </c>
      <c r="E72" s="2" t="s">
        <v>50</v>
      </c>
      <c r="F72" s="1" t="s">
        <v>6</v>
      </c>
      <c r="G72" s="1">
        <v>417</v>
      </c>
      <c r="H72" s="1" t="s">
        <v>934</v>
      </c>
      <c r="I72" s="1" t="s">
        <v>924</v>
      </c>
      <c r="J72" s="3" t="s">
        <v>979</v>
      </c>
      <c r="K72" s="14">
        <v>5.3009259259259259E-3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6.4814814814814813E-4</v>
      </c>
      <c r="AL72" s="4">
        <v>2.0138888888888888E-3</v>
      </c>
      <c r="AM72" s="4">
        <v>1.9791666666666668E-3</v>
      </c>
      <c r="AN72" s="4">
        <v>6.5972222222222213E-4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</row>
    <row r="73" spans="2:59" x14ac:dyDescent="0.25">
      <c r="B73">
        <v>32467</v>
      </c>
      <c r="C73" s="2" t="s">
        <v>176</v>
      </c>
      <c r="D73" s="2">
        <v>39477017</v>
      </c>
      <c r="E73" s="2" t="s">
        <v>238</v>
      </c>
      <c r="F73" s="1" t="s">
        <v>3</v>
      </c>
      <c r="G73" s="1">
        <v>590</v>
      </c>
      <c r="H73" s="1" t="s">
        <v>928</v>
      </c>
      <c r="I73" s="1" t="s">
        <v>924</v>
      </c>
      <c r="J73" s="3" t="s">
        <v>979</v>
      </c>
      <c r="K73" s="14">
        <v>1.3113425925925926E-2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2.3148148148148147E-5</v>
      </c>
      <c r="AW73" s="4">
        <v>5.1273148148148146E-3</v>
      </c>
      <c r="AX73" s="4">
        <v>4.1666666666666666E-3</v>
      </c>
      <c r="AY73" s="4">
        <v>3.7962962962962963E-3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</row>
    <row r="74" spans="2:59" x14ac:dyDescent="0.25">
      <c r="B74">
        <v>32468</v>
      </c>
      <c r="C74" s="2" t="s">
        <v>544</v>
      </c>
      <c r="D74" s="2">
        <v>37752271</v>
      </c>
      <c r="E74" s="2" t="s">
        <v>55</v>
      </c>
      <c r="F74" s="1" t="s">
        <v>6</v>
      </c>
      <c r="G74" s="1">
        <v>417</v>
      </c>
      <c r="H74" s="1" t="s">
        <v>934</v>
      </c>
      <c r="I74" s="1" t="s">
        <v>924</v>
      </c>
      <c r="J74" s="3" t="s">
        <v>979</v>
      </c>
      <c r="K74" s="14">
        <v>7.9629629629629651E-3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3.1018518518518522E-3</v>
      </c>
      <c r="AG74" s="4">
        <v>0</v>
      </c>
      <c r="AH74" s="4">
        <v>0</v>
      </c>
      <c r="AI74" s="4">
        <v>0</v>
      </c>
      <c r="AJ74" s="4">
        <v>4.8379629629629632E-3</v>
      </c>
      <c r="AK74" s="4">
        <v>0</v>
      </c>
      <c r="AL74" s="4">
        <v>2.3148148148148147E-5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</row>
    <row r="75" spans="2:59" x14ac:dyDescent="0.25">
      <c r="B75">
        <v>32474</v>
      </c>
      <c r="C75" s="2" t="s">
        <v>380</v>
      </c>
      <c r="D75" s="2">
        <v>35261225</v>
      </c>
      <c r="E75" s="2" t="s">
        <v>55</v>
      </c>
      <c r="F75" s="1" t="s">
        <v>6</v>
      </c>
      <c r="G75" s="1">
        <v>418</v>
      </c>
      <c r="H75" s="1" t="s">
        <v>934</v>
      </c>
      <c r="I75" s="1" t="s">
        <v>924</v>
      </c>
      <c r="J75" s="3" t="s">
        <v>979</v>
      </c>
      <c r="K75" s="14">
        <v>6.828703703703704E-3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6.828703703703704E-3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</row>
    <row r="76" spans="2:59" x14ac:dyDescent="0.25">
      <c r="B76">
        <v>32480</v>
      </c>
      <c r="C76" s="2" t="s">
        <v>716</v>
      </c>
      <c r="D76" s="2">
        <v>30607401</v>
      </c>
      <c r="E76" s="2" t="s">
        <v>119</v>
      </c>
      <c r="F76" s="1" t="s">
        <v>6</v>
      </c>
      <c r="G76" s="1">
        <v>418</v>
      </c>
      <c r="H76" s="1" t="s">
        <v>934</v>
      </c>
      <c r="I76" s="1" t="s">
        <v>924</v>
      </c>
      <c r="J76" s="3" t="s">
        <v>979</v>
      </c>
      <c r="K76" s="14">
        <v>4.9537037037037041E-3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3.4722222222222222E-5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4.7916666666666672E-3</v>
      </c>
      <c r="AP76" s="4">
        <v>1.273148148148148E-4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</row>
    <row r="77" spans="2:59" x14ac:dyDescent="0.25">
      <c r="B77">
        <v>32484</v>
      </c>
      <c r="C77" s="2" t="s">
        <v>511</v>
      </c>
      <c r="D77" s="2">
        <v>39635588</v>
      </c>
      <c r="E77" s="2" t="s">
        <v>76</v>
      </c>
      <c r="F77" s="1" t="s">
        <v>12</v>
      </c>
      <c r="G77" s="1">
        <v>590</v>
      </c>
      <c r="H77" s="1" t="s">
        <v>928</v>
      </c>
      <c r="I77" s="1" t="s">
        <v>924</v>
      </c>
      <c r="J77" s="3" t="s">
        <v>979</v>
      </c>
      <c r="K77" s="14">
        <v>7.1412037037037034E-3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2.1990740740740742E-3</v>
      </c>
      <c r="AF77" s="4">
        <v>0</v>
      </c>
      <c r="AG77" s="4">
        <v>0</v>
      </c>
      <c r="AH77" s="4">
        <v>0</v>
      </c>
      <c r="AI77" s="4">
        <v>0</v>
      </c>
      <c r="AJ77" s="4">
        <v>2.3842592592592591E-3</v>
      </c>
      <c r="AK77" s="4">
        <v>2.5578703703703705E-3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</row>
    <row r="78" spans="2:59" x14ac:dyDescent="0.25">
      <c r="B78">
        <v>32485</v>
      </c>
      <c r="C78" s="2" t="s">
        <v>268</v>
      </c>
      <c r="D78" s="2">
        <v>28577297</v>
      </c>
      <c r="E78" s="2" t="s">
        <v>921</v>
      </c>
      <c r="F78" s="1" t="s">
        <v>16</v>
      </c>
      <c r="G78" s="1">
        <v>582</v>
      </c>
      <c r="H78" s="1" t="s">
        <v>937</v>
      </c>
      <c r="I78" s="1" t="s">
        <v>924</v>
      </c>
      <c r="J78" s="3" t="s">
        <v>979</v>
      </c>
      <c r="K78" s="14">
        <v>7.7083333333333327E-3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1.9212962962962962E-3</v>
      </c>
      <c r="AX78" s="4">
        <v>2.1064814814814813E-3</v>
      </c>
      <c r="AY78" s="4">
        <v>0</v>
      </c>
      <c r="AZ78" s="4">
        <v>0</v>
      </c>
      <c r="BA78" s="4">
        <v>0</v>
      </c>
      <c r="BB78" s="4">
        <v>0</v>
      </c>
      <c r="BC78" s="4">
        <v>3.530092592592592E-3</v>
      </c>
      <c r="BD78" s="4">
        <v>1.5046296296296297E-4</v>
      </c>
      <c r="BE78" s="4">
        <v>0</v>
      </c>
      <c r="BF78" s="4">
        <v>0</v>
      </c>
      <c r="BG78" s="4">
        <v>0</v>
      </c>
    </row>
    <row r="79" spans="2:59" x14ac:dyDescent="0.25">
      <c r="B79">
        <v>32487</v>
      </c>
      <c r="C79" s="2" t="s">
        <v>495</v>
      </c>
      <c r="D79" s="2">
        <v>34190408</v>
      </c>
      <c r="E79" s="2" t="s">
        <v>55</v>
      </c>
      <c r="F79" s="1" t="s">
        <v>6</v>
      </c>
      <c r="G79" s="1">
        <v>418</v>
      </c>
      <c r="H79" s="1" t="s">
        <v>934</v>
      </c>
      <c r="I79" s="1" t="s">
        <v>924</v>
      </c>
      <c r="J79" s="3" t="s">
        <v>979</v>
      </c>
      <c r="K79" s="14">
        <v>1.4375000000000001E-2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3.2638888888888891E-3</v>
      </c>
      <c r="AG79" s="4">
        <v>6.8287037037037025E-4</v>
      </c>
      <c r="AH79" s="4">
        <v>4.8842592592592592E-3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4.9768518518518521E-3</v>
      </c>
      <c r="AQ79" s="4">
        <v>5.6712962962962956E-4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</row>
    <row r="80" spans="2:59" x14ac:dyDescent="0.25">
      <c r="B80">
        <v>32491</v>
      </c>
      <c r="C80" s="2" t="s">
        <v>698</v>
      </c>
      <c r="D80" s="2">
        <v>27671647</v>
      </c>
      <c r="E80" s="2" t="s">
        <v>96</v>
      </c>
      <c r="F80" s="1" t="s">
        <v>16</v>
      </c>
      <c r="G80" s="1">
        <v>590</v>
      </c>
      <c r="H80" s="1" t="s">
        <v>928</v>
      </c>
      <c r="I80" s="1" t="s">
        <v>924</v>
      </c>
      <c r="J80" s="3" t="s">
        <v>979</v>
      </c>
      <c r="K80" s="1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</row>
    <row r="81" spans="2:59" x14ac:dyDescent="0.25">
      <c r="B81">
        <v>32507</v>
      </c>
      <c r="C81" s="2" t="s">
        <v>843</v>
      </c>
      <c r="D81" s="2">
        <v>37262765</v>
      </c>
      <c r="E81" s="2" t="s">
        <v>40</v>
      </c>
      <c r="F81" s="1" t="s">
        <v>12</v>
      </c>
      <c r="G81" s="1">
        <v>587</v>
      </c>
      <c r="H81" s="1" t="s">
        <v>949</v>
      </c>
      <c r="I81" s="1" t="s">
        <v>924</v>
      </c>
      <c r="J81" s="3" t="s">
        <v>979</v>
      </c>
      <c r="K81" s="14">
        <v>9.2592592592592605E-3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9.2592592592592605E-3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</row>
    <row r="82" spans="2:59" x14ac:dyDescent="0.25">
      <c r="B82">
        <v>32516</v>
      </c>
      <c r="C82" s="2" t="s">
        <v>514</v>
      </c>
      <c r="D82" s="2">
        <v>40181351</v>
      </c>
      <c r="E82" s="2" t="s">
        <v>76</v>
      </c>
      <c r="F82" s="1" t="s">
        <v>12</v>
      </c>
      <c r="G82" s="1">
        <v>590</v>
      </c>
      <c r="H82" s="1" t="s">
        <v>928</v>
      </c>
      <c r="I82" s="1" t="s">
        <v>924</v>
      </c>
      <c r="J82" s="3" t="s">
        <v>979</v>
      </c>
      <c r="K82" s="14">
        <v>9.3287037037037036E-3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5.347222222222222E-3</v>
      </c>
      <c r="AJ82" s="4">
        <v>0</v>
      </c>
      <c r="AK82" s="4">
        <v>0</v>
      </c>
      <c r="AL82" s="4">
        <v>0</v>
      </c>
      <c r="AM82" s="4">
        <v>3.9814814814814817E-3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</row>
    <row r="83" spans="2:59" x14ac:dyDescent="0.25">
      <c r="B83">
        <v>32524</v>
      </c>
      <c r="C83" s="2" t="s">
        <v>632</v>
      </c>
      <c r="D83" s="2">
        <v>41232593</v>
      </c>
      <c r="E83" s="2" t="s">
        <v>57</v>
      </c>
      <c r="F83" s="1" t="s">
        <v>6</v>
      </c>
      <c r="G83" s="1">
        <v>417</v>
      </c>
      <c r="H83" s="1" t="s">
        <v>934</v>
      </c>
      <c r="I83" s="1" t="s">
        <v>924</v>
      </c>
      <c r="J83" s="3" t="s">
        <v>979</v>
      </c>
      <c r="K83" s="14">
        <v>1.7372685185185185E-2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2.8819444444444444E-3</v>
      </c>
      <c r="AP83" s="4">
        <v>1.3657407407407405E-3</v>
      </c>
      <c r="AQ83" s="4">
        <v>0</v>
      </c>
      <c r="AR83" s="4">
        <v>2.5231481481481481E-3</v>
      </c>
      <c r="AS83" s="4">
        <v>1.1689814814814816E-3</v>
      </c>
      <c r="AT83" s="4">
        <v>5.4398148148148149E-3</v>
      </c>
      <c r="AU83" s="4">
        <v>0</v>
      </c>
      <c r="AV83" s="4">
        <v>0</v>
      </c>
      <c r="AW83" s="4">
        <v>3.530092592592592E-3</v>
      </c>
      <c r="AX83" s="4">
        <v>0</v>
      </c>
      <c r="AY83" s="4">
        <v>0</v>
      </c>
      <c r="AZ83" s="4">
        <v>3.3564814814814812E-4</v>
      </c>
      <c r="BA83" s="4">
        <v>1.273148148148148E-4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</row>
    <row r="84" spans="2:59" x14ac:dyDescent="0.25">
      <c r="B84">
        <v>32538</v>
      </c>
      <c r="C84" s="2" t="s">
        <v>293</v>
      </c>
      <c r="D84" s="2">
        <v>37706980</v>
      </c>
      <c r="E84" s="2" t="s">
        <v>42</v>
      </c>
      <c r="F84" s="1" t="s">
        <v>12</v>
      </c>
      <c r="G84" s="1">
        <v>905</v>
      </c>
      <c r="H84" s="1" t="s">
        <v>940</v>
      </c>
      <c r="I84" s="1" t="s">
        <v>924</v>
      </c>
      <c r="J84" s="3" t="s">
        <v>979</v>
      </c>
      <c r="K84" s="14">
        <v>3.6111111111111109E-3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3.7037037037037035E-4</v>
      </c>
      <c r="AZ84" s="4">
        <v>0</v>
      </c>
      <c r="BA84" s="4">
        <v>0</v>
      </c>
      <c r="BB84" s="4">
        <v>0</v>
      </c>
      <c r="BC84" s="4">
        <v>3.2407407407407406E-3</v>
      </c>
      <c r="BD84" s="4">
        <v>0</v>
      </c>
      <c r="BE84" s="4">
        <v>0</v>
      </c>
      <c r="BF84" s="4">
        <v>0</v>
      </c>
      <c r="BG84" s="4">
        <v>0</v>
      </c>
    </row>
    <row r="85" spans="2:59" x14ac:dyDescent="0.25">
      <c r="B85">
        <v>32555</v>
      </c>
      <c r="C85" s="2" t="s">
        <v>168</v>
      </c>
      <c r="D85" s="2">
        <v>31904258</v>
      </c>
      <c r="E85" s="2" t="s">
        <v>119</v>
      </c>
      <c r="F85" s="1" t="s">
        <v>6</v>
      </c>
      <c r="G85" s="1">
        <v>417</v>
      </c>
      <c r="H85" s="1" t="s">
        <v>934</v>
      </c>
      <c r="I85" s="1" t="s">
        <v>924</v>
      </c>
      <c r="J85" s="3" t="s">
        <v>979</v>
      </c>
      <c r="K85" s="14">
        <v>1.1412037037037037E-2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4.8148148148148152E-3</v>
      </c>
      <c r="AK85" s="4">
        <v>6.018518518518519E-4</v>
      </c>
      <c r="AL85" s="4">
        <v>0</v>
      </c>
      <c r="AM85" s="4">
        <v>0</v>
      </c>
      <c r="AN85" s="4">
        <v>0</v>
      </c>
      <c r="AO85" s="4">
        <v>5.9953703703703697E-3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</row>
    <row r="86" spans="2:59" x14ac:dyDescent="0.25">
      <c r="B86">
        <v>32559</v>
      </c>
      <c r="C86" s="2" t="s">
        <v>322</v>
      </c>
      <c r="D86" s="2">
        <v>39315877</v>
      </c>
      <c r="E86" s="2" t="s">
        <v>149</v>
      </c>
      <c r="F86" s="1" t="s">
        <v>12</v>
      </c>
      <c r="G86" s="1">
        <v>587</v>
      </c>
      <c r="H86" s="1" t="s">
        <v>949</v>
      </c>
      <c r="I86" s="1" t="s">
        <v>924</v>
      </c>
      <c r="J86" s="3" t="s">
        <v>979</v>
      </c>
      <c r="K86" s="1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</row>
    <row r="87" spans="2:59" x14ac:dyDescent="0.25">
      <c r="B87">
        <v>32566</v>
      </c>
      <c r="C87" s="2" t="s">
        <v>613</v>
      </c>
      <c r="D87" s="2">
        <v>29878609</v>
      </c>
      <c r="E87" s="2" t="s">
        <v>129</v>
      </c>
      <c r="F87" s="1" t="s">
        <v>3</v>
      </c>
      <c r="G87" s="1">
        <v>918</v>
      </c>
      <c r="H87" s="1" t="s">
        <v>935</v>
      </c>
      <c r="I87" s="1" t="s">
        <v>924</v>
      </c>
      <c r="J87" s="3" t="s">
        <v>979</v>
      </c>
      <c r="K87" s="14">
        <v>8.6805555555555559E-3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6.3657407407407402E-4</v>
      </c>
      <c r="AX87" s="4">
        <v>0</v>
      </c>
      <c r="AY87" s="4">
        <v>0</v>
      </c>
      <c r="AZ87" s="4">
        <v>2.488425925925926E-3</v>
      </c>
      <c r="BA87" s="4">
        <v>2.1759259259259258E-3</v>
      </c>
      <c r="BB87" s="4">
        <v>3.3796296296296296E-3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</row>
    <row r="88" spans="2:59" x14ac:dyDescent="0.25">
      <c r="B88">
        <v>32567</v>
      </c>
      <c r="C88" s="2" t="s">
        <v>751</v>
      </c>
      <c r="D88" s="2">
        <v>38386157</v>
      </c>
      <c r="E88" s="2" t="s">
        <v>149</v>
      </c>
      <c r="F88" s="1" t="s">
        <v>12</v>
      </c>
      <c r="G88" s="1">
        <v>587</v>
      </c>
      <c r="H88" s="1" t="s">
        <v>949</v>
      </c>
      <c r="I88" s="1" t="s">
        <v>924</v>
      </c>
      <c r="J88" s="3" t="s">
        <v>979</v>
      </c>
      <c r="K88" s="14">
        <v>6.9560185185185194E-3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3.7152777777777774E-3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2.9282407407407412E-3</v>
      </c>
      <c r="AT88" s="4">
        <v>3.1250000000000001E-4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</row>
    <row r="89" spans="2:59" x14ac:dyDescent="0.25">
      <c r="B89">
        <v>32571</v>
      </c>
      <c r="C89" s="2" t="s">
        <v>108</v>
      </c>
      <c r="D89" s="2">
        <v>34244430</v>
      </c>
      <c r="E89" s="2" t="s">
        <v>63</v>
      </c>
      <c r="F89" s="1" t="s">
        <v>6</v>
      </c>
      <c r="G89" s="1">
        <v>435</v>
      </c>
      <c r="H89" s="1" t="s">
        <v>932</v>
      </c>
      <c r="I89" s="1" t="s">
        <v>924</v>
      </c>
      <c r="J89" s="3" t="s">
        <v>979</v>
      </c>
      <c r="K89" s="1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</row>
    <row r="90" spans="2:59" x14ac:dyDescent="0.25">
      <c r="B90">
        <v>32576</v>
      </c>
      <c r="C90" s="2" t="s">
        <v>299</v>
      </c>
      <c r="D90" s="2">
        <v>37998702</v>
      </c>
      <c r="E90" s="2" t="s">
        <v>66</v>
      </c>
      <c r="F90" s="1" t="s">
        <v>6</v>
      </c>
      <c r="G90" s="1">
        <v>925</v>
      </c>
      <c r="H90" s="1" t="s">
        <v>931</v>
      </c>
      <c r="I90" s="1" t="s">
        <v>924</v>
      </c>
      <c r="J90" s="3" t="s">
        <v>979</v>
      </c>
      <c r="K90" s="14">
        <v>2.9363425925925928E-2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5.7870370370370366E-5</v>
      </c>
      <c r="AY90" s="4">
        <v>3.6689814814814814E-3</v>
      </c>
      <c r="AZ90" s="4">
        <v>1.091435185185185E-2</v>
      </c>
      <c r="BA90" s="4">
        <v>7.083333333333333E-3</v>
      </c>
      <c r="BB90" s="4">
        <v>4.7569444444444447E-3</v>
      </c>
      <c r="BC90" s="4">
        <v>4.6296296296296294E-5</v>
      </c>
      <c r="BD90" s="4">
        <v>2.731481481481481E-3</v>
      </c>
      <c r="BE90" s="4">
        <v>0</v>
      </c>
      <c r="BF90" s="4">
        <v>5.7870370370370366E-5</v>
      </c>
      <c r="BG90" s="4">
        <v>4.6296296296296294E-5</v>
      </c>
    </row>
    <row r="91" spans="2:59" x14ac:dyDescent="0.25">
      <c r="B91">
        <v>32587</v>
      </c>
      <c r="C91" s="2" t="s">
        <v>274</v>
      </c>
      <c r="D91" s="2">
        <v>30214922</v>
      </c>
      <c r="E91" s="2" t="s">
        <v>103</v>
      </c>
      <c r="F91" s="1" t="s">
        <v>12</v>
      </c>
      <c r="G91" s="1">
        <v>590</v>
      </c>
      <c r="H91" s="1" t="s">
        <v>928</v>
      </c>
      <c r="I91" s="1" t="s">
        <v>924</v>
      </c>
      <c r="J91" s="3" t="s">
        <v>979</v>
      </c>
      <c r="K91" s="14">
        <v>1.019675925925926E-2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4.8495370370370368E-3</v>
      </c>
      <c r="AO91" s="4">
        <v>0</v>
      </c>
      <c r="AP91" s="4">
        <v>0</v>
      </c>
      <c r="AQ91" s="4">
        <v>5.347222222222222E-3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</row>
    <row r="92" spans="2:59" x14ac:dyDescent="0.25">
      <c r="B92">
        <v>32600</v>
      </c>
      <c r="C92" s="2" t="s">
        <v>639</v>
      </c>
      <c r="D92" s="2">
        <v>44221754</v>
      </c>
      <c r="E92" s="2" t="s">
        <v>149</v>
      </c>
      <c r="F92" s="1" t="s">
        <v>12</v>
      </c>
      <c r="G92" s="1">
        <v>587</v>
      </c>
      <c r="H92" s="1" t="s">
        <v>949</v>
      </c>
      <c r="I92" s="1" t="s">
        <v>924</v>
      </c>
      <c r="J92" s="3" t="s">
        <v>979</v>
      </c>
      <c r="K92" s="14">
        <v>6.7013888888888887E-3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1.1574074074074073E-5</v>
      </c>
      <c r="AM92" s="4">
        <v>0</v>
      </c>
      <c r="AN92" s="4">
        <v>0</v>
      </c>
      <c r="AO92" s="4">
        <v>2.8703703703703708E-3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3.8194444444444443E-3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</row>
    <row r="93" spans="2:59" x14ac:dyDescent="0.25">
      <c r="B93">
        <v>32602</v>
      </c>
      <c r="C93" s="2" t="s">
        <v>315</v>
      </c>
      <c r="D93" s="2">
        <v>43616759</v>
      </c>
      <c r="E93" s="2" t="s">
        <v>149</v>
      </c>
      <c r="F93" s="1" t="s">
        <v>12</v>
      </c>
      <c r="G93" s="1">
        <v>587</v>
      </c>
      <c r="H93" s="1" t="s">
        <v>949</v>
      </c>
      <c r="I93" s="1" t="s">
        <v>924</v>
      </c>
      <c r="J93" s="3" t="s">
        <v>979</v>
      </c>
      <c r="K93" s="14">
        <v>1.0428240740740741E-2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1.8634259259259257E-3</v>
      </c>
      <c r="AS93" s="4">
        <v>0</v>
      </c>
      <c r="AT93" s="4">
        <v>0</v>
      </c>
      <c r="AU93" s="4">
        <v>0</v>
      </c>
      <c r="AV93" s="4">
        <v>4.6759259259259263E-3</v>
      </c>
      <c r="AW93" s="4">
        <v>5.5555555555555556E-4</v>
      </c>
      <c r="AX93" s="4">
        <v>0</v>
      </c>
      <c r="AY93" s="4">
        <v>0</v>
      </c>
      <c r="AZ93" s="4">
        <v>0</v>
      </c>
      <c r="BA93" s="4">
        <v>3.2175925925925931E-3</v>
      </c>
      <c r="BB93" s="4">
        <v>1.1574074074074073E-4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</row>
    <row r="94" spans="2:59" x14ac:dyDescent="0.25">
      <c r="B94">
        <v>32614</v>
      </c>
      <c r="C94" s="2" t="s">
        <v>804</v>
      </c>
      <c r="D94" s="2">
        <v>30597607</v>
      </c>
      <c r="E94" s="2" t="s">
        <v>26</v>
      </c>
      <c r="F94" s="1" t="s">
        <v>3</v>
      </c>
      <c r="G94" s="1">
        <v>914</v>
      </c>
      <c r="H94" s="1" t="s">
        <v>953</v>
      </c>
      <c r="I94" s="1" t="s">
        <v>924</v>
      </c>
      <c r="J94" s="3" t="s">
        <v>979</v>
      </c>
      <c r="K94" s="14">
        <v>7.9745370370370369E-3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2.0717592592592593E-3</v>
      </c>
      <c r="AX94" s="4">
        <v>1.4351851851851854E-3</v>
      </c>
      <c r="AY94" s="4">
        <v>0</v>
      </c>
      <c r="AZ94" s="4">
        <v>0</v>
      </c>
      <c r="BA94" s="4">
        <v>4.386574074074074E-3</v>
      </c>
      <c r="BB94" s="4">
        <v>8.1018518518518516E-5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</row>
    <row r="95" spans="2:59" x14ac:dyDescent="0.25">
      <c r="B95">
        <v>32638</v>
      </c>
      <c r="C95" s="2" t="s">
        <v>855</v>
      </c>
      <c r="D95" s="2">
        <v>32300011</v>
      </c>
      <c r="E95" s="2" t="s">
        <v>103</v>
      </c>
      <c r="F95" s="1" t="s">
        <v>12</v>
      </c>
      <c r="G95" s="1">
        <v>590</v>
      </c>
      <c r="H95" s="1" t="s">
        <v>928</v>
      </c>
      <c r="I95" s="1" t="s">
        <v>924</v>
      </c>
      <c r="J95" s="3" t="s">
        <v>979</v>
      </c>
      <c r="K95" s="1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</row>
    <row r="96" spans="2:59" x14ac:dyDescent="0.25">
      <c r="B96">
        <v>32640</v>
      </c>
      <c r="C96" s="2" t="s">
        <v>338</v>
      </c>
      <c r="D96" s="2">
        <v>27905955</v>
      </c>
      <c r="E96" s="2" t="s">
        <v>84</v>
      </c>
      <c r="F96" s="1" t="s">
        <v>16</v>
      </c>
      <c r="G96" s="1">
        <v>440</v>
      </c>
      <c r="H96" s="1" t="s">
        <v>936</v>
      </c>
      <c r="I96" s="1" t="s">
        <v>924</v>
      </c>
      <c r="J96" s="3" t="s">
        <v>979</v>
      </c>
      <c r="K96" s="14">
        <v>3.3564814814814816E-3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4.5138888888888892E-4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1.1689814814814816E-3</v>
      </c>
      <c r="AM96" s="4">
        <v>1.0185185185185184E-3</v>
      </c>
      <c r="AN96" s="4">
        <v>0</v>
      </c>
      <c r="AO96" s="4">
        <v>7.175925925925927E-4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</row>
    <row r="97" spans="2:59" x14ac:dyDescent="0.25">
      <c r="B97">
        <v>32644</v>
      </c>
      <c r="C97" s="2" t="s">
        <v>504</v>
      </c>
      <c r="D97" s="2">
        <v>35920931</v>
      </c>
      <c r="E97" s="2" t="s">
        <v>946</v>
      </c>
      <c r="F97" s="1" t="s">
        <v>3</v>
      </c>
      <c r="G97" s="1">
        <v>589</v>
      </c>
      <c r="H97" s="1" t="s">
        <v>942</v>
      </c>
      <c r="I97" s="1" t="s">
        <v>924</v>
      </c>
      <c r="J97" s="3" t="s">
        <v>979</v>
      </c>
      <c r="K97" s="1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</row>
    <row r="98" spans="2:59" x14ac:dyDescent="0.25">
      <c r="B98">
        <v>32656</v>
      </c>
      <c r="C98" s="2" t="s">
        <v>373</v>
      </c>
      <c r="D98" s="2">
        <v>33703341</v>
      </c>
      <c r="E98" s="2" t="s">
        <v>946</v>
      </c>
      <c r="F98" s="1" t="s">
        <v>3</v>
      </c>
      <c r="G98" s="1">
        <v>589</v>
      </c>
      <c r="H98" s="1" t="s">
        <v>942</v>
      </c>
      <c r="I98" s="1" t="s">
        <v>924</v>
      </c>
      <c r="J98" s="3" t="s">
        <v>979</v>
      </c>
      <c r="K98" s="14">
        <v>8.0902777777777778E-3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8.0902777777777778E-3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</row>
    <row r="99" spans="2:59" x14ac:dyDescent="0.25">
      <c r="B99">
        <v>32659</v>
      </c>
      <c r="C99" s="2" t="s">
        <v>385</v>
      </c>
      <c r="D99" s="2">
        <v>35575361</v>
      </c>
      <c r="E99" s="2" t="s">
        <v>106</v>
      </c>
      <c r="F99" s="1" t="s">
        <v>16</v>
      </c>
      <c r="G99" s="1">
        <v>582</v>
      </c>
      <c r="H99" s="1" t="s">
        <v>937</v>
      </c>
      <c r="I99" s="1" t="s">
        <v>924</v>
      </c>
      <c r="J99" s="3" t="s">
        <v>979</v>
      </c>
      <c r="K99" s="14">
        <v>1.2199074074074074E-2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4.6412037037037038E-3</v>
      </c>
      <c r="AL99" s="4">
        <v>0</v>
      </c>
      <c r="AM99" s="4">
        <v>0</v>
      </c>
      <c r="AN99" s="4">
        <v>4.409722222222222E-3</v>
      </c>
      <c r="AO99" s="4">
        <v>3.1481481481481482E-3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</row>
    <row r="100" spans="2:59" x14ac:dyDescent="0.25">
      <c r="B100">
        <v>32667</v>
      </c>
      <c r="C100" s="2" t="s">
        <v>730</v>
      </c>
      <c r="D100" s="2">
        <v>42404872</v>
      </c>
      <c r="E100" s="2" t="s">
        <v>11</v>
      </c>
      <c r="F100" s="1" t="s">
        <v>12</v>
      </c>
      <c r="G100" s="1">
        <v>909</v>
      </c>
      <c r="H100" s="1" t="s">
        <v>927</v>
      </c>
      <c r="I100" s="1" t="s">
        <v>924</v>
      </c>
      <c r="J100" s="3" t="s">
        <v>979</v>
      </c>
      <c r="K100" s="1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</row>
    <row r="101" spans="2:59" x14ac:dyDescent="0.25">
      <c r="B101">
        <v>32669</v>
      </c>
      <c r="C101" s="2" t="s">
        <v>619</v>
      </c>
      <c r="D101" s="2">
        <v>31138176</v>
      </c>
      <c r="E101" s="2" t="s">
        <v>66</v>
      </c>
      <c r="F101" s="1" t="s">
        <v>6</v>
      </c>
      <c r="G101" s="1">
        <v>923</v>
      </c>
      <c r="H101" s="1" t="s">
        <v>931</v>
      </c>
      <c r="I101" s="1" t="s">
        <v>924</v>
      </c>
      <c r="J101" s="3" t="s">
        <v>979</v>
      </c>
      <c r="K101" s="14">
        <v>5.7870370370370367E-3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1.8865740740740742E-3</v>
      </c>
      <c r="BA101" s="4">
        <v>1.7245370370370372E-3</v>
      </c>
      <c r="BB101" s="4">
        <v>0</v>
      </c>
      <c r="BC101" s="4">
        <v>0</v>
      </c>
      <c r="BD101" s="4">
        <v>0</v>
      </c>
      <c r="BE101" s="4">
        <v>1.8287037037037037E-3</v>
      </c>
      <c r="BF101" s="4">
        <v>0</v>
      </c>
      <c r="BG101" s="4">
        <v>3.4722222222222224E-4</v>
      </c>
    </row>
    <row r="102" spans="2:59" x14ac:dyDescent="0.25">
      <c r="B102">
        <v>32674</v>
      </c>
      <c r="C102" s="2" t="s">
        <v>100</v>
      </c>
      <c r="D102" s="2">
        <v>36240324</v>
      </c>
      <c r="E102" s="2" t="s">
        <v>93</v>
      </c>
      <c r="F102" s="1" t="s">
        <v>16</v>
      </c>
      <c r="G102" s="1">
        <v>590</v>
      </c>
      <c r="H102" s="1" t="s">
        <v>928</v>
      </c>
      <c r="I102" s="1" t="s">
        <v>924</v>
      </c>
      <c r="J102" s="3" t="s">
        <v>979</v>
      </c>
      <c r="K102" s="14">
        <v>7.4884259259259262E-3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5.1504629629629635E-3</v>
      </c>
      <c r="AX102" s="4">
        <v>2.3379629629629631E-3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</row>
    <row r="103" spans="2:59" x14ac:dyDescent="0.25">
      <c r="B103">
        <v>32675</v>
      </c>
      <c r="C103" s="2" t="s">
        <v>377</v>
      </c>
      <c r="D103" s="2">
        <v>34190920</v>
      </c>
      <c r="E103" s="2" t="s">
        <v>50</v>
      </c>
      <c r="F103" s="1" t="s">
        <v>6</v>
      </c>
      <c r="G103" s="1">
        <v>417</v>
      </c>
      <c r="H103" s="1" t="s">
        <v>934</v>
      </c>
      <c r="I103" s="1" t="s">
        <v>924</v>
      </c>
      <c r="J103" s="3" t="s">
        <v>979</v>
      </c>
      <c r="K103" s="14">
        <v>6.3888888888888884E-3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5.8796296296296296E-3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5.0925925925925921E-4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</row>
    <row r="104" spans="2:59" x14ac:dyDescent="0.25">
      <c r="B104">
        <v>32682</v>
      </c>
      <c r="C104" s="2" t="s">
        <v>780</v>
      </c>
      <c r="D104" s="2">
        <v>34287733</v>
      </c>
      <c r="E104" s="2" t="s">
        <v>238</v>
      </c>
      <c r="F104" s="1" t="s">
        <v>3</v>
      </c>
      <c r="G104" s="1">
        <v>589</v>
      </c>
      <c r="H104" s="1" t="s">
        <v>942</v>
      </c>
      <c r="I104" s="1" t="s">
        <v>924</v>
      </c>
      <c r="J104" s="3" t="s">
        <v>979</v>
      </c>
      <c r="K104" s="14">
        <v>2.0254629629629629E-3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2.0254629629629629E-3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</row>
    <row r="105" spans="2:59" x14ac:dyDescent="0.25">
      <c r="B105">
        <v>32694</v>
      </c>
      <c r="C105" s="2" t="s">
        <v>606</v>
      </c>
      <c r="D105" s="2">
        <v>28441207</v>
      </c>
      <c r="E105" s="2" t="s">
        <v>90</v>
      </c>
      <c r="F105" s="1" t="s">
        <v>6</v>
      </c>
      <c r="G105" s="1">
        <v>590</v>
      </c>
      <c r="H105" s="1" t="s">
        <v>928</v>
      </c>
      <c r="I105" s="1" t="s">
        <v>924</v>
      </c>
      <c r="J105" s="3" t="s">
        <v>979</v>
      </c>
      <c r="K105" s="1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</row>
    <row r="106" spans="2:59" x14ac:dyDescent="0.25">
      <c r="B106">
        <v>32699</v>
      </c>
      <c r="C106" s="2" t="s">
        <v>653</v>
      </c>
      <c r="D106" s="2">
        <v>31210986</v>
      </c>
      <c r="E106" s="2" t="s">
        <v>93</v>
      </c>
      <c r="F106" s="1" t="s">
        <v>16</v>
      </c>
      <c r="G106" s="1">
        <v>590</v>
      </c>
      <c r="H106" s="1" t="s">
        <v>928</v>
      </c>
      <c r="I106" s="1" t="s">
        <v>924</v>
      </c>
      <c r="J106" s="3" t="s">
        <v>979</v>
      </c>
      <c r="K106" s="14">
        <v>7.7430555555555551E-3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4.2361111111111106E-3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6.018518518518519E-4</v>
      </c>
      <c r="AZ106" s="4">
        <v>2.9050925925925928E-3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</row>
    <row r="107" spans="2:59" x14ac:dyDescent="0.25">
      <c r="B107">
        <v>32707</v>
      </c>
      <c r="C107" s="2" t="s">
        <v>655</v>
      </c>
      <c r="D107" s="2">
        <v>31518964</v>
      </c>
      <c r="E107" s="2" t="s">
        <v>63</v>
      </c>
      <c r="F107" s="1" t="s">
        <v>6</v>
      </c>
      <c r="G107" s="1">
        <v>435</v>
      </c>
      <c r="H107" s="1" t="s">
        <v>932</v>
      </c>
      <c r="I107" s="1" t="s">
        <v>924</v>
      </c>
      <c r="J107" s="3" t="s">
        <v>979</v>
      </c>
      <c r="K107" s="1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</row>
    <row r="108" spans="2:59" x14ac:dyDescent="0.25">
      <c r="B108">
        <v>32724</v>
      </c>
      <c r="C108" s="2" t="s">
        <v>312</v>
      </c>
      <c r="D108" s="2">
        <v>42732597</v>
      </c>
      <c r="E108" s="2" t="s">
        <v>36</v>
      </c>
      <c r="F108" s="1" t="s">
        <v>12</v>
      </c>
      <c r="G108" s="1">
        <v>590</v>
      </c>
      <c r="H108" s="1" t="s">
        <v>928</v>
      </c>
      <c r="I108" s="1" t="s">
        <v>924</v>
      </c>
      <c r="J108" s="3" t="s">
        <v>979</v>
      </c>
      <c r="K108" s="14">
        <v>9.0509259259259258E-3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6.145833333333333E-3</v>
      </c>
      <c r="BA108" s="4">
        <v>2.9050925925925928E-3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</row>
    <row r="109" spans="2:59" x14ac:dyDescent="0.25">
      <c r="B109">
        <v>32725</v>
      </c>
      <c r="C109" s="2" t="s">
        <v>825</v>
      </c>
      <c r="D109" s="2">
        <v>41534451</v>
      </c>
      <c r="E109" s="2" t="s">
        <v>138</v>
      </c>
      <c r="F109" s="1" t="s">
        <v>16</v>
      </c>
      <c r="G109" s="1">
        <v>440</v>
      </c>
      <c r="H109" s="1" t="s">
        <v>936</v>
      </c>
      <c r="I109" s="1" t="s">
        <v>924</v>
      </c>
      <c r="J109" s="3" t="s">
        <v>979</v>
      </c>
      <c r="K109" s="14">
        <v>4.7453703703703703E-3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1.7476851851851852E-3</v>
      </c>
      <c r="AG109" s="4">
        <v>0</v>
      </c>
      <c r="AH109" s="4">
        <v>2.8356481481481479E-3</v>
      </c>
      <c r="AI109" s="4">
        <v>0</v>
      </c>
      <c r="AJ109" s="4">
        <v>0</v>
      </c>
      <c r="AK109" s="4">
        <v>0</v>
      </c>
      <c r="AL109" s="4">
        <v>0</v>
      </c>
      <c r="AM109" s="4">
        <v>5.7870370370370366E-5</v>
      </c>
      <c r="AN109" s="4">
        <v>1.0416666666666667E-4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</row>
    <row r="110" spans="2:59" x14ac:dyDescent="0.25">
      <c r="B110">
        <v>32727</v>
      </c>
      <c r="C110" s="2" t="s">
        <v>78</v>
      </c>
      <c r="D110" s="2">
        <v>33763524</v>
      </c>
      <c r="E110" s="2" t="s">
        <v>88</v>
      </c>
      <c r="F110" s="1" t="s">
        <v>3</v>
      </c>
      <c r="G110" s="1">
        <v>1120</v>
      </c>
      <c r="H110" s="1" t="s">
        <v>943</v>
      </c>
      <c r="I110" s="1" t="s">
        <v>925</v>
      </c>
      <c r="J110" s="3" t="s">
        <v>979</v>
      </c>
      <c r="K110" s="14">
        <v>4.363425925925926E-3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4.363425925925926E-3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</row>
    <row r="111" spans="2:59" x14ac:dyDescent="0.25">
      <c r="B111">
        <v>32738</v>
      </c>
      <c r="C111" s="2" t="s">
        <v>841</v>
      </c>
      <c r="D111" s="2">
        <v>40934130</v>
      </c>
      <c r="E111" s="2" t="s">
        <v>66</v>
      </c>
      <c r="F111" s="1" t="s">
        <v>6</v>
      </c>
      <c r="G111" s="1">
        <v>918</v>
      </c>
      <c r="H111" s="1" t="s">
        <v>935</v>
      </c>
      <c r="I111" s="1" t="s">
        <v>924</v>
      </c>
      <c r="J111" s="3" t="s">
        <v>979</v>
      </c>
      <c r="K111" s="14">
        <v>7.3842592592592597E-3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2.0833333333333333E-3</v>
      </c>
      <c r="AW111" s="4">
        <v>0</v>
      </c>
      <c r="AX111" s="4">
        <v>2.7893518518518519E-3</v>
      </c>
      <c r="AY111" s="4">
        <v>0</v>
      </c>
      <c r="AZ111" s="4">
        <v>0</v>
      </c>
      <c r="BA111" s="4">
        <v>3.4722222222222222E-5</v>
      </c>
      <c r="BB111" s="4">
        <v>2.3148148148148147E-5</v>
      </c>
      <c r="BC111" s="4">
        <v>2.3148148148148147E-5</v>
      </c>
      <c r="BD111" s="4">
        <v>2.3148148148148147E-5</v>
      </c>
      <c r="BE111" s="4">
        <v>2.3958333333333336E-3</v>
      </c>
      <c r="BF111" s="4">
        <v>0</v>
      </c>
      <c r="BG111" s="4">
        <v>1.1574074074074073E-5</v>
      </c>
    </row>
    <row r="112" spans="2:59" x14ac:dyDescent="0.25">
      <c r="B112">
        <v>32739</v>
      </c>
      <c r="C112" s="2" t="s">
        <v>584</v>
      </c>
      <c r="D112" s="2">
        <v>36129772</v>
      </c>
      <c r="E112" s="2" t="s">
        <v>50</v>
      </c>
      <c r="F112" s="1" t="s">
        <v>6</v>
      </c>
      <c r="G112" s="1">
        <v>417</v>
      </c>
      <c r="H112" s="1" t="s">
        <v>934</v>
      </c>
      <c r="I112" s="1" t="s">
        <v>924</v>
      </c>
      <c r="J112" s="3" t="s">
        <v>979</v>
      </c>
      <c r="K112" s="14">
        <v>8.4027777777777781E-3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2.8240740740740739E-3</v>
      </c>
      <c r="AF112" s="4">
        <v>0</v>
      </c>
      <c r="AG112" s="4">
        <v>0</v>
      </c>
      <c r="AH112" s="4">
        <v>0</v>
      </c>
      <c r="AI112" s="4">
        <v>3.5532407407407405E-3</v>
      </c>
      <c r="AJ112" s="4">
        <v>0</v>
      </c>
      <c r="AK112" s="4">
        <v>0</v>
      </c>
      <c r="AL112" s="4">
        <v>0</v>
      </c>
      <c r="AM112" s="4">
        <v>2.0254629629629629E-3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</row>
    <row r="113" spans="2:59" x14ac:dyDescent="0.25">
      <c r="B113">
        <v>32745</v>
      </c>
      <c r="C113" s="2" t="s">
        <v>805</v>
      </c>
      <c r="D113" s="2">
        <v>30760448</v>
      </c>
      <c r="E113" s="2" t="s">
        <v>34</v>
      </c>
      <c r="F113" s="1" t="s">
        <v>3</v>
      </c>
      <c r="G113" s="1">
        <v>918</v>
      </c>
      <c r="H113" s="1" t="s">
        <v>935</v>
      </c>
      <c r="I113" s="1" t="s">
        <v>924</v>
      </c>
      <c r="J113" s="3" t="s">
        <v>979</v>
      </c>
      <c r="K113" s="14">
        <v>4.2824074074074075E-3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4.2824074074074075E-3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</row>
    <row r="114" spans="2:59" x14ac:dyDescent="0.25">
      <c r="B114">
        <v>32746</v>
      </c>
      <c r="C114" s="2" t="s">
        <v>829</v>
      </c>
      <c r="D114" s="2">
        <v>44384441</v>
      </c>
      <c r="E114" s="2" t="s">
        <v>52</v>
      </c>
      <c r="F114" s="1" t="s">
        <v>12</v>
      </c>
      <c r="G114" s="1">
        <v>1119</v>
      </c>
      <c r="H114" s="1" t="s">
        <v>943</v>
      </c>
      <c r="I114" s="1" t="s">
        <v>924</v>
      </c>
      <c r="J114" s="3" t="s">
        <v>979</v>
      </c>
      <c r="K114" s="1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</row>
    <row r="115" spans="2:59" x14ac:dyDescent="0.25">
      <c r="B115">
        <v>32768</v>
      </c>
      <c r="C115" s="2" t="s">
        <v>869</v>
      </c>
      <c r="D115" s="2">
        <v>33627605</v>
      </c>
      <c r="E115" s="2" t="s">
        <v>58</v>
      </c>
      <c r="F115" s="1" t="s">
        <v>6</v>
      </c>
      <c r="G115" s="1">
        <v>418</v>
      </c>
      <c r="H115" s="1" t="s">
        <v>934</v>
      </c>
      <c r="I115" s="1" t="s">
        <v>924</v>
      </c>
      <c r="J115" s="3" t="s">
        <v>979</v>
      </c>
      <c r="K115" s="14">
        <v>1.3310185185185185E-2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4.5486111111111109E-3</v>
      </c>
      <c r="AV115" s="4">
        <v>0</v>
      </c>
      <c r="AW115" s="4">
        <v>1.4699074074074074E-3</v>
      </c>
      <c r="AX115" s="4">
        <v>6.018518518518519E-4</v>
      </c>
      <c r="AY115" s="4">
        <v>5.3356481481481484E-3</v>
      </c>
      <c r="AZ115" s="4">
        <v>1.3541666666666667E-3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</row>
    <row r="116" spans="2:59" x14ac:dyDescent="0.25">
      <c r="B116">
        <v>32775</v>
      </c>
      <c r="C116" s="2" t="s">
        <v>121</v>
      </c>
      <c r="D116" s="2">
        <v>95264224</v>
      </c>
      <c r="E116" s="2" t="s">
        <v>116</v>
      </c>
      <c r="F116" s="1" t="s">
        <v>6</v>
      </c>
      <c r="G116" s="1">
        <v>925</v>
      </c>
      <c r="H116" s="1" t="s">
        <v>931</v>
      </c>
      <c r="I116" s="1" t="s">
        <v>924</v>
      </c>
      <c r="J116" s="3" t="s">
        <v>979</v>
      </c>
      <c r="K116" s="14">
        <v>9.6064814814814815E-3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3.9814814814814817E-3</v>
      </c>
      <c r="AE116" s="4">
        <v>0</v>
      </c>
      <c r="AF116" s="4">
        <v>0</v>
      </c>
      <c r="AG116" s="4">
        <v>4.386574074074074E-3</v>
      </c>
      <c r="AH116" s="4">
        <v>0</v>
      </c>
      <c r="AI116" s="4">
        <v>0</v>
      </c>
      <c r="AJ116" s="4">
        <v>0</v>
      </c>
      <c r="AK116" s="4">
        <v>2.0833333333333335E-4</v>
      </c>
      <c r="AL116" s="4">
        <v>1.0300925925925926E-3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</row>
    <row r="117" spans="2:59" x14ac:dyDescent="0.25">
      <c r="B117">
        <v>32777</v>
      </c>
      <c r="C117" s="2" t="s">
        <v>171</v>
      </c>
      <c r="D117" s="2">
        <v>36634994</v>
      </c>
      <c r="E117" s="2" t="s">
        <v>32</v>
      </c>
      <c r="F117" s="1" t="s">
        <v>12</v>
      </c>
      <c r="G117" s="1">
        <v>587</v>
      </c>
      <c r="H117" s="1" t="s">
        <v>949</v>
      </c>
      <c r="I117" s="1" t="s">
        <v>924</v>
      </c>
      <c r="J117" s="3" t="s">
        <v>979</v>
      </c>
      <c r="K117" s="1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</row>
    <row r="118" spans="2:59" x14ac:dyDescent="0.25">
      <c r="B118">
        <v>32787</v>
      </c>
      <c r="C118" s="2" t="s">
        <v>203</v>
      </c>
      <c r="D118" s="2">
        <v>32630679</v>
      </c>
      <c r="E118" s="2" t="s">
        <v>119</v>
      </c>
      <c r="F118" s="1" t="s">
        <v>6</v>
      </c>
      <c r="G118" s="1">
        <v>418</v>
      </c>
      <c r="H118" s="1" t="s">
        <v>934</v>
      </c>
      <c r="I118" s="1" t="s">
        <v>924</v>
      </c>
      <c r="J118" s="3" t="s">
        <v>979</v>
      </c>
      <c r="K118" s="14">
        <v>6.5046296296296293E-3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3.3217592592592591E-3</v>
      </c>
      <c r="AE118" s="4">
        <v>0</v>
      </c>
      <c r="AF118" s="4">
        <v>0</v>
      </c>
      <c r="AG118" s="4">
        <v>1.4120370370370369E-3</v>
      </c>
      <c r="AH118" s="4">
        <v>0</v>
      </c>
      <c r="AI118" s="4">
        <v>0</v>
      </c>
      <c r="AJ118" s="4">
        <v>0</v>
      </c>
      <c r="AK118" s="4">
        <v>1.7708333333333332E-3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</row>
    <row r="119" spans="2:59" x14ac:dyDescent="0.25">
      <c r="B119">
        <v>32788</v>
      </c>
      <c r="C119" s="2" t="s">
        <v>666</v>
      </c>
      <c r="D119" s="2">
        <v>33608918</v>
      </c>
      <c r="E119" s="2" t="s">
        <v>24</v>
      </c>
      <c r="F119" s="1" t="s">
        <v>3</v>
      </c>
      <c r="G119" s="1">
        <v>914</v>
      </c>
      <c r="H119" s="1" t="s">
        <v>953</v>
      </c>
      <c r="I119" s="1" t="s">
        <v>924</v>
      </c>
      <c r="J119" s="3" t="s">
        <v>979</v>
      </c>
      <c r="K119" s="14">
        <v>5.9259259259259265E-3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1.6203703703703703E-3</v>
      </c>
      <c r="AT119" s="4">
        <v>0</v>
      </c>
      <c r="AU119" s="4">
        <v>0</v>
      </c>
      <c r="AV119" s="4">
        <v>0</v>
      </c>
      <c r="AW119" s="4">
        <v>2.0601851851851853E-3</v>
      </c>
      <c r="AX119" s="4">
        <v>0</v>
      </c>
      <c r="AY119" s="4">
        <v>2.2453703703703702E-3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</row>
    <row r="120" spans="2:59" x14ac:dyDescent="0.25">
      <c r="B120">
        <v>32790</v>
      </c>
      <c r="C120" s="2" t="s">
        <v>607</v>
      </c>
      <c r="D120" s="2">
        <v>28688295</v>
      </c>
      <c r="E120" s="2" t="s">
        <v>138</v>
      </c>
      <c r="F120" s="1" t="s">
        <v>16</v>
      </c>
      <c r="G120" s="1">
        <v>440</v>
      </c>
      <c r="H120" s="1" t="s">
        <v>936</v>
      </c>
      <c r="I120" s="1" t="s">
        <v>924</v>
      </c>
      <c r="J120" s="3" t="s">
        <v>979</v>
      </c>
      <c r="K120" s="14">
        <v>2.708333333333333E-3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2.2453703703703702E-3</v>
      </c>
      <c r="AN120" s="4">
        <v>0</v>
      </c>
      <c r="AO120" s="4">
        <v>0</v>
      </c>
      <c r="AP120" s="4">
        <v>0</v>
      </c>
      <c r="AQ120" s="4">
        <v>0</v>
      </c>
      <c r="AR120" s="4">
        <v>4.6296296296296293E-4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</row>
    <row r="121" spans="2:59" x14ac:dyDescent="0.25">
      <c r="B121">
        <v>32797</v>
      </c>
      <c r="C121" s="2" t="s">
        <v>54</v>
      </c>
      <c r="D121" s="2">
        <v>36346166</v>
      </c>
      <c r="E121" s="2" t="s">
        <v>55</v>
      </c>
      <c r="F121" s="1" t="s">
        <v>6</v>
      </c>
      <c r="G121" s="1">
        <v>418</v>
      </c>
      <c r="H121" s="1" t="s">
        <v>934</v>
      </c>
      <c r="I121" s="1" t="s">
        <v>924</v>
      </c>
      <c r="J121" s="3" t="s">
        <v>979</v>
      </c>
      <c r="K121" s="14">
        <v>6.2037037037037043E-3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6.2037037037037043E-3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</row>
    <row r="122" spans="2:59" x14ac:dyDescent="0.25">
      <c r="B122">
        <v>32798</v>
      </c>
      <c r="C122" s="2" t="s">
        <v>345</v>
      </c>
      <c r="D122" s="2">
        <v>29413416</v>
      </c>
      <c r="E122" s="2" t="s">
        <v>951</v>
      </c>
      <c r="F122" s="1" t="s">
        <v>12</v>
      </c>
      <c r="G122" s="1">
        <v>909</v>
      </c>
      <c r="H122" s="1" t="s">
        <v>927</v>
      </c>
      <c r="I122" s="1" t="s">
        <v>924</v>
      </c>
      <c r="J122" s="3" t="s">
        <v>979</v>
      </c>
      <c r="K122" s="14">
        <v>5.0578703703703706E-3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2.4652777777777776E-3</v>
      </c>
      <c r="AI122" s="4">
        <v>1.9675925925925926E-4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2.3842592592592591E-3</v>
      </c>
      <c r="AP122" s="4">
        <v>1.1574074074074073E-5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</row>
    <row r="123" spans="2:59" x14ac:dyDescent="0.25">
      <c r="B123">
        <v>32800</v>
      </c>
      <c r="C123" s="2" t="s">
        <v>255</v>
      </c>
      <c r="D123" s="2">
        <v>25534350</v>
      </c>
      <c r="E123" s="2" t="s">
        <v>99</v>
      </c>
      <c r="F123" s="1" t="s">
        <v>12</v>
      </c>
      <c r="G123" s="1">
        <v>905</v>
      </c>
      <c r="H123" s="1" t="s">
        <v>940</v>
      </c>
      <c r="I123" s="1" t="s">
        <v>924</v>
      </c>
      <c r="J123" s="3" t="s">
        <v>979</v>
      </c>
      <c r="K123" s="14">
        <v>4.9537037037037041E-3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4.9189814814814816E-3</v>
      </c>
      <c r="AQ123" s="4">
        <v>0</v>
      </c>
      <c r="AR123" s="4">
        <v>0</v>
      </c>
      <c r="AS123" s="4">
        <v>1.1574074074074073E-5</v>
      </c>
      <c r="AT123" s="4">
        <v>2.3148148148148147E-5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</row>
    <row r="124" spans="2:59" x14ac:dyDescent="0.25">
      <c r="B124">
        <v>32802</v>
      </c>
      <c r="C124" s="2" t="s">
        <v>253</v>
      </c>
      <c r="D124" s="2">
        <v>24522450</v>
      </c>
      <c r="E124" s="2" t="s">
        <v>84</v>
      </c>
      <c r="F124" s="1" t="s">
        <v>16</v>
      </c>
      <c r="G124" s="1">
        <v>582</v>
      </c>
      <c r="H124" s="1" t="s">
        <v>937</v>
      </c>
      <c r="I124" s="1" t="s">
        <v>924</v>
      </c>
      <c r="J124" s="3" t="s">
        <v>979</v>
      </c>
      <c r="K124" s="14">
        <v>4.0162037037037033E-3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1.25E-3</v>
      </c>
      <c r="AP124" s="4">
        <v>2.7662037037037034E-3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</row>
    <row r="125" spans="2:59" x14ac:dyDescent="0.25">
      <c r="B125">
        <v>32833</v>
      </c>
      <c r="C125" s="2" t="s">
        <v>520</v>
      </c>
      <c r="D125" s="2">
        <v>42316638</v>
      </c>
      <c r="E125" s="2" t="s">
        <v>119</v>
      </c>
      <c r="F125" s="1" t="s">
        <v>6</v>
      </c>
      <c r="G125" s="1">
        <v>418</v>
      </c>
      <c r="H125" s="1" t="s">
        <v>934</v>
      </c>
      <c r="I125" s="1" t="s">
        <v>924</v>
      </c>
      <c r="J125" s="3" t="s">
        <v>979</v>
      </c>
      <c r="K125" s="14">
        <v>7.8703703703703713E-3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3.414351851851852E-3</v>
      </c>
      <c r="AG125" s="4">
        <v>0</v>
      </c>
      <c r="AH125" s="4">
        <v>3.3333333333333335E-3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1.1226851851851851E-3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</row>
    <row r="126" spans="2:59" x14ac:dyDescent="0.25">
      <c r="B126">
        <v>32837</v>
      </c>
      <c r="C126" s="2" t="s">
        <v>295</v>
      </c>
      <c r="D126" s="2">
        <v>37917742</v>
      </c>
      <c r="E126" s="2" t="s">
        <v>129</v>
      </c>
      <c r="F126" s="1" t="s">
        <v>3</v>
      </c>
      <c r="G126" s="1">
        <v>918</v>
      </c>
      <c r="H126" s="1" t="s">
        <v>935</v>
      </c>
      <c r="I126" s="1" t="s">
        <v>924</v>
      </c>
      <c r="J126" s="3" t="s">
        <v>979</v>
      </c>
      <c r="K126" s="14">
        <v>3.1712962962962962E-3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8.564814814814815E-4</v>
      </c>
      <c r="AX126" s="4">
        <v>9.2592592592592588E-5</v>
      </c>
      <c r="AY126" s="4">
        <v>0</v>
      </c>
      <c r="AZ126" s="4">
        <v>0</v>
      </c>
      <c r="BA126" s="4">
        <v>2.2222222222222222E-3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</row>
    <row r="127" spans="2:59" x14ac:dyDescent="0.25">
      <c r="B127">
        <v>32840</v>
      </c>
      <c r="C127" s="2" t="s">
        <v>531</v>
      </c>
      <c r="D127" s="2">
        <v>45971999</v>
      </c>
      <c r="E127" s="2" t="s">
        <v>60</v>
      </c>
      <c r="F127" s="1" t="s">
        <v>6</v>
      </c>
      <c r="G127" s="1">
        <v>418</v>
      </c>
      <c r="H127" s="1" t="s">
        <v>934</v>
      </c>
      <c r="I127" s="1" t="s">
        <v>924</v>
      </c>
      <c r="J127" s="3" t="s">
        <v>979</v>
      </c>
      <c r="K127" s="14">
        <v>8.4143518518518517E-3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4.7685185185185183E-3</v>
      </c>
      <c r="AV127" s="4">
        <v>0</v>
      </c>
      <c r="AW127" s="4">
        <v>0</v>
      </c>
      <c r="AX127" s="4">
        <v>0</v>
      </c>
      <c r="AY127" s="4">
        <v>3.4027777777777784E-3</v>
      </c>
      <c r="AZ127" s="4">
        <v>2.4305555555555552E-4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</row>
    <row r="128" spans="2:59" x14ac:dyDescent="0.25">
      <c r="B128">
        <v>32846</v>
      </c>
      <c r="C128" s="2" t="s">
        <v>692</v>
      </c>
      <c r="D128" s="2">
        <v>23012873</v>
      </c>
      <c r="E128" s="2" t="s">
        <v>167</v>
      </c>
      <c r="F128" s="1" t="s">
        <v>6</v>
      </c>
      <c r="G128" s="1">
        <v>918</v>
      </c>
      <c r="H128" s="1" t="s">
        <v>935</v>
      </c>
      <c r="I128" s="1" t="s">
        <v>924</v>
      </c>
      <c r="J128" s="3" t="s">
        <v>979</v>
      </c>
      <c r="K128" s="14">
        <v>2.0208333333333335E-2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3.6574074074074074E-3</v>
      </c>
      <c r="AE128" s="4">
        <v>0</v>
      </c>
      <c r="AF128" s="4">
        <v>2.8124999999999995E-3</v>
      </c>
      <c r="AG128" s="4">
        <v>3.391203703703704E-3</v>
      </c>
      <c r="AH128" s="4">
        <v>2.3263888888888887E-3</v>
      </c>
      <c r="AI128" s="4">
        <v>1.3773148148148147E-3</v>
      </c>
      <c r="AJ128" s="4">
        <v>0</v>
      </c>
      <c r="AK128" s="4">
        <v>2.2337962962962967E-3</v>
      </c>
      <c r="AL128" s="4">
        <v>0</v>
      </c>
      <c r="AM128" s="4">
        <v>4.363425925925926E-3</v>
      </c>
      <c r="AN128" s="4">
        <v>0</v>
      </c>
      <c r="AO128" s="4">
        <v>0</v>
      </c>
      <c r="AP128" s="4">
        <v>4.6296296296296294E-5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</row>
    <row r="129" spans="2:59" x14ac:dyDescent="0.25">
      <c r="B129">
        <v>32851</v>
      </c>
      <c r="C129" s="2" t="s">
        <v>364</v>
      </c>
      <c r="D129" s="2">
        <v>32408423</v>
      </c>
      <c r="E129" s="2" t="s">
        <v>14</v>
      </c>
      <c r="F129" s="1" t="s">
        <v>12</v>
      </c>
      <c r="G129" s="1">
        <v>504</v>
      </c>
      <c r="H129" s="1" t="s">
        <v>945</v>
      </c>
      <c r="I129" s="1" t="s">
        <v>924</v>
      </c>
      <c r="J129" s="3" t="s">
        <v>979</v>
      </c>
      <c r="K129" s="14">
        <v>2.9398148148148148E-3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1.8981481481481482E-3</v>
      </c>
      <c r="AW129" s="4">
        <v>4.6296296296296294E-5</v>
      </c>
      <c r="AX129" s="4">
        <v>0</v>
      </c>
      <c r="AY129" s="4">
        <v>0</v>
      </c>
      <c r="AZ129" s="4">
        <v>8.1018518518518516E-4</v>
      </c>
      <c r="BA129" s="4">
        <v>1.8518518518518518E-4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</row>
    <row r="130" spans="2:59" x14ac:dyDescent="0.25">
      <c r="B130">
        <v>32857</v>
      </c>
      <c r="C130" s="2" t="s">
        <v>118</v>
      </c>
      <c r="D130" s="2">
        <v>25287875</v>
      </c>
      <c r="E130" s="2" t="s">
        <v>119</v>
      </c>
      <c r="F130" s="1" t="s">
        <v>6</v>
      </c>
      <c r="G130" s="1">
        <v>418</v>
      </c>
      <c r="H130" s="1" t="s">
        <v>934</v>
      </c>
      <c r="I130" s="1" t="s">
        <v>924</v>
      </c>
      <c r="J130" s="3" t="s">
        <v>979</v>
      </c>
      <c r="K130" s="14">
        <v>1.2766203703703703E-2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2.2222222222222222E-3</v>
      </c>
      <c r="AC130" s="4">
        <v>0</v>
      </c>
      <c r="AD130" s="4">
        <v>2.9166666666666668E-3</v>
      </c>
      <c r="AE130" s="4">
        <v>0</v>
      </c>
      <c r="AF130" s="4">
        <v>0</v>
      </c>
      <c r="AG130" s="4">
        <v>4.1319444444444442E-3</v>
      </c>
      <c r="AH130" s="4">
        <v>0</v>
      </c>
      <c r="AI130" s="4">
        <v>3.472222222222222E-3</v>
      </c>
      <c r="AJ130" s="4">
        <v>0</v>
      </c>
      <c r="AK130" s="4">
        <v>0</v>
      </c>
      <c r="AL130" s="4">
        <v>2.3148148148148147E-5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</row>
    <row r="131" spans="2:59" x14ac:dyDescent="0.25">
      <c r="B131">
        <v>32860</v>
      </c>
      <c r="C131" s="2" t="s">
        <v>601</v>
      </c>
      <c r="D131" s="2">
        <v>25801293</v>
      </c>
      <c r="E131" s="2" t="s">
        <v>90</v>
      </c>
      <c r="F131" s="1" t="s">
        <v>6</v>
      </c>
      <c r="G131" s="1">
        <v>590</v>
      </c>
      <c r="H131" s="1" t="s">
        <v>928</v>
      </c>
      <c r="I131" s="1" t="s">
        <v>924</v>
      </c>
      <c r="J131" s="3" t="s">
        <v>979</v>
      </c>
      <c r="K131" s="14">
        <v>7.4768518518518526E-3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3.391203703703704E-3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2.8587962962962963E-3</v>
      </c>
      <c r="AM131" s="4">
        <v>1.1458333333333333E-3</v>
      </c>
      <c r="AN131" s="4">
        <v>8.1018518518518516E-5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</row>
    <row r="132" spans="2:59" x14ac:dyDescent="0.25">
      <c r="B132">
        <v>32861</v>
      </c>
      <c r="C132" s="2" t="s">
        <v>287</v>
      </c>
      <c r="D132" s="2">
        <v>37707374</v>
      </c>
      <c r="E132" s="2" t="s">
        <v>149</v>
      </c>
      <c r="F132" s="1" t="s">
        <v>12</v>
      </c>
      <c r="G132" s="1">
        <v>587</v>
      </c>
      <c r="H132" s="1" t="s">
        <v>949</v>
      </c>
      <c r="I132" s="1" t="s">
        <v>924</v>
      </c>
      <c r="J132" s="3" t="s">
        <v>979</v>
      </c>
      <c r="K132" s="14">
        <v>7.7083333333333327E-3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3.6574074074074074E-3</v>
      </c>
      <c r="AY132" s="4">
        <v>0</v>
      </c>
      <c r="AZ132" s="4">
        <v>4.0509259259259257E-3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</row>
    <row r="133" spans="2:59" x14ac:dyDescent="0.25">
      <c r="B133">
        <v>32862</v>
      </c>
      <c r="C133" s="2" t="s">
        <v>891</v>
      </c>
      <c r="D133" s="2">
        <v>25885343</v>
      </c>
      <c r="E133" s="2" t="s">
        <v>95</v>
      </c>
      <c r="F133" s="1" t="s">
        <v>6</v>
      </c>
      <c r="G133" s="1">
        <v>920</v>
      </c>
      <c r="H133" s="1" t="s">
        <v>930</v>
      </c>
      <c r="I133" s="1" t="s">
        <v>924</v>
      </c>
      <c r="J133" s="3" t="s">
        <v>979</v>
      </c>
      <c r="K133" s="14">
        <v>8.1250000000000003E-3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8.1018518518518516E-5</v>
      </c>
      <c r="AE133" s="4">
        <v>0</v>
      </c>
      <c r="AF133" s="4">
        <v>0</v>
      </c>
      <c r="AG133" s="4">
        <v>0</v>
      </c>
      <c r="AH133" s="4">
        <v>0</v>
      </c>
      <c r="AI133" s="4">
        <v>3.1481481481481482E-3</v>
      </c>
      <c r="AJ133" s="4">
        <v>3.4722222222222222E-5</v>
      </c>
      <c r="AK133" s="4">
        <v>0</v>
      </c>
      <c r="AL133" s="4">
        <v>0</v>
      </c>
      <c r="AM133" s="4">
        <v>4.155092592592593E-3</v>
      </c>
      <c r="AN133" s="4">
        <v>7.0601851851851847E-4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</row>
    <row r="134" spans="2:59" x14ac:dyDescent="0.25">
      <c r="B134">
        <v>32863</v>
      </c>
      <c r="C134" s="2" t="s">
        <v>623</v>
      </c>
      <c r="D134" s="2">
        <v>39040334</v>
      </c>
      <c r="E134" s="2" t="s">
        <v>86</v>
      </c>
      <c r="F134" s="1" t="s">
        <v>6</v>
      </c>
      <c r="G134" s="1">
        <v>920</v>
      </c>
      <c r="H134" s="1" t="s">
        <v>930</v>
      </c>
      <c r="I134" s="1" t="s">
        <v>924</v>
      </c>
      <c r="J134" s="3" t="s">
        <v>979</v>
      </c>
      <c r="K134" s="14">
        <v>1.1793981481481482E-2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1.6666666666666668E-3</v>
      </c>
      <c r="AR134" s="4">
        <v>0</v>
      </c>
      <c r="AS134" s="4">
        <v>0</v>
      </c>
      <c r="AT134" s="4">
        <v>0</v>
      </c>
      <c r="AU134" s="4">
        <v>5.5324074074074069E-3</v>
      </c>
      <c r="AV134" s="4">
        <v>0</v>
      </c>
      <c r="AW134" s="4">
        <v>0</v>
      </c>
      <c r="AX134" s="4">
        <v>0</v>
      </c>
      <c r="AY134" s="4">
        <v>0</v>
      </c>
      <c r="AZ134" s="4">
        <v>2.9745370370370373E-3</v>
      </c>
      <c r="BA134" s="4">
        <v>1.6203703703703703E-3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</row>
    <row r="135" spans="2:59" x14ac:dyDescent="0.25">
      <c r="B135">
        <v>32866</v>
      </c>
      <c r="C135" s="2" t="s">
        <v>806</v>
      </c>
      <c r="D135" s="2">
        <v>30899621</v>
      </c>
      <c r="E135" s="2" t="s">
        <v>138</v>
      </c>
      <c r="F135" s="1" t="s">
        <v>16</v>
      </c>
      <c r="G135" s="1">
        <v>440</v>
      </c>
      <c r="H135" s="1" t="s">
        <v>936</v>
      </c>
      <c r="I135" s="1" t="s">
        <v>924</v>
      </c>
      <c r="J135" s="3" t="s">
        <v>979</v>
      </c>
      <c r="K135" s="14">
        <v>6.1574074074074074E-3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5.162037037037037E-3</v>
      </c>
      <c r="AK135" s="4">
        <v>0</v>
      </c>
      <c r="AL135" s="4">
        <v>0</v>
      </c>
      <c r="AM135" s="4">
        <v>5.4398148148148144E-4</v>
      </c>
      <c r="AN135" s="4">
        <v>4.5138888888888892E-4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</row>
    <row r="136" spans="2:59" x14ac:dyDescent="0.25">
      <c r="B136">
        <v>32869</v>
      </c>
      <c r="C136" s="2" t="s">
        <v>679</v>
      </c>
      <c r="D136" s="2">
        <v>35531587</v>
      </c>
      <c r="E136" s="2" t="s">
        <v>138</v>
      </c>
      <c r="F136" s="1" t="s">
        <v>16</v>
      </c>
      <c r="G136" s="1">
        <v>440</v>
      </c>
      <c r="H136" s="1" t="s">
        <v>936</v>
      </c>
      <c r="I136" s="1" t="s">
        <v>924</v>
      </c>
      <c r="J136" s="3" t="s">
        <v>979</v>
      </c>
      <c r="K136" s="14">
        <v>1.0648148148148148E-2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1.8865740740740742E-3</v>
      </c>
      <c r="AG136" s="4">
        <v>0</v>
      </c>
      <c r="AH136" s="4">
        <v>5.6712962962962956E-4</v>
      </c>
      <c r="AI136" s="4">
        <v>0</v>
      </c>
      <c r="AJ136" s="4">
        <v>0</v>
      </c>
      <c r="AK136" s="4">
        <v>0</v>
      </c>
      <c r="AL136" s="4">
        <v>1.8750000000000001E-3</v>
      </c>
      <c r="AM136" s="4">
        <v>0</v>
      </c>
      <c r="AN136" s="4">
        <v>1.3541666666666667E-3</v>
      </c>
      <c r="AO136" s="4">
        <v>2.0138888888888888E-3</v>
      </c>
      <c r="AP136" s="4">
        <v>2.3148148148148147E-5</v>
      </c>
      <c r="AQ136" s="4">
        <v>2.7893518518518519E-3</v>
      </c>
      <c r="AR136" s="4">
        <v>1.3888888888888889E-4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</row>
    <row r="137" spans="2:59" x14ac:dyDescent="0.25">
      <c r="B137">
        <v>32871</v>
      </c>
      <c r="C137" s="2" t="s">
        <v>489</v>
      </c>
      <c r="D137" s="2">
        <v>32828102</v>
      </c>
      <c r="E137" s="2" t="s">
        <v>24</v>
      </c>
      <c r="F137" s="1" t="s">
        <v>3</v>
      </c>
      <c r="G137" s="1">
        <v>914</v>
      </c>
      <c r="H137" s="1" t="s">
        <v>953</v>
      </c>
      <c r="I137" s="1" t="s">
        <v>924</v>
      </c>
      <c r="J137" s="3" t="s">
        <v>979</v>
      </c>
      <c r="K137" s="14">
        <v>6.2037037037037035E-3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7.291666666666667E-4</v>
      </c>
      <c r="AO137" s="4">
        <v>0</v>
      </c>
      <c r="AP137" s="4">
        <v>1.736111111111111E-3</v>
      </c>
      <c r="AQ137" s="4">
        <v>0</v>
      </c>
      <c r="AR137" s="4">
        <v>0</v>
      </c>
      <c r="AS137" s="4">
        <v>0</v>
      </c>
      <c r="AT137" s="4">
        <v>0</v>
      </c>
      <c r="AU137" s="4">
        <v>1.5856481481481479E-3</v>
      </c>
      <c r="AV137" s="4">
        <v>2.1527777777777778E-3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</row>
    <row r="138" spans="2:59" x14ac:dyDescent="0.25">
      <c r="B138">
        <v>32872</v>
      </c>
      <c r="C138" s="2" t="s">
        <v>256</v>
      </c>
      <c r="D138" s="2">
        <v>26030953</v>
      </c>
      <c r="E138" s="2" t="s">
        <v>233</v>
      </c>
      <c r="F138" s="1" t="s">
        <v>6</v>
      </c>
      <c r="G138" s="1">
        <v>923</v>
      </c>
      <c r="H138" s="1" t="s">
        <v>931</v>
      </c>
      <c r="I138" s="1" t="s">
        <v>924</v>
      </c>
      <c r="J138" s="3" t="s">
        <v>979</v>
      </c>
      <c r="K138" s="14">
        <v>2.239583333333333E-2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3.1481481481481482E-3</v>
      </c>
      <c r="AH138" s="4">
        <v>0</v>
      </c>
      <c r="AI138" s="4">
        <v>4.0509259259259257E-3</v>
      </c>
      <c r="AJ138" s="4">
        <v>3.3217592592592591E-3</v>
      </c>
      <c r="AK138" s="4">
        <v>2.8819444444444444E-3</v>
      </c>
      <c r="AL138" s="4">
        <v>0</v>
      </c>
      <c r="AM138" s="4">
        <v>0</v>
      </c>
      <c r="AN138" s="4">
        <v>0</v>
      </c>
      <c r="AO138" s="4">
        <v>3.1365740740740742E-3</v>
      </c>
      <c r="AP138" s="4">
        <v>0</v>
      </c>
      <c r="AQ138" s="4">
        <v>5.8449074074074072E-3</v>
      </c>
      <c r="AR138" s="4">
        <v>1.1574074074074073E-5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</row>
    <row r="139" spans="2:59" x14ac:dyDescent="0.25">
      <c r="B139">
        <v>32873</v>
      </c>
      <c r="C139" s="2" t="s">
        <v>696</v>
      </c>
      <c r="D139" s="2">
        <v>26031365</v>
      </c>
      <c r="E139" s="2" t="s">
        <v>86</v>
      </c>
      <c r="F139" s="1" t="s">
        <v>6</v>
      </c>
      <c r="G139" s="1">
        <v>920</v>
      </c>
      <c r="H139" s="1" t="s">
        <v>930</v>
      </c>
      <c r="I139" s="1" t="s">
        <v>924</v>
      </c>
      <c r="J139" s="3" t="s">
        <v>979</v>
      </c>
      <c r="K139" s="14">
        <v>1.6550925925925924E-2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1.2268518518518518E-3</v>
      </c>
      <c r="AR139" s="4">
        <v>6.5856481481481469E-3</v>
      </c>
      <c r="AS139" s="4">
        <v>0</v>
      </c>
      <c r="AT139" s="4">
        <v>0</v>
      </c>
      <c r="AU139" s="4">
        <v>3.9583333333333337E-3</v>
      </c>
      <c r="AV139" s="4">
        <v>9.6064814814814808E-4</v>
      </c>
      <c r="AW139" s="4">
        <v>2.8935185185185189E-4</v>
      </c>
      <c r="AX139" s="4">
        <v>9.4907407407407408E-4</v>
      </c>
      <c r="AY139" s="4">
        <v>0</v>
      </c>
      <c r="AZ139" s="4">
        <v>0</v>
      </c>
      <c r="BA139" s="4">
        <v>2.3379629629629631E-3</v>
      </c>
      <c r="BB139" s="4">
        <v>2.4305555555555552E-4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</row>
    <row r="140" spans="2:59" x14ac:dyDescent="0.25">
      <c r="B140">
        <v>32875</v>
      </c>
      <c r="C140" s="2" t="s">
        <v>770</v>
      </c>
      <c r="D140" s="2">
        <v>33697891</v>
      </c>
      <c r="E140" s="2" t="s">
        <v>182</v>
      </c>
      <c r="F140" s="1" t="s">
        <v>3</v>
      </c>
      <c r="G140" s="1">
        <v>925</v>
      </c>
      <c r="H140" s="1" t="s">
        <v>931</v>
      </c>
      <c r="I140" s="1" t="s">
        <v>924</v>
      </c>
      <c r="J140" s="3" t="s">
        <v>979</v>
      </c>
      <c r="K140" s="14">
        <v>4.5833333333333334E-3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5.7870370370370366E-5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4.3287037037037035E-3</v>
      </c>
      <c r="AX140" s="4">
        <v>1.9675925925925926E-4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</row>
    <row r="141" spans="2:59" x14ac:dyDescent="0.25">
      <c r="B141">
        <v>32876</v>
      </c>
      <c r="C141" s="2" t="s">
        <v>815</v>
      </c>
      <c r="D141" s="2">
        <v>26289452</v>
      </c>
      <c r="E141" s="2" t="s">
        <v>95</v>
      </c>
      <c r="F141" s="1" t="s">
        <v>6</v>
      </c>
      <c r="G141" s="1">
        <v>920</v>
      </c>
      <c r="H141" s="1" t="s">
        <v>930</v>
      </c>
      <c r="I141" s="1" t="s">
        <v>924</v>
      </c>
      <c r="J141" s="3" t="s">
        <v>979</v>
      </c>
      <c r="K141" s="14">
        <v>2.1527777777777778E-3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2.1527777777777778E-3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</row>
    <row r="142" spans="2:59" x14ac:dyDescent="0.25">
      <c r="B142">
        <v>32877</v>
      </c>
      <c r="C142" s="2" t="s">
        <v>334</v>
      </c>
      <c r="D142" s="2">
        <v>26696811</v>
      </c>
      <c r="E142" s="2" t="s">
        <v>119</v>
      </c>
      <c r="F142" s="1" t="s">
        <v>6</v>
      </c>
      <c r="G142" s="1">
        <v>418</v>
      </c>
      <c r="H142" s="1" t="s">
        <v>934</v>
      </c>
      <c r="I142" s="1" t="s">
        <v>924</v>
      </c>
      <c r="J142" s="3" t="s">
        <v>979</v>
      </c>
      <c r="K142" s="1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</row>
    <row r="143" spans="2:59" x14ac:dyDescent="0.25">
      <c r="B143">
        <v>32878</v>
      </c>
      <c r="C143" s="2" t="s">
        <v>602</v>
      </c>
      <c r="D143" s="2">
        <v>26701781</v>
      </c>
      <c r="E143" s="2" t="s">
        <v>135</v>
      </c>
      <c r="F143" s="1" t="s">
        <v>6</v>
      </c>
      <c r="G143" s="1">
        <v>431</v>
      </c>
      <c r="H143" s="1" t="s">
        <v>929</v>
      </c>
      <c r="I143" s="1" t="s">
        <v>925</v>
      </c>
      <c r="J143" s="3" t="s">
        <v>979</v>
      </c>
      <c r="K143" s="1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</row>
    <row r="144" spans="2:59" x14ac:dyDescent="0.25">
      <c r="B144">
        <v>32883</v>
      </c>
      <c r="C144" s="2" t="s">
        <v>818</v>
      </c>
      <c r="D144" s="2">
        <v>26853722</v>
      </c>
      <c r="E144" s="2" t="s">
        <v>81</v>
      </c>
      <c r="F144" s="1" t="s">
        <v>6</v>
      </c>
      <c r="G144" s="1">
        <v>920</v>
      </c>
      <c r="H144" s="1" t="s">
        <v>935</v>
      </c>
      <c r="I144" s="1" t="s">
        <v>924</v>
      </c>
      <c r="J144" s="3" t="s">
        <v>979</v>
      </c>
      <c r="K144" s="14">
        <v>1.6898148148148148E-3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1.6898148148148148E-3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</row>
    <row r="145" spans="2:59" x14ac:dyDescent="0.25">
      <c r="B145">
        <v>32884</v>
      </c>
      <c r="C145" s="2" t="s">
        <v>465</v>
      </c>
      <c r="D145" s="2">
        <v>26898929</v>
      </c>
      <c r="E145" s="2" t="s">
        <v>95</v>
      </c>
      <c r="F145" s="1" t="s">
        <v>6</v>
      </c>
      <c r="G145" s="1">
        <v>920</v>
      </c>
      <c r="H145" s="1" t="s">
        <v>930</v>
      </c>
      <c r="I145" s="1" t="s">
        <v>924</v>
      </c>
      <c r="J145" s="3" t="s">
        <v>979</v>
      </c>
      <c r="K145" s="14">
        <v>5.8333333333333336E-3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3.425925925925926E-3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2.0486111111111113E-3</v>
      </c>
      <c r="AP145" s="4">
        <v>3.5879629629629635E-4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</row>
    <row r="146" spans="2:59" x14ac:dyDescent="0.25">
      <c r="B146">
        <v>32885</v>
      </c>
      <c r="C146" s="2" t="s">
        <v>894</v>
      </c>
      <c r="D146" s="2">
        <v>26899645</v>
      </c>
      <c r="E146" s="2" t="s">
        <v>116</v>
      </c>
      <c r="F146" s="1" t="s">
        <v>6</v>
      </c>
      <c r="G146" s="1">
        <v>923</v>
      </c>
      <c r="H146" s="1" t="s">
        <v>931</v>
      </c>
      <c r="I146" s="1" t="s">
        <v>924</v>
      </c>
      <c r="J146" s="3" t="s">
        <v>979</v>
      </c>
      <c r="K146" s="14">
        <v>2.1458333333333333E-2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2.476851851851852E-3</v>
      </c>
      <c r="AI146" s="4">
        <v>3.0092592592592588E-3</v>
      </c>
      <c r="AJ146" s="4">
        <v>2.7430555555555559E-3</v>
      </c>
      <c r="AK146" s="4">
        <v>0</v>
      </c>
      <c r="AL146" s="4">
        <v>0</v>
      </c>
      <c r="AM146" s="4">
        <v>2.4189814814814816E-3</v>
      </c>
      <c r="AN146" s="4">
        <v>3.1249999999999997E-3</v>
      </c>
      <c r="AO146" s="4">
        <v>4.9305555555555552E-3</v>
      </c>
      <c r="AP146" s="4">
        <v>1.1574074074074076E-3</v>
      </c>
      <c r="AQ146" s="4">
        <v>1.4814814814814814E-3</v>
      </c>
      <c r="AR146" s="4">
        <v>1.1574074074074073E-4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</row>
    <row r="147" spans="2:59" x14ac:dyDescent="0.25">
      <c r="B147">
        <v>32890</v>
      </c>
      <c r="C147" s="2" t="s">
        <v>898</v>
      </c>
      <c r="D147" s="2">
        <v>27701464</v>
      </c>
      <c r="E147" s="2" t="s">
        <v>81</v>
      </c>
      <c r="F147" s="1" t="s">
        <v>6</v>
      </c>
      <c r="G147" s="1">
        <v>918</v>
      </c>
      <c r="H147" s="1" t="s">
        <v>935</v>
      </c>
      <c r="I147" s="1" t="s">
        <v>924</v>
      </c>
      <c r="J147" s="3" t="s">
        <v>979</v>
      </c>
      <c r="K147" s="1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</row>
    <row r="148" spans="2:59" x14ac:dyDescent="0.25">
      <c r="B148">
        <v>32892</v>
      </c>
      <c r="C148" s="2" t="s">
        <v>865</v>
      </c>
      <c r="D148" s="2">
        <v>33218432</v>
      </c>
      <c r="E148" s="2" t="s">
        <v>103</v>
      </c>
      <c r="F148" s="1" t="s">
        <v>12</v>
      </c>
      <c r="G148" s="1">
        <v>590</v>
      </c>
      <c r="H148" s="1" t="s">
        <v>928</v>
      </c>
      <c r="I148" s="1" t="s">
        <v>924</v>
      </c>
      <c r="J148" s="3" t="s">
        <v>979</v>
      </c>
      <c r="K148" s="14">
        <v>2.3958333333333336E-3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2.3958333333333336E-3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</row>
    <row r="149" spans="2:59" x14ac:dyDescent="0.25">
      <c r="B149">
        <v>32894</v>
      </c>
      <c r="C149" s="2" t="s">
        <v>260</v>
      </c>
      <c r="D149" s="2">
        <v>27132029</v>
      </c>
      <c r="E149" s="2" t="s">
        <v>95</v>
      </c>
      <c r="F149" s="1" t="s">
        <v>6</v>
      </c>
      <c r="G149" s="1">
        <v>920</v>
      </c>
      <c r="H149" s="1" t="s">
        <v>930</v>
      </c>
      <c r="I149" s="1" t="s">
        <v>924</v>
      </c>
      <c r="J149" s="3" t="s">
        <v>979</v>
      </c>
      <c r="K149" s="14">
        <v>1.068287037037037E-2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3.4722222222222222E-5</v>
      </c>
      <c r="AD149" s="4">
        <v>0</v>
      </c>
      <c r="AE149" s="4">
        <v>1.9907407407407408E-3</v>
      </c>
      <c r="AF149" s="4">
        <v>0</v>
      </c>
      <c r="AG149" s="4">
        <v>1.736111111111111E-3</v>
      </c>
      <c r="AH149" s="4">
        <v>0</v>
      </c>
      <c r="AI149" s="4">
        <v>0</v>
      </c>
      <c r="AJ149" s="4">
        <v>0</v>
      </c>
      <c r="AK149" s="4">
        <v>3.7847222222222223E-3</v>
      </c>
      <c r="AL149" s="4">
        <v>0</v>
      </c>
      <c r="AM149" s="4">
        <v>0</v>
      </c>
      <c r="AN149" s="4">
        <v>0</v>
      </c>
      <c r="AO149" s="4">
        <v>4.6296296296296294E-5</v>
      </c>
      <c r="AP149" s="4">
        <v>2.9745370370370373E-3</v>
      </c>
      <c r="AQ149" s="4">
        <v>1.1574074074074073E-4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</row>
    <row r="150" spans="2:59" x14ac:dyDescent="0.25">
      <c r="B150">
        <v>32896</v>
      </c>
      <c r="C150" s="2" t="s">
        <v>262</v>
      </c>
      <c r="D150" s="2">
        <v>27973791</v>
      </c>
      <c r="E150" s="2" t="s">
        <v>119</v>
      </c>
      <c r="F150" s="1" t="s">
        <v>6</v>
      </c>
      <c r="G150" s="1">
        <v>418</v>
      </c>
      <c r="H150" s="1" t="s">
        <v>934</v>
      </c>
      <c r="I150" s="1" t="s">
        <v>924</v>
      </c>
      <c r="J150" s="3" t="s">
        <v>979</v>
      </c>
      <c r="K150" s="14">
        <v>1.068287037037037E-2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4.9305555555555552E-3</v>
      </c>
      <c r="AJ150" s="4">
        <v>0</v>
      </c>
      <c r="AK150" s="4">
        <v>0</v>
      </c>
      <c r="AL150" s="4">
        <v>0</v>
      </c>
      <c r="AM150" s="4">
        <v>5.7523148148148143E-3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</row>
    <row r="151" spans="2:59" x14ac:dyDescent="0.25">
      <c r="B151">
        <v>32899</v>
      </c>
      <c r="C151" s="2" t="s">
        <v>721</v>
      </c>
      <c r="D151" s="2">
        <v>40437711</v>
      </c>
      <c r="E151" s="2" t="s">
        <v>946</v>
      </c>
      <c r="F151" s="1" t="s">
        <v>3</v>
      </c>
      <c r="G151" s="1">
        <v>589</v>
      </c>
      <c r="H151" s="1" t="s">
        <v>942</v>
      </c>
      <c r="I151" s="1" t="s">
        <v>924</v>
      </c>
      <c r="J151" s="3" t="s">
        <v>979</v>
      </c>
      <c r="K151" s="14">
        <v>1.0474537037037036E-2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4.1666666666666669E-4</v>
      </c>
      <c r="AB151" s="4">
        <v>1.005787037037037E-2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</row>
    <row r="152" spans="2:59" x14ac:dyDescent="0.25">
      <c r="B152">
        <v>32900</v>
      </c>
      <c r="C152" s="2" t="s">
        <v>263</v>
      </c>
      <c r="D152" s="2">
        <v>28167873</v>
      </c>
      <c r="E152" s="2" t="s">
        <v>95</v>
      </c>
      <c r="F152" s="1" t="s">
        <v>6</v>
      </c>
      <c r="G152" s="1">
        <v>920</v>
      </c>
      <c r="H152" s="1" t="s">
        <v>930</v>
      </c>
      <c r="I152" s="1" t="s">
        <v>924</v>
      </c>
      <c r="J152" s="3" t="s">
        <v>979</v>
      </c>
      <c r="K152" s="14">
        <v>1.7384259259259256E-2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5.7870370370370366E-5</v>
      </c>
      <c r="AD152" s="4">
        <v>2.3148148148148147E-5</v>
      </c>
      <c r="AE152" s="4">
        <v>1.1574074074074073E-5</v>
      </c>
      <c r="AF152" s="4">
        <v>0</v>
      </c>
      <c r="AG152" s="4">
        <v>0</v>
      </c>
      <c r="AH152" s="4">
        <v>0</v>
      </c>
      <c r="AI152" s="4">
        <v>3.0092592592592588E-3</v>
      </c>
      <c r="AJ152" s="4">
        <v>9.6064814814814808E-4</v>
      </c>
      <c r="AK152" s="4">
        <v>1.5393518518518519E-3</v>
      </c>
      <c r="AL152" s="4">
        <v>3.5995370370370369E-3</v>
      </c>
      <c r="AM152" s="4">
        <v>4.3981481481481484E-3</v>
      </c>
      <c r="AN152" s="4">
        <v>2.476851851851852E-3</v>
      </c>
      <c r="AO152" s="4">
        <v>1.3078703703703705E-3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</row>
    <row r="153" spans="2:59" x14ac:dyDescent="0.25">
      <c r="B153">
        <v>32902</v>
      </c>
      <c r="C153" s="2" t="s">
        <v>702</v>
      </c>
      <c r="D153" s="2">
        <v>28514650</v>
      </c>
      <c r="E153" s="2" t="s">
        <v>116</v>
      </c>
      <c r="F153" s="1" t="s">
        <v>6</v>
      </c>
      <c r="G153" s="1">
        <v>925</v>
      </c>
      <c r="H153" s="1" t="s">
        <v>931</v>
      </c>
      <c r="I153" s="1" t="s">
        <v>924</v>
      </c>
      <c r="J153" s="3" t="s">
        <v>979</v>
      </c>
      <c r="K153" s="14">
        <v>1.5474537037037037E-2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2.5810185185185185E-3</v>
      </c>
      <c r="AF153" s="4">
        <v>0</v>
      </c>
      <c r="AG153" s="4">
        <v>2.5462962962962961E-4</v>
      </c>
      <c r="AH153" s="4">
        <v>0</v>
      </c>
      <c r="AI153" s="4">
        <v>0</v>
      </c>
      <c r="AJ153" s="4">
        <v>2.9166666666666668E-3</v>
      </c>
      <c r="AK153" s="4">
        <v>0</v>
      </c>
      <c r="AL153" s="4">
        <v>0</v>
      </c>
      <c r="AM153" s="4">
        <v>1.1574074074074073E-4</v>
      </c>
      <c r="AN153" s="4">
        <v>1.8518518518518517E-3</v>
      </c>
      <c r="AO153" s="4">
        <v>7.6388888888888886E-3</v>
      </c>
      <c r="AP153" s="4">
        <v>1.1574074074074073E-4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</row>
    <row r="154" spans="2:59" x14ac:dyDescent="0.25">
      <c r="B154">
        <v>32903</v>
      </c>
      <c r="C154" s="2" t="s">
        <v>475</v>
      </c>
      <c r="D154" s="2">
        <v>28612996</v>
      </c>
      <c r="E154" s="2" t="s">
        <v>5</v>
      </c>
      <c r="F154" s="1" t="s">
        <v>6</v>
      </c>
      <c r="G154" s="1">
        <v>925</v>
      </c>
      <c r="H154" s="1" t="s">
        <v>931</v>
      </c>
      <c r="I154" s="1" t="s">
        <v>924</v>
      </c>
      <c r="J154" s="3" t="s">
        <v>979</v>
      </c>
      <c r="K154" s="14">
        <v>1.5208333333333334E-2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5.3125000000000004E-3</v>
      </c>
      <c r="AT154" s="4">
        <v>2.7893518518518519E-3</v>
      </c>
      <c r="AU154" s="4">
        <v>0</v>
      </c>
      <c r="AV154" s="4">
        <v>0</v>
      </c>
      <c r="AW154" s="4">
        <v>3.1597222222222222E-3</v>
      </c>
      <c r="AX154" s="4">
        <v>0</v>
      </c>
      <c r="AY154" s="4">
        <v>0</v>
      </c>
      <c r="AZ154" s="4">
        <v>0</v>
      </c>
      <c r="BA154" s="4">
        <v>3.8541666666666668E-3</v>
      </c>
      <c r="BB154" s="4">
        <v>9.2592592592592588E-5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</row>
    <row r="155" spans="2:59" x14ac:dyDescent="0.25">
      <c r="B155">
        <v>32911</v>
      </c>
      <c r="C155" s="2" t="s">
        <v>120</v>
      </c>
      <c r="D155" s="2">
        <v>27732345</v>
      </c>
      <c r="E155" s="2" t="s">
        <v>26</v>
      </c>
      <c r="F155" s="1" t="s">
        <v>3</v>
      </c>
      <c r="G155" s="1">
        <v>914</v>
      </c>
      <c r="H155" s="1" t="s">
        <v>953</v>
      </c>
      <c r="I155" s="1" t="s">
        <v>924</v>
      </c>
      <c r="J155" s="3" t="s">
        <v>979</v>
      </c>
      <c r="K155" s="14">
        <v>1.0150462962962964E-2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2.731481481481481E-3</v>
      </c>
      <c r="AU155" s="4">
        <v>3.2870370370370367E-3</v>
      </c>
      <c r="AV155" s="4">
        <v>3.8657407407407408E-3</v>
      </c>
      <c r="AW155" s="4">
        <v>0</v>
      </c>
      <c r="AX155" s="4">
        <v>2.6620370370370372E-4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</row>
    <row r="156" spans="2:59" x14ac:dyDescent="0.25">
      <c r="B156">
        <v>32920</v>
      </c>
      <c r="C156" s="2" t="s">
        <v>705</v>
      </c>
      <c r="D156" s="2">
        <v>28804252</v>
      </c>
      <c r="E156" s="2" t="s">
        <v>50</v>
      </c>
      <c r="F156" s="1" t="s">
        <v>6</v>
      </c>
      <c r="G156" s="1">
        <v>417</v>
      </c>
      <c r="H156" s="1" t="s">
        <v>934</v>
      </c>
      <c r="I156" s="1" t="s">
        <v>924</v>
      </c>
      <c r="J156" s="3" t="s">
        <v>979</v>
      </c>
      <c r="K156" s="14">
        <v>8.4953703703703719E-3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4.6296296296296302E-3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3.8657407407407408E-3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</row>
    <row r="157" spans="2:59" x14ac:dyDescent="0.25">
      <c r="B157">
        <v>32926</v>
      </c>
      <c r="C157" s="2" t="s">
        <v>303</v>
      </c>
      <c r="D157" s="2">
        <v>40727667</v>
      </c>
      <c r="E157" s="2" t="s">
        <v>64</v>
      </c>
      <c r="F157" s="1" t="s">
        <v>3</v>
      </c>
      <c r="G157" s="1">
        <v>905</v>
      </c>
      <c r="H157" s="1" t="s">
        <v>940</v>
      </c>
      <c r="I157" s="1" t="s">
        <v>924</v>
      </c>
      <c r="J157" s="3" t="s">
        <v>979</v>
      </c>
      <c r="K157" s="14">
        <v>6.099537037037037E-3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2.6504629629629634E-3</v>
      </c>
      <c r="AG157" s="4">
        <v>0</v>
      </c>
      <c r="AH157" s="4">
        <v>0</v>
      </c>
      <c r="AI157" s="4">
        <v>0</v>
      </c>
      <c r="AJ157" s="4">
        <v>3.3449074074074071E-3</v>
      </c>
      <c r="AK157" s="4">
        <v>0</v>
      </c>
      <c r="AL157" s="4">
        <v>1.0416666666666667E-4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</row>
    <row r="158" spans="2:59" x14ac:dyDescent="0.25">
      <c r="B158">
        <v>32932</v>
      </c>
      <c r="C158" s="2" t="s">
        <v>132</v>
      </c>
      <c r="D158" s="2">
        <v>29335963</v>
      </c>
      <c r="E158" s="2" t="s">
        <v>5</v>
      </c>
      <c r="F158" s="1" t="s">
        <v>6</v>
      </c>
      <c r="G158" s="1">
        <v>925</v>
      </c>
      <c r="H158" s="1" t="s">
        <v>931</v>
      </c>
      <c r="I158" s="1" t="s">
        <v>924</v>
      </c>
      <c r="J158" s="3" t="s">
        <v>979</v>
      </c>
      <c r="K158" s="14">
        <v>1.5613425925925926E-2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1.6203703703703703E-4</v>
      </c>
      <c r="AO158" s="4">
        <v>1.736111111111111E-3</v>
      </c>
      <c r="AP158" s="4">
        <v>5.0925925925925921E-3</v>
      </c>
      <c r="AQ158" s="4">
        <v>0</v>
      </c>
      <c r="AR158" s="4">
        <v>0</v>
      </c>
      <c r="AS158" s="4">
        <v>3.1828703703703702E-3</v>
      </c>
      <c r="AT158" s="4">
        <v>0</v>
      </c>
      <c r="AU158" s="4">
        <v>1.7592592592592592E-3</v>
      </c>
      <c r="AV158" s="4">
        <v>0</v>
      </c>
      <c r="AW158" s="4">
        <v>6.9444444444444444E-5</v>
      </c>
      <c r="AX158" s="4">
        <v>0</v>
      </c>
      <c r="AY158" s="4">
        <v>3.0324074074074073E-3</v>
      </c>
      <c r="AZ158" s="4">
        <v>5.7870370370370378E-4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</row>
    <row r="159" spans="2:59" x14ac:dyDescent="0.25">
      <c r="B159">
        <v>32934</v>
      </c>
      <c r="C159" s="2" t="s">
        <v>611</v>
      </c>
      <c r="D159" s="2">
        <v>29570747</v>
      </c>
      <c r="E159" s="2" t="s">
        <v>58</v>
      </c>
      <c r="F159" s="1" t="s">
        <v>6</v>
      </c>
      <c r="G159" s="1">
        <v>418</v>
      </c>
      <c r="H159" s="1" t="s">
        <v>934</v>
      </c>
      <c r="I159" s="1" t="s">
        <v>924</v>
      </c>
      <c r="J159" s="3" t="s">
        <v>979</v>
      </c>
      <c r="K159" s="14">
        <v>4.6874999999999998E-3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4.6874999999999998E-3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</row>
    <row r="160" spans="2:59" x14ac:dyDescent="0.25">
      <c r="B160">
        <v>32938</v>
      </c>
      <c r="C160" s="2" t="s">
        <v>301</v>
      </c>
      <c r="D160" s="2">
        <v>40434753</v>
      </c>
      <c r="E160" s="2" t="s">
        <v>26</v>
      </c>
      <c r="F160" s="1" t="s">
        <v>3</v>
      </c>
      <c r="G160" s="1">
        <v>914</v>
      </c>
      <c r="H160" s="1" t="s">
        <v>953</v>
      </c>
      <c r="I160" s="1" t="s">
        <v>924</v>
      </c>
      <c r="J160" s="3" t="s">
        <v>979</v>
      </c>
      <c r="K160" s="14">
        <v>8.7152777777777784E-3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3.2754629629629631E-3</v>
      </c>
      <c r="AT160" s="4">
        <v>0</v>
      </c>
      <c r="AU160" s="4">
        <v>0</v>
      </c>
      <c r="AV160" s="4">
        <v>8.9120370370370384E-4</v>
      </c>
      <c r="AW160" s="4">
        <v>0</v>
      </c>
      <c r="AX160" s="4">
        <v>2.8240740740740739E-3</v>
      </c>
      <c r="AY160" s="4">
        <v>0</v>
      </c>
      <c r="AZ160" s="4">
        <v>0</v>
      </c>
      <c r="BA160" s="4">
        <v>0</v>
      </c>
      <c r="BB160" s="4">
        <v>9.8379629629629642E-4</v>
      </c>
      <c r="BC160" s="4">
        <v>7.407407407407407E-4</v>
      </c>
      <c r="BD160" s="4">
        <v>0</v>
      </c>
      <c r="BE160" s="4">
        <v>0</v>
      </c>
      <c r="BF160" s="4">
        <v>0</v>
      </c>
      <c r="BG160" s="4">
        <v>0</v>
      </c>
    </row>
    <row r="161" spans="2:59" x14ac:dyDescent="0.25">
      <c r="B161">
        <v>32947</v>
      </c>
      <c r="C161" s="2" t="s">
        <v>426</v>
      </c>
      <c r="D161" s="2">
        <v>37419374</v>
      </c>
      <c r="E161" s="2" t="s">
        <v>57</v>
      </c>
      <c r="F161" s="1" t="s">
        <v>6</v>
      </c>
      <c r="G161" s="1">
        <v>417</v>
      </c>
      <c r="H161" s="1" t="s">
        <v>934</v>
      </c>
      <c r="I161" s="1" t="s">
        <v>924</v>
      </c>
      <c r="J161" s="3" t="s">
        <v>979</v>
      </c>
      <c r="K161" s="14">
        <v>1.050925925925926E-2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3.9930555555555561E-3</v>
      </c>
      <c r="AX161" s="4">
        <v>0</v>
      </c>
      <c r="AY161" s="4">
        <v>3.8194444444444443E-3</v>
      </c>
      <c r="AZ161" s="4">
        <v>2.6967592592592594E-3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</row>
    <row r="162" spans="2:59" x14ac:dyDescent="0.25">
      <c r="B162">
        <v>32949</v>
      </c>
      <c r="C162" s="2" t="s">
        <v>710</v>
      </c>
      <c r="D162" s="2">
        <v>29737429</v>
      </c>
      <c r="E162" s="2" t="s">
        <v>55</v>
      </c>
      <c r="F162" s="1" t="s">
        <v>6</v>
      </c>
      <c r="G162" s="1">
        <v>418</v>
      </c>
      <c r="H162" s="1" t="s">
        <v>934</v>
      </c>
      <c r="I162" s="1" t="s">
        <v>924</v>
      </c>
      <c r="J162" s="3" t="s">
        <v>979</v>
      </c>
      <c r="K162" s="14">
        <v>7.9745370370370387E-3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1.6203703703703703E-4</v>
      </c>
      <c r="AE162" s="4">
        <v>7.291666666666667E-4</v>
      </c>
      <c r="AF162" s="4">
        <v>1.8518518518518517E-3</v>
      </c>
      <c r="AG162" s="4">
        <v>2.476851851851852E-3</v>
      </c>
      <c r="AH162" s="4">
        <v>0</v>
      </c>
      <c r="AI162" s="4">
        <v>0</v>
      </c>
      <c r="AJ162" s="4">
        <v>1.273148148148148E-3</v>
      </c>
      <c r="AK162" s="4">
        <v>1.4583333333333334E-3</v>
      </c>
      <c r="AL162" s="4">
        <v>0</v>
      </c>
      <c r="AM162" s="4">
        <v>0</v>
      </c>
      <c r="AN162" s="4">
        <v>2.3148148148148147E-5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</row>
    <row r="163" spans="2:59" x14ac:dyDescent="0.25">
      <c r="B163">
        <v>32955</v>
      </c>
      <c r="C163" s="2" t="s">
        <v>366</v>
      </c>
      <c r="D163" s="2">
        <v>32416027</v>
      </c>
      <c r="E163" s="2" t="s">
        <v>26</v>
      </c>
      <c r="F163" s="1" t="s">
        <v>3</v>
      </c>
      <c r="G163" s="1">
        <v>914</v>
      </c>
      <c r="H163" s="1" t="s">
        <v>953</v>
      </c>
      <c r="I163" s="1" t="s">
        <v>924</v>
      </c>
      <c r="J163" s="3" t="s">
        <v>979</v>
      </c>
      <c r="K163" s="1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</row>
    <row r="164" spans="2:59" x14ac:dyDescent="0.25">
      <c r="B164">
        <v>32957</v>
      </c>
      <c r="C164" s="2" t="s">
        <v>443</v>
      </c>
      <c r="D164" s="2">
        <v>29737490</v>
      </c>
      <c r="E164" s="2" t="s">
        <v>233</v>
      </c>
      <c r="F164" s="1" t="s">
        <v>6</v>
      </c>
      <c r="G164" s="1">
        <v>925</v>
      </c>
      <c r="H164" s="1" t="s">
        <v>931</v>
      </c>
      <c r="I164" s="1" t="s">
        <v>924</v>
      </c>
      <c r="J164" s="3" t="s">
        <v>979</v>
      </c>
      <c r="K164" s="14">
        <v>1.8749999999999999E-2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1.1574074074074073E-5</v>
      </c>
      <c r="AB164" s="4">
        <v>0</v>
      </c>
      <c r="AC164" s="4">
        <v>0</v>
      </c>
      <c r="AD164" s="4">
        <v>1.7013888888888892E-3</v>
      </c>
      <c r="AE164" s="4">
        <v>0</v>
      </c>
      <c r="AF164" s="4">
        <v>0</v>
      </c>
      <c r="AG164" s="4">
        <v>4.8611111111111104E-4</v>
      </c>
      <c r="AH164" s="4">
        <v>1.6898148148148148E-3</v>
      </c>
      <c r="AI164" s="4">
        <v>6.0069444444444441E-3</v>
      </c>
      <c r="AJ164" s="4">
        <v>0</v>
      </c>
      <c r="AK164" s="4">
        <v>4.2245370370370371E-3</v>
      </c>
      <c r="AL164" s="4">
        <v>0</v>
      </c>
      <c r="AM164" s="4">
        <v>4.6296296296296302E-3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</row>
    <row r="165" spans="2:59" x14ac:dyDescent="0.25">
      <c r="B165">
        <v>32963</v>
      </c>
      <c r="C165" s="2" t="s">
        <v>271</v>
      </c>
      <c r="D165" s="2">
        <v>29737848</v>
      </c>
      <c r="E165" s="2" t="s">
        <v>119</v>
      </c>
      <c r="F165" s="1" t="s">
        <v>6</v>
      </c>
      <c r="G165" s="1">
        <v>418</v>
      </c>
      <c r="H165" s="1" t="s">
        <v>934</v>
      </c>
      <c r="I165" s="1" t="s">
        <v>924</v>
      </c>
      <c r="J165" s="3" t="s">
        <v>979</v>
      </c>
      <c r="K165" s="14">
        <v>1.1168981481481481E-2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2.9513888888888888E-3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1.5393518518518519E-3</v>
      </c>
      <c r="AM165" s="4">
        <v>3.5069444444444445E-3</v>
      </c>
      <c r="AN165" s="4">
        <v>0</v>
      </c>
      <c r="AO165" s="4">
        <v>2.7430555555555559E-3</v>
      </c>
      <c r="AP165" s="4">
        <v>4.2824074074074075E-4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</row>
    <row r="166" spans="2:59" x14ac:dyDescent="0.25">
      <c r="B166">
        <v>32968</v>
      </c>
      <c r="C166" s="2" t="s">
        <v>908</v>
      </c>
      <c r="D166" s="2">
        <v>29737959</v>
      </c>
      <c r="E166" s="2" t="s">
        <v>58</v>
      </c>
      <c r="F166" s="1" t="s">
        <v>6</v>
      </c>
      <c r="G166" s="1">
        <v>418</v>
      </c>
      <c r="H166" s="1" t="s">
        <v>934</v>
      </c>
      <c r="I166" s="1" t="s">
        <v>924</v>
      </c>
      <c r="J166" s="3" t="s">
        <v>979</v>
      </c>
      <c r="K166" s="14">
        <v>9.6874999999999999E-3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2.4074074074074076E-3</v>
      </c>
      <c r="AR166" s="4">
        <v>0</v>
      </c>
      <c r="AS166" s="4">
        <v>0</v>
      </c>
      <c r="AT166" s="4">
        <v>0</v>
      </c>
      <c r="AU166" s="4">
        <v>2.615740740740741E-3</v>
      </c>
      <c r="AV166" s="4">
        <v>0</v>
      </c>
      <c r="AW166" s="4">
        <v>0</v>
      </c>
      <c r="AX166" s="4">
        <v>4.6643518518518518E-3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</row>
    <row r="167" spans="2:59" x14ac:dyDescent="0.25">
      <c r="B167">
        <v>32970</v>
      </c>
      <c r="C167" s="2" t="s">
        <v>43</v>
      </c>
      <c r="D167" s="2">
        <v>34455203</v>
      </c>
      <c r="E167" s="2" t="s">
        <v>44</v>
      </c>
      <c r="F167" s="1" t="s">
        <v>16</v>
      </c>
      <c r="G167" s="1">
        <v>440</v>
      </c>
      <c r="H167" s="1" t="s">
        <v>936</v>
      </c>
      <c r="I167" s="1" t="s">
        <v>924</v>
      </c>
      <c r="J167" s="3" t="s">
        <v>979</v>
      </c>
      <c r="K167" s="14">
        <v>4.8611111111111112E-3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4.6296296296296294E-5</v>
      </c>
      <c r="AQ167" s="4">
        <v>0</v>
      </c>
      <c r="AR167" s="4">
        <v>0</v>
      </c>
      <c r="AS167" s="4">
        <v>2.4074074074074076E-3</v>
      </c>
      <c r="AT167" s="4">
        <v>0</v>
      </c>
      <c r="AU167" s="4">
        <v>0</v>
      </c>
      <c r="AV167" s="4">
        <v>0</v>
      </c>
      <c r="AW167" s="4">
        <v>1.6319444444444445E-3</v>
      </c>
      <c r="AX167" s="4">
        <v>7.0601851851851847E-4</v>
      </c>
      <c r="AY167" s="4">
        <v>0</v>
      </c>
      <c r="AZ167" s="4">
        <v>6.9444444444444444E-5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</row>
    <row r="168" spans="2:59" x14ac:dyDescent="0.25">
      <c r="B168">
        <v>32971</v>
      </c>
      <c r="C168" s="2" t="s">
        <v>49</v>
      </c>
      <c r="D168" s="2">
        <v>29738815</v>
      </c>
      <c r="E168" s="2" t="s">
        <v>167</v>
      </c>
      <c r="F168" s="1" t="s">
        <v>6</v>
      </c>
      <c r="G168" s="1">
        <v>918</v>
      </c>
      <c r="H168" s="1" t="s">
        <v>935</v>
      </c>
      <c r="I168" s="1" t="s">
        <v>924</v>
      </c>
      <c r="J168" s="3" t="s">
        <v>979</v>
      </c>
      <c r="K168" s="14">
        <v>3.7152777777777783E-3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2.627314814814815E-3</v>
      </c>
      <c r="AK168" s="4">
        <v>3.5879629629629635E-4</v>
      </c>
      <c r="AL168" s="4">
        <v>0</v>
      </c>
      <c r="AM168" s="4">
        <v>4.7453703703703704E-4</v>
      </c>
      <c r="AN168" s="4">
        <v>2.5462962962962961E-4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</row>
    <row r="169" spans="2:59" x14ac:dyDescent="0.25">
      <c r="B169">
        <v>32975</v>
      </c>
      <c r="C169" s="2" t="s">
        <v>711</v>
      </c>
      <c r="D169" s="2">
        <v>29805014</v>
      </c>
      <c r="E169" s="2" t="s">
        <v>60</v>
      </c>
      <c r="F169" s="1" t="s">
        <v>6</v>
      </c>
      <c r="G169" s="1">
        <v>418</v>
      </c>
      <c r="H169" s="1" t="s">
        <v>934</v>
      </c>
      <c r="I169" s="1" t="s">
        <v>924</v>
      </c>
      <c r="J169" s="3" t="s">
        <v>979</v>
      </c>
      <c r="K169" s="14">
        <v>9.8495370370370386E-3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4.6759259259259263E-3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5.1736111111111115E-3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</row>
    <row r="170" spans="2:59" x14ac:dyDescent="0.25">
      <c r="B170">
        <v>32980</v>
      </c>
      <c r="C170" s="2" t="s">
        <v>799</v>
      </c>
      <c r="D170" s="2">
        <v>29915043</v>
      </c>
      <c r="E170" s="2" t="s">
        <v>91</v>
      </c>
      <c r="F170" s="1" t="s">
        <v>6</v>
      </c>
      <c r="G170" s="1">
        <v>418</v>
      </c>
      <c r="H170" s="1" t="s">
        <v>934</v>
      </c>
      <c r="I170" s="1" t="s">
        <v>924</v>
      </c>
      <c r="J170" s="3" t="s">
        <v>979</v>
      </c>
      <c r="K170" s="14">
        <v>9.8842592592592593E-3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2.9050925925925928E-3</v>
      </c>
      <c r="AG170" s="4">
        <v>0</v>
      </c>
      <c r="AH170" s="4">
        <v>6.7129629629629625E-4</v>
      </c>
      <c r="AI170" s="4">
        <v>0</v>
      </c>
      <c r="AJ170" s="4">
        <v>0</v>
      </c>
      <c r="AK170" s="4">
        <v>0</v>
      </c>
      <c r="AL170" s="4">
        <v>2.5578703703703705E-3</v>
      </c>
      <c r="AM170" s="4">
        <v>1.5277777777777779E-3</v>
      </c>
      <c r="AN170" s="4">
        <v>1.2962962962962963E-3</v>
      </c>
      <c r="AO170" s="4">
        <v>7.291666666666667E-4</v>
      </c>
      <c r="AP170" s="4">
        <v>1.9675925925925926E-4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</row>
    <row r="171" spans="2:59" x14ac:dyDescent="0.25">
      <c r="B171">
        <v>32991</v>
      </c>
      <c r="C171" s="2" t="s">
        <v>492</v>
      </c>
      <c r="D171" s="2">
        <v>33046877</v>
      </c>
      <c r="E171" s="2" t="s">
        <v>69</v>
      </c>
      <c r="F171" s="1" t="s">
        <v>6</v>
      </c>
      <c r="G171" s="1">
        <v>418</v>
      </c>
      <c r="H171" s="1" t="s">
        <v>934</v>
      </c>
      <c r="I171" s="1" t="s">
        <v>924</v>
      </c>
      <c r="J171" s="3" t="s">
        <v>979</v>
      </c>
      <c r="K171" s="14">
        <v>1.7939814814814815E-3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4.8611111111111104E-4</v>
      </c>
      <c r="AF171" s="4">
        <v>0</v>
      </c>
      <c r="AG171" s="4">
        <v>0</v>
      </c>
      <c r="AH171" s="4">
        <v>1.238425925925926E-3</v>
      </c>
      <c r="AI171" s="4">
        <v>0</v>
      </c>
      <c r="AJ171" s="4">
        <v>0</v>
      </c>
      <c r="AK171" s="4">
        <v>0</v>
      </c>
      <c r="AL171" s="4">
        <v>6.9444444444444444E-5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</row>
    <row r="172" spans="2:59" x14ac:dyDescent="0.25">
      <c r="B172">
        <v>32996</v>
      </c>
      <c r="C172" s="2" t="s">
        <v>909</v>
      </c>
      <c r="D172" s="2">
        <v>30235091</v>
      </c>
      <c r="E172" s="2" t="s">
        <v>221</v>
      </c>
      <c r="F172" s="1" t="s">
        <v>6</v>
      </c>
      <c r="G172" s="1">
        <v>909</v>
      </c>
      <c r="H172" s="1" t="s">
        <v>927</v>
      </c>
      <c r="I172" s="1" t="s">
        <v>924</v>
      </c>
      <c r="J172" s="3" t="s">
        <v>979</v>
      </c>
      <c r="K172" s="14">
        <v>2.3402777777777776E-2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5.1736111111111115E-3</v>
      </c>
      <c r="AE172" s="4">
        <v>0</v>
      </c>
      <c r="AF172" s="4">
        <v>1.2152777777777778E-3</v>
      </c>
      <c r="AG172" s="4">
        <v>4.7685185185185183E-3</v>
      </c>
      <c r="AH172" s="4">
        <v>0</v>
      </c>
      <c r="AI172" s="4">
        <v>0</v>
      </c>
      <c r="AJ172" s="4">
        <v>5.9837962962962961E-3</v>
      </c>
      <c r="AK172" s="4">
        <v>0</v>
      </c>
      <c r="AL172" s="4">
        <v>0</v>
      </c>
      <c r="AM172" s="4">
        <v>3.2060185185185182E-3</v>
      </c>
      <c r="AN172" s="4">
        <v>3.0555555555555557E-3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</row>
    <row r="173" spans="2:59" x14ac:dyDescent="0.25">
      <c r="B173">
        <v>33007</v>
      </c>
      <c r="C173" s="2" t="s">
        <v>662</v>
      </c>
      <c r="D173" s="2">
        <v>32846967</v>
      </c>
      <c r="E173" s="2" t="s">
        <v>34</v>
      </c>
      <c r="F173" s="1" t="s">
        <v>3</v>
      </c>
      <c r="G173" s="1">
        <v>918</v>
      </c>
      <c r="H173" s="1" t="s">
        <v>935</v>
      </c>
      <c r="I173" s="1" t="s">
        <v>924</v>
      </c>
      <c r="J173" s="3" t="s">
        <v>979</v>
      </c>
      <c r="K173" s="14">
        <v>7.0486111111111105E-3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3.7037037037037034E-3</v>
      </c>
      <c r="AH173" s="4">
        <v>0</v>
      </c>
      <c r="AI173" s="4">
        <v>3.3449074074074071E-3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</row>
    <row r="174" spans="2:59" x14ac:dyDescent="0.25">
      <c r="B174">
        <v>33016</v>
      </c>
      <c r="C174" s="2" t="s">
        <v>152</v>
      </c>
      <c r="D174" s="2">
        <v>30636615</v>
      </c>
      <c r="E174" s="2" t="s">
        <v>86</v>
      </c>
      <c r="F174" s="1" t="s">
        <v>6</v>
      </c>
      <c r="G174" s="1">
        <v>920</v>
      </c>
      <c r="H174" s="1" t="s">
        <v>930</v>
      </c>
      <c r="I174" s="1" t="s">
        <v>924</v>
      </c>
      <c r="J174" s="3" t="s">
        <v>979</v>
      </c>
      <c r="K174" s="14">
        <v>1.6759259259259258E-2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5.6134259259259271E-3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4.7916666666666672E-3</v>
      </c>
      <c r="AW174" s="4">
        <v>0</v>
      </c>
      <c r="AX174" s="4">
        <v>3.8425925925925923E-3</v>
      </c>
      <c r="AY174" s="4">
        <v>0</v>
      </c>
      <c r="AZ174" s="4">
        <v>0</v>
      </c>
      <c r="BA174" s="4">
        <v>2.5115740740740741E-3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</row>
    <row r="175" spans="2:59" x14ac:dyDescent="0.25">
      <c r="B175">
        <v>33030</v>
      </c>
      <c r="C175" s="2" t="s">
        <v>542</v>
      </c>
      <c r="D175" s="2">
        <v>33383937</v>
      </c>
      <c r="E175" s="2" t="s">
        <v>196</v>
      </c>
      <c r="F175" s="1" t="s">
        <v>12</v>
      </c>
      <c r="G175" s="1">
        <v>909</v>
      </c>
      <c r="H175" s="1" t="s">
        <v>927</v>
      </c>
      <c r="I175" s="1" t="s">
        <v>924</v>
      </c>
      <c r="J175" s="3" t="s">
        <v>979</v>
      </c>
      <c r="K175" s="14">
        <v>9.7916666666666673E-3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1.3888888888888889E-4</v>
      </c>
      <c r="AT175" s="4">
        <v>4.6759259259259263E-3</v>
      </c>
      <c r="AU175" s="4">
        <v>0</v>
      </c>
      <c r="AV175" s="4">
        <v>0</v>
      </c>
      <c r="AW175" s="4">
        <v>0</v>
      </c>
      <c r="AX175" s="4">
        <v>4.9768518518518521E-3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</row>
    <row r="176" spans="2:59" x14ac:dyDescent="0.25">
      <c r="B176">
        <v>33031</v>
      </c>
      <c r="C176" s="2" t="s">
        <v>610</v>
      </c>
      <c r="D176" s="2">
        <v>29120136</v>
      </c>
      <c r="E176" s="2" t="s">
        <v>221</v>
      </c>
      <c r="F176" s="1" t="s">
        <v>6</v>
      </c>
      <c r="G176" s="1">
        <v>925</v>
      </c>
      <c r="H176" s="1" t="s">
        <v>928</v>
      </c>
      <c r="I176" s="1" t="s">
        <v>924</v>
      </c>
      <c r="J176" s="3" t="s">
        <v>979</v>
      </c>
      <c r="K176" s="14">
        <v>1.3888888888888888E-2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1.0879629629629629E-3</v>
      </c>
      <c r="AI176" s="4">
        <v>3.483796296296296E-3</v>
      </c>
      <c r="AJ176" s="4">
        <v>2.0717592592592593E-3</v>
      </c>
      <c r="AK176" s="4">
        <v>1.8634259259259257E-3</v>
      </c>
      <c r="AL176" s="4">
        <v>1.8518518518518517E-3</v>
      </c>
      <c r="AM176" s="4">
        <v>3.0092592592592595E-4</v>
      </c>
      <c r="AN176" s="4">
        <v>2.4652777777777776E-3</v>
      </c>
      <c r="AO176" s="4">
        <v>6.134259259259259E-4</v>
      </c>
      <c r="AP176" s="4">
        <v>1.5046296296296297E-4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</row>
    <row r="177" spans="2:59" x14ac:dyDescent="0.25">
      <c r="B177">
        <v>33040</v>
      </c>
      <c r="C177" s="2" t="s">
        <v>809</v>
      </c>
      <c r="D177" s="2">
        <v>31173836</v>
      </c>
      <c r="E177" s="2" t="s">
        <v>116</v>
      </c>
      <c r="F177" s="1" t="s">
        <v>6</v>
      </c>
      <c r="G177" s="1">
        <v>925</v>
      </c>
      <c r="H177" s="1" t="s">
        <v>931</v>
      </c>
      <c r="I177" s="1" t="s">
        <v>924</v>
      </c>
      <c r="J177" s="3" t="s">
        <v>979</v>
      </c>
      <c r="K177" s="14">
        <v>2.060185185185185E-2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5.9027777777777778E-4</v>
      </c>
      <c r="AK177" s="4">
        <v>7.6736111111111111E-3</v>
      </c>
      <c r="AL177" s="4">
        <v>5.3240740740740748E-3</v>
      </c>
      <c r="AM177" s="4">
        <v>0</v>
      </c>
      <c r="AN177" s="4">
        <v>0</v>
      </c>
      <c r="AO177" s="4">
        <v>3.4490740740740745E-3</v>
      </c>
      <c r="AP177" s="4">
        <v>2.0949074074074073E-3</v>
      </c>
      <c r="AQ177" s="4">
        <v>0</v>
      </c>
      <c r="AR177" s="4">
        <v>0</v>
      </c>
      <c r="AS177" s="4">
        <v>1.4699074074074074E-3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</row>
    <row r="178" spans="2:59" x14ac:dyDescent="0.25">
      <c r="B178">
        <v>33042</v>
      </c>
      <c r="C178" s="2" t="s">
        <v>873</v>
      </c>
      <c r="D178" s="2">
        <v>34285490</v>
      </c>
      <c r="E178" s="2" t="s">
        <v>238</v>
      </c>
      <c r="F178" s="1" t="s">
        <v>3</v>
      </c>
      <c r="G178" s="1">
        <v>590</v>
      </c>
      <c r="H178" s="1" t="s">
        <v>928</v>
      </c>
      <c r="I178" s="1" t="s">
        <v>924</v>
      </c>
      <c r="J178" s="3" t="s">
        <v>979</v>
      </c>
      <c r="K178" s="14">
        <v>4.0625000000000001E-3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3.2638888888888891E-3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7.9861111111111105E-4</v>
      </c>
      <c r="BD178" s="4">
        <v>0</v>
      </c>
      <c r="BE178" s="4">
        <v>0</v>
      </c>
      <c r="BF178" s="4">
        <v>0</v>
      </c>
      <c r="BG178" s="4">
        <v>0</v>
      </c>
    </row>
    <row r="179" spans="2:59" x14ac:dyDescent="0.25">
      <c r="B179">
        <v>33043</v>
      </c>
      <c r="C179" s="2" t="s">
        <v>478</v>
      </c>
      <c r="D179" s="2">
        <v>31193638</v>
      </c>
      <c r="E179" s="2" t="s">
        <v>90</v>
      </c>
      <c r="F179" s="1" t="s">
        <v>6</v>
      </c>
      <c r="G179" s="1">
        <v>590</v>
      </c>
      <c r="H179" s="1" t="s">
        <v>928</v>
      </c>
      <c r="I179" s="1" t="s">
        <v>924</v>
      </c>
      <c r="J179" s="3" t="s">
        <v>979</v>
      </c>
      <c r="K179" s="14">
        <v>3.2175925925925931E-3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3.2175925925925931E-3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</row>
    <row r="180" spans="2:59" x14ac:dyDescent="0.25">
      <c r="B180">
        <v>33048</v>
      </c>
      <c r="C180" s="2" t="s">
        <v>913</v>
      </c>
      <c r="D180" s="2">
        <v>31228186</v>
      </c>
      <c r="E180" s="2" t="s">
        <v>119</v>
      </c>
      <c r="F180" s="1" t="s">
        <v>6</v>
      </c>
      <c r="G180" s="1">
        <v>418</v>
      </c>
      <c r="H180" s="1" t="s">
        <v>934</v>
      </c>
      <c r="I180" s="1" t="s">
        <v>924</v>
      </c>
      <c r="J180" s="3" t="s">
        <v>979</v>
      </c>
      <c r="K180" s="1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</row>
    <row r="181" spans="2:59" x14ac:dyDescent="0.25">
      <c r="B181">
        <v>33054</v>
      </c>
      <c r="C181" s="2" t="s">
        <v>102</v>
      </c>
      <c r="D181" s="2">
        <v>43369184</v>
      </c>
      <c r="E181" s="2" t="s">
        <v>93</v>
      </c>
      <c r="F181" s="1" t="s">
        <v>16</v>
      </c>
      <c r="G181" s="1">
        <v>590</v>
      </c>
      <c r="H181" s="1" t="s">
        <v>928</v>
      </c>
      <c r="I181" s="1" t="s">
        <v>924</v>
      </c>
      <c r="J181" s="3" t="s">
        <v>979</v>
      </c>
      <c r="K181" s="1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</row>
    <row r="182" spans="2:59" x14ac:dyDescent="0.25">
      <c r="B182">
        <v>33060</v>
      </c>
      <c r="C182" s="2" t="s">
        <v>752</v>
      </c>
      <c r="D182" s="2">
        <v>31338783</v>
      </c>
      <c r="E182" s="2" t="s">
        <v>86</v>
      </c>
      <c r="F182" s="1" t="s">
        <v>6</v>
      </c>
      <c r="G182" s="1">
        <v>920</v>
      </c>
      <c r="H182" s="1" t="s">
        <v>930</v>
      </c>
      <c r="I182" s="1" t="s">
        <v>924</v>
      </c>
      <c r="J182" s="3" t="s">
        <v>979</v>
      </c>
      <c r="K182" s="1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</row>
    <row r="183" spans="2:59" x14ac:dyDescent="0.25">
      <c r="B183">
        <v>33072</v>
      </c>
      <c r="C183" s="2" t="s">
        <v>591</v>
      </c>
      <c r="D183" s="2">
        <v>21319668</v>
      </c>
      <c r="E183" s="2" t="s">
        <v>116</v>
      </c>
      <c r="F183" s="1" t="s">
        <v>6</v>
      </c>
      <c r="G183" s="1">
        <v>923</v>
      </c>
      <c r="H183" s="1" t="s">
        <v>931</v>
      </c>
      <c r="I183" s="1" t="s">
        <v>924</v>
      </c>
      <c r="J183" s="3" t="s">
        <v>979</v>
      </c>
      <c r="K183" s="14">
        <v>5.7870370370370367E-3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4.5254629629629629E-3</v>
      </c>
      <c r="AI183" s="4">
        <v>1.2268518518518518E-3</v>
      </c>
      <c r="AJ183" s="4">
        <v>0</v>
      </c>
      <c r="AK183" s="4">
        <v>0</v>
      </c>
      <c r="AL183" s="4">
        <v>3.4722222222222222E-5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</row>
    <row r="184" spans="2:59" x14ac:dyDescent="0.25">
      <c r="B184">
        <v>33075</v>
      </c>
      <c r="C184" s="2" t="s">
        <v>910</v>
      </c>
      <c r="D184" s="2">
        <v>30498274</v>
      </c>
      <c r="E184" s="2" t="s">
        <v>200</v>
      </c>
      <c r="F184" s="1" t="s">
        <v>3</v>
      </c>
      <c r="G184" s="1">
        <v>925</v>
      </c>
      <c r="H184" s="1" t="s">
        <v>931</v>
      </c>
      <c r="I184" s="1" t="s">
        <v>924</v>
      </c>
      <c r="J184" s="3" t="s">
        <v>979</v>
      </c>
      <c r="K184" s="14">
        <v>2.0949074074074071E-2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1.3310185185185187E-3</v>
      </c>
      <c r="AI184" s="4">
        <v>1.7245370370370372E-3</v>
      </c>
      <c r="AJ184" s="4">
        <v>1.2962962962962963E-3</v>
      </c>
      <c r="AK184" s="4">
        <v>9.9537037037037042E-4</v>
      </c>
      <c r="AL184" s="4">
        <v>0</v>
      </c>
      <c r="AM184" s="4">
        <v>5.7870370370370366E-5</v>
      </c>
      <c r="AN184" s="4">
        <v>8.3796296296296292E-3</v>
      </c>
      <c r="AO184" s="4">
        <v>3.5416666666666665E-3</v>
      </c>
      <c r="AP184" s="4">
        <v>7.5231481481481471E-4</v>
      </c>
      <c r="AQ184" s="4">
        <v>0</v>
      </c>
      <c r="AR184" s="4">
        <v>2.8124999999999995E-3</v>
      </c>
      <c r="AS184" s="4">
        <v>0</v>
      </c>
      <c r="AT184" s="4">
        <v>5.7870370370370366E-5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</row>
    <row r="185" spans="2:59" x14ac:dyDescent="0.25">
      <c r="B185">
        <v>33079</v>
      </c>
      <c r="C185" s="2" t="s">
        <v>657</v>
      </c>
      <c r="D185" s="2">
        <v>31948057</v>
      </c>
      <c r="E185" s="2" t="s">
        <v>5</v>
      </c>
      <c r="F185" s="1" t="s">
        <v>6</v>
      </c>
      <c r="G185" s="1">
        <v>923</v>
      </c>
      <c r="H185" s="1" t="s">
        <v>931</v>
      </c>
      <c r="I185" s="1" t="s">
        <v>924</v>
      </c>
      <c r="J185" s="3" t="s">
        <v>979</v>
      </c>
      <c r="K185" s="14">
        <v>1.7025462962962964E-2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5.8217592592592592E-3</v>
      </c>
      <c r="AT185" s="4">
        <v>9.2592592592592588E-5</v>
      </c>
      <c r="AU185" s="4">
        <v>0</v>
      </c>
      <c r="AV185" s="4">
        <v>2.9166666666666668E-3</v>
      </c>
      <c r="AW185" s="4">
        <v>1.0185185185185184E-3</v>
      </c>
      <c r="AX185" s="4">
        <v>7.0486111111111105E-3</v>
      </c>
      <c r="AY185" s="4">
        <v>1.273148148148148E-4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</row>
    <row r="186" spans="2:59" x14ac:dyDescent="0.25">
      <c r="B186">
        <v>33084</v>
      </c>
      <c r="C186" s="2" t="s">
        <v>851</v>
      </c>
      <c r="D186" s="2">
        <v>31949407</v>
      </c>
      <c r="E186" s="2" t="s">
        <v>19</v>
      </c>
      <c r="F186" s="1" t="s">
        <v>6</v>
      </c>
      <c r="G186" s="1">
        <v>590</v>
      </c>
      <c r="H186" s="1" t="s">
        <v>928</v>
      </c>
      <c r="I186" s="1" t="s">
        <v>924</v>
      </c>
      <c r="J186" s="3" t="s">
        <v>979</v>
      </c>
      <c r="K186" s="14">
        <v>1.0775462962962962E-2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1.8981481481481482E-3</v>
      </c>
      <c r="AS186" s="4">
        <v>5.5439814814814822E-3</v>
      </c>
      <c r="AT186" s="4">
        <v>4.1666666666666669E-4</v>
      </c>
      <c r="AU186" s="4">
        <v>2.9166666666666668E-3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</row>
    <row r="187" spans="2:59" x14ac:dyDescent="0.25">
      <c r="B187">
        <v>33097</v>
      </c>
      <c r="C187" s="2" t="s">
        <v>758</v>
      </c>
      <c r="D187" s="2">
        <v>32365394</v>
      </c>
      <c r="E187" s="2" t="s">
        <v>81</v>
      </c>
      <c r="F187" s="1" t="s">
        <v>6</v>
      </c>
      <c r="G187" s="1">
        <v>918</v>
      </c>
      <c r="H187" s="1" t="s">
        <v>935</v>
      </c>
      <c r="I187" s="1" t="s">
        <v>924</v>
      </c>
      <c r="J187" s="3" t="s">
        <v>979</v>
      </c>
      <c r="K187" s="14">
        <v>1.3495370370370371E-2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5.4861111111111117E-3</v>
      </c>
      <c r="AU187" s="4">
        <v>0</v>
      </c>
      <c r="AV187" s="4">
        <v>0</v>
      </c>
      <c r="AW187" s="4">
        <v>4.1435185185185186E-3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3.8657407407407408E-3</v>
      </c>
      <c r="BD187" s="4">
        <v>0</v>
      </c>
      <c r="BE187" s="4">
        <v>0</v>
      </c>
      <c r="BF187" s="4">
        <v>0</v>
      </c>
      <c r="BG187" s="4">
        <v>0</v>
      </c>
    </row>
    <row r="188" spans="2:59" x14ac:dyDescent="0.25">
      <c r="B188">
        <v>33098</v>
      </c>
      <c r="C188" s="2" t="s">
        <v>759</v>
      </c>
      <c r="D188" s="2">
        <v>32365596</v>
      </c>
      <c r="E188" s="2" t="s">
        <v>69</v>
      </c>
      <c r="F188" s="1" t="s">
        <v>6</v>
      </c>
      <c r="G188" s="1">
        <v>418</v>
      </c>
      <c r="H188" s="1" t="s">
        <v>934</v>
      </c>
      <c r="I188" s="1" t="s">
        <v>924</v>
      </c>
      <c r="J188" s="3" t="s">
        <v>979</v>
      </c>
      <c r="K188" s="14">
        <v>2.1284722222222222E-2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3.1944444444444442E-3</v>
      </c>
      <c r="AI188" s="4">
        <v>6.7708333333333336E-3</v>
      </c>
      <c r="AJ188" s="4">
        <v>0</v>
      </c>
      <c r="AK188" s="4">
        <v>0</v>
      </c>
      <c r="AL188" s="4">
        <v>7.083333333333333E-3</v>
      </c>
      <c r="AM188" s="4">
        <v>4.2361111111111106E-3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</row>
    <row r="189" spans="2:59" x14ac:dyDescent="0.25">
      <c r="B189">
        <v>33099</v>
      </c>
      <c r="C189" s="2" t="s">
        <v>252</v>
      </c>
      <c r="D189" s="2">
        <v>23353116</v>
      </c>
      <c r="E189" s="2" t="s">
        <v>95</v>
      </c>
      <c r="F189" s="1" t="s">
        <v>6</v>
      </c>
      <c r="G189" s="1">
        <v>920</v>
      </c>
      <c r="H189" s="1" t="s">
        <v>930</v>
      </c>
      <c r="I189" s="1" t="s">
        <v>924</v>
      </c>
      <c r="J189" s="3" t="s">
        <v>979</v>
      </c>
      <c r="K189" s="14">
        <v>1.3564814814814814E-2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5.2777777777777771E-3</v>
      </c>
      <c r="AF189" s="4">
        <v>0</v>
      </c>
      <c r="AG189" s="4">
        <v>0</v>
      </c>
      <c r="AH189" s="4">
        <v>0</v>
      </c>
      <c r="AI189" s="4">
        <v>3.1712962962962958E-3</v>
      </c>
      <c r="AJ189" s="4">
        <v>0</v>
      </c>
      <c r="AK189" s="4">
        <v>0</v>
      </c>
      <c r="AL189" s="4">
        <v>2.8935185185185188E-3</v>
      </c>
      <c r="AM189" s="4">
        <v>0</v>
      </c>
      <c r="AN189" s="4">
        <v>0</v>
      </c>
      <c r="AO189" s="4">
        <v>2.2222222222222222E-3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</row>
    <row r="190" spans="2:59" x14ac:dyDescent="0.25">
      <c r="B190">
        <v>33100</v>
      </c>
      <c r="C190" s="2" t="s">
        <v>239</v>
      </c>
      <c r="D190" s="2">
        <v>36017811</v>
      </c>
      <c r="E190" s="2" t="s">
        <v>113</v>
      </c>
      <c r="F190" s="1" t="s">
        <v>12</v>
      </c>
      <c r="G190" s="1">
        <v>504</v>
      </c>
      <c r="H190" s="1" t="s">
        <v>945</v>
      </c>
      <c r="I190" s="1" t="s">
        <v>924</v>
      </c>
      <c r="J190" s="3" t="s">
        <v>979</v>
      </c>
      <c r="K190" s="14">
        <v>2.4652777777777776E-3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2.4652777777777776E-3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</row>
    <row r="191" spans="2:59" x14ac:dyDescent="0.25">
      <c r="B191">
        <v>33105</v>
      </c>
      <c r="C191" s="2" t="s">
        <v>139</v>
      </c>
      <c r="D191" s="2">
        <v>41179504</v>
      </c>
      <c r="E191" s="2" t="s">
        <v>135</v>
      </c>
      <c r="F191" s="1" t="s">
        <v>6</v>
      </c>
      <c r="G191" s="1">
        <v>431</v>
      </c>
      <c r="H191" s="1" t="s">
        <v>929</v>
      </c>
      <c r="I191" s="1" t="s">
        <v>925</v>
      </c>
      <c r="J191" s="3" t="s">
        <v>979</v>
      </c>
      <c r="K191" s="1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</row>
    <row r="192" spans="2:59" x14ac:dyDescent="0.25">
      <c r="B192">
        <v>33108</v>
      </c>
      <c r="C192" s="2" t="s">
        <v>661</v>
      </c>
      <c r="D192" s="2">
        <v>32630265</v>
      </c>
      <c r="E192" s="2" t="s">
        <v>233</v>
      </c>
      <c r="F192" s="1" t="s">
        <v>6</v>
      </c>
      <c r="G192" s="1">
        <v>925</v>
      </c>
      <c r="H192" s="1" t="s">
        <v>931</v>
      </c>
      <c r="I192" s="1" t="s">
        <v>924</v>
      </c>
      <c r="J192" s="3" t="s">
        <v>979</v>
      </c>
      <c r="K192" s="14">
        <v>7.1643518518518523E-3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2.4305555555555556E-3</v>
      </c>
      <c r="AH192" s="4">
        <v>0</v>
      </c>
      <c r="AI192" s="4">
        <v>2.7430555555555559E-3</v>
      </c>
      <c r="AJ192" s="4">
        <v>1.9907407407407408E-3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</row>
    <row r="193" spans="2:59" x14ac:dyDescent="0.25">
      <c r="B193">
        <v>33122</v>
      </c>
      <c r="C193" s="2" t="s">
        <v>400</v>
      </c>
      <c r="D193" s="2">
        <v>40974584</v>
      </c>
      <c r="E193" s="2" t="s">
        <v>131</v>
      </c>
      <c r="F193" s="1" t="s">
        <v>12</v>
      </c>
      <c r="G193" s="1">
        <v>504</v>
      </c>
      <c r="H193" s="1" t="s">
        <v>945</v>
      </c>
      <c r="I193" s="1" t="s">
        <v>924</v>
      </c>
      <c r="J193" s="3" t="s">
        <v>979</v>
      </c>
      <c r="K193" s="14">
        <v>6.0416666666666657E-3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1.7708333333333332E-3</v>
      </c>
      <c r="AU193" s="4">
        <v>0</v>
      </c>
      <c r="AV193" s="4">
        <v>0</v>
      </c>
      <c r="AW193" s="4">
        <v>0</v>
      </c>
      <c r="AX193" s="4">
        <v>0</v>
      </c>
      <c r="AY193" s="4">
        <v>2.2106481481481478E-3</v>
      </c>
      <c r="AZ193" s="4">
        <v>0</v>
      </c>
      <c r="BA193" s="4">
        <v>0</v>
      </c>
      <c r="BB193" s="4">
        <v>2.0601851851851853E-3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</row>
    <row r="194" spans="2:59" x14ac:dyDescent="0.25">
      <c r="B194">
        <v>33124</v>
      </c>
      <c r="C194" s="2" t="s">
        <v>488</v>
      </c>
      <c r="D194" s="2">
        <v>32804611</v>
      </c>
      <c r="E194" s="2" t="s">
        <v>55</v>
      </c>
      <c r="F194" s="1" t="s">
        <v>6</v>
      </c>
      <c r="G194" s="1">
        <v>418</v>
      </c>
      <c r="H194" s="1" t="s">
        <v>934</v>
      </c>
      <c r="I194" s="1" t="s">
        <v>924</v>
      </c>
      <c r="J194" s="3" t="s">
        <v>979</v>
      </c>
      <c r="K194" s="14">
        <v>5.9375000000000009E-3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5.9375000000000009E-3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</row>
    <row r="195" spans="2:59" x14ac:dyDescent="0.25">
      <c r="B195">
        <v>33126</v>
      </c>
      <c r="C195" s="2" t="s">
        <v>140</v>
      </c>
      <c r="D195" s="2">
        <v>27173096</v>
      </c>
      <c r="E195" s="2" t="s">
        <v>84</v>
      </c>
      <c r="F195" s="1" t="s">
        <v>16</v>
      </c>
      <c r="G195" s="1">
        <v>582</v>
      </c>
      <c r="H195" s="1" t="s">
        <v>937</v>
      </c>
      <c r="I195" s="1" t="s">
        <v>924</v>
      </c>
      <c r="J195" s="3" t="s">
        <v>979</v>
      </c>
      <c r="K195" s="1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</row>
    <row r="196" spans="2:59" x14ac:dyDescent="0.25">
      <c r="B196">
        <v>33129</v>
      </c>
      <c r="C196" s="2" t="s">
        <v>375</v>
      </c>
      <c r="D196" s="2">
        <v>33753859</v>
      </c>
      <c r="E196" s="2" t="s">
        <v>19</v>
      </c>
      <c r="F196" s="1" t="s">
        <v>6</v>
      </c>
      <c r="G196" s="1">
        <v>909</v>
      </c>
      <c r="H196" s="1" t="s">
        <v>927</v>
      </c>
      <c r="I196" s="1" t="s">
        <v>924</v>
      </c>
      <c r="J196" s="3" t="s">
        <v>979</v>
      </c>
      <c r="K196" s="14">
        <v>1.3969907407407407E-2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5.0231481481481481E-3</v>
      </c>
      <c r="AT196" s="4">
        <v>0</v>
      </c>
      <c r="AU196" s="4">
        <v>0</v>
      </c>
      <c r="AV196" s="4">
        <v>0</v>
      </c>
      <c r="AW196" s="4">
        <v>0</v>
      </c>
      <c r="AX196" s="4">
        <v>2.9398148148148148E-3</v>
      </c>
      <c r="AY196" s="4">
        <v>5.7870370370370366E-5</v>
      </c>
      <c r="AZ196" s="4">
        <v>2.6041666666666665E-3</v>
      </c>
      <c r="BA196" s="4">
        <v>3.3449074074074071E-3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</row>
    <row r="197" spans="2:59" x14ac:dyDescent="0.25">
      <c r="B197">
        <v>33139</v>
      </c>
      <c r="C197" s="2" t="s">
        <v>904</v>
      </c>
      <c r="D197" s="2">
        <v>29063210</v>
      </c>
      <c r="E197" s="2" t="s">
        <v>44</v>
      </c>
      <c r="F197" s="1" t="s">
        <v>16</v>
      </c>
      <c r="G197" s="1">
        <v>440</v>
      </c>
      <c r="H197" s="1" t="s">
        <v>936</v>
      </c>
      <c r="I197" s="1" t="s">
        <v>924</v>
      </c>
      <c r="J197" s="3" t="s">
        <v>979</v>
      </c>
      <c r="K197" s="14">
        <v>4.3518518518518515E-3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1.8518518518518517E-3</v>
      </c>
      <c r="AP197" s="4">
        <v>0</v>
      </c>
      <c r="AQ197" s="4">
        <v>0</v>
      </c>
      <c r="AR197" s="4">
        <v>0</v>
      </c>
      <c r="AS197" s="4">
        <v>8.4490740740740739E-4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1.5972222222222221E-3</v>
      </c>
      <c r="BB197" s="4">
        <v>5.7870370370370366E-5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</row>
    <row r="198" spans="2:59" x14ac:dyDescent="0.25">
      <c r="B198">
        <v>33142</v>
      </c>
      <c r="C198" s="2" t="s">
        <v>840</v>
      </c>
      <c r="D198" s="2">
        <v>40605623</v>
      </c>
      <c r="E198" s="2" t="s">
        <v>36</v>
      </c>
      <c r="F198" s="1" t="s">
        <v>12</v>
      </c>
      <c r="G198" s="1">
        <v>589</v>
      </c>
      <c r="H198" s="1" t="s">
        <v>942</v>
      </c>
      <c r="I198" s="1" t="s">
        <v>924</v>
      </c>
      <c r="J198" s="3" t="s">
        <v>979</v>
      </c>
      <c r="K198" s="14">
        <v>6.4814814814814822E-3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1.6666666666666668E-3</v>
      </c>
      <c r="AM198" s="4">
        <v>2.0486111111111113E-3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2.7662037037037034E-3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</row>
    <row r="199" spans="2:59" x14ac:dyDescent="0.25">
      <c r="B199">
        <v>33144</v>
      </c>
      <c r="C199" s="2" t="s">
        <v>713</v>
      </c>
      <c r="D199" s="2">
        <v>29967786</v>
      </c>
      <c r="E199" s="2" t="s">
        <v>20</v>
      </c>
      <c r="F199" s="1" t="s">
        <v>6</v>
      </c>
      <c r="G199" s="1">
        <v>431</v>
      </c>
      <c r="H199" s="1" t="s">
        <v>929</v>
      </c>
      <c r="I199" s="1" t="s">
        <v>925</v>
      </c>
      <c r="J199" s="3" t="s">
        <v>979</v>
      </c>
      <c r="K199" s="1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</row>
    <row r="200" spans="2:59" x14ac:dyDescent="0.25">
      <c r="B200">
        <v>33148</v>
      </c>
      <c r="C200" s="2" t="s">
        <v>232</v>
      </c>
      <c r="D200" s="2">
        <v>35477392</v>
      </c>
      <c r="E200" s="2" t="s">
        <v>116</v>
      </c>
      <c r="F200" s="1" t="s">
        <v>6</v>
      </c>
      <c r="G200" s="1">
        <v>925</v>
      </c>
      <c r="H200" s="1" t="s">
        <v>931</v>
      </c>
      <c r="I200" s="1" t="s">
        <v>924</v>
      </c>
      <c r="J200" s="3" t="s">
        <v>979</v>
      </c>
      <c r="K200" s="14">
        <v>6.6782407407407398E-3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1.5509259259259261E-3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1.238425925925926E-3</v>
      </c>
      <c r="AS200" s="4">
        <v>3.7268518518518514E-3</v>
      </c>
      <c r="AT200" s="4">
        <v>1.6203703703703703E-4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</row>
    <row r="201" spans="2:59" x14ac:dyDescent="0.25">
      <c r="B201">
        <v>33157</v>
      </c>
      <c r="C201" s="2" t="s">
        <v>859</v>
      </c>
      <c r="D201" s="2">
        <v>32853238</v>
      </c>
      <c r="E201" s="2" t="s">
        <v>88</v>
      </c>
      <c r="F201" s="1" t="s">
        <v>3</v>
      </c>
      <c r="G201" s="1">
        <v>914</v>
      </c>
      <c r="H201" s="1" t="s">
        <v>953</v>
      </c>
      <c r="I201" s="1" t="s">
        <v>924</v>
      </c>
      <c r="J201" s="3" t="s">
        <v>979</v>
      </c>
      <c r="K201" s="14">
        <v>6.8634259259259256E-3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6.8634259259259256E-3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</row>
    <row r="202" spans="2:59" x14ac:dyDescent="0.25">
      <c r="B202">
        <v>33169</v>
      </c>
      <c r="C202" s="2" t="s">
        <v>486</v>
      </c>
      <c r="D202" s="2">
        <v>32338039</v>
      </c>
      <c r="E202" s="2" t="s">
        <v>36</v>
      </c>
      <c r="F202" s="1" t="s">
        <v>12</v>
      </c>
      <c r="G202" s="1">
        <v>590</v>
      </c>
      <c r="H202" s="1" t="s">
        <v>928</v>
      </c>
      <c r="I202" s="1" t="s">
        <v>924</v>
      </c>
      <c r="J202" s="3" t="s">
        <v>979</v>
      </c>
      <c r="K202" s="14">
        <v>3.7731481481481479E-3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2.3842592592592591E-3</v>
      </c>
      <c r="AU202" s="4">
        <v>1.3888888888888889E-3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</row>
    <row r="203" spans="2:59" x14ac:dyDescent="0.25">
      <c r="B203">
        <v>33170</v>
      </c>
      <c r="C203" s="2" t="s">
        <v>213</v>
      </c>
      <c r="D203" s="2">
        <v>33762009</v>
      </c>
      <c r="E203" s="2" t="s">
        <v>95</v>
      </c>
      <c r="F203" s="1" t="s">
        <v>6</v>
      </c>
      <c r="G203" s="1">
        <v>920</v>
      </c>
      <c r="H203" s="1" t="s">
        <v>930</v>
      </c>
      <c r="I203" s="1" t="s">
        <v>924</v>
      </c>
      <c r="J203" s="3" t="s">
        <v>979</v>
      </c>
      <c r="K203" s="1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</row>
    <row r="204" spans="2:59" x14ac:dyDescent="0.25">
      <c r="B204">
        <v>33180</v>
      </c>
      <c r="C204" s="2" t="s">
        <v>392</v>
      </c>
      <c r="D204" s="2">
        <v>36390477</v>
      </c>
      <c r="E204" s="2" t="s">
        <v>99</v>
      </c>
      <c r="F204" s="1" t="s">
        <v>12</v>
      </c>
      <c r="G204" s="1">
        <v>905</v>
      </c>
      <c r="H204" s="1" t="s">
        <v>940</v>
      </c>
      <c r="I204" s="1" t="s">
        <v>924</v>
      </c>
      <c r="J204" s="3" t="s">
        <v>979</v>
      </c>
      <c r="K204" s="1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</row>
    <row r="205" spans="2:59" x14ac:dyDescent="0.25">
      <c r="B205">
        <v>33189</v>
      </c>
      <c r="C205" s="2" t="s">
        <v>157</v>
      </c>
      <c r="D205" s="2">
        <v>33871253</v>
      </c>
      <c r="E205" s="2" t="s">
        <v>48</v>
      </c>
      <c r="F205" s="1" t="s">
        <v>12</v>
      </c>
      <c r="G205" s="1">
        <v>590</v>
      </c>
      <c r="H205" s="1" t="s">
        <v>928</v>
      </c>
      <c r="I205" s="1" t="s">
        <v>924</v>
      </c>
      <c r="J205" s="3" t="s">
        <v>979</v>
      </c>
      <c r="K205" s="14">
        <v>4.7337962962962958E-3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3.0092592592592588E-3</v>
      </c>
      <c r="AQ205" s="4">
        <v>1.7245370370370372E-3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</row>
    <row r="206" spans="2:59" x14ac:dyDescent="0.25">
      <c r="B206">
        <v>33196</v>
      </c>
      <c r="C206" s="2" t="s">
        <v>608</v>
      </c>
      <c r="D206" s="2">
        <v>28884986</v>
      </c>
      <c r="E206" s="2" t="s">
        <v>61</v>
      </c>
      <c r="F206" s="1" t="s">
        <v>3</v>
      </c>
      <c r="G206" s="1">
        <v>925</v>
      </c>
      <c r="H206" s="1" t="s">
        <v>931</v>
      </c>
      <c r="I206" s="1" t="s">
        <v>924</v>
      </c>
      <c r="J206" s="3" t="s">
        <v>979</v>
      </c>
      <c r="K206" s="14">
        <v>1.0011574074074076E-2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3.4490740740740745E-3</v>
      </c>
      <c r="AI206" s="4">
        <v>0</v>
      </c>
      <c r="AJ206" s="4">
        <v>2.5925925925925925E-3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3.9699074074074072E-3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</row>
    <row r="207" spans="2:59" x14ac:dyDescent="0.25">
      <c r="B207">
        <v>33197</v>
      </c>
      <c r="C207" s="2" t="s">
        <v>46</v>
      </c>
      <c r="D207" s="2">
        <v>36231680</v>
      </c>
      <c r="E207" s="2" t="s">
        <v>30</v>
      </c>
      <c r="F207" s="1" t="s">
        <v>3</v>
      </c>
      <c r="G207" s="1">
        <v>923</v>
      </c>
      <c r="H207" s="1" t="s">
        <v>931</v>
      </c>
      <c r="I207" s="1" t="s">
        <v>924</v>
      </c>
      <c r="J207" s="3" t="s">
        <v>979</v>
      </c>
      <c r="K207" s="14">
        <v>9.9884259259259266E-3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7.9976851851851858E-3</v>
      </c>
      <c r="AJ207" s="4">
        <v>0</v>
      </c>
      <c r="AK207" s="4">
        <v>1.9907407407407408E-3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</row>
    <row r="208" spans="2:59" x14ac:dyDescent="0.25">
      <c r="B208">
        <v>33211</v>
      </c>
      <c r="C208" s="2" t="s">
        <v>109</v>
      </c>
      <c r="D208" s="2">
        <v>43337366</v>
      </c>
      <c r="E208" s="2" t="s">
        <v>86</v>
      </c>
      <c r="F208" s="1" t="s">
        <v>6</v>
      </c>
      <c r="G208" s="1">
        <v>920</v>
      </c>
      <c r="H208" s="1" t="s">
        <v>930</v>
      </c>
      <c r="I208" s="1" t="s">
        <v>924</v>
      </c>
      <c r="J208" s="3" t="s">
        <v>979</v>
      </c>
      <c r="K208" s="14">
        <v>1.2453703703703701E-2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4.6296296296296294E-5</v>
      </c>
      <c r="AP208" s="4">
        <v>4.6874999999999998E-3</v>
      </c>
      <c r="AQ208" s="4">
        <v>0</v>
      </c>
      <c r="AR208" s="4">
        <v>0</v>
      </c>
      <c r="AS208" s="4">
        <v>0</v>
      </c>
      <c r="AT208" s="4">
        <v>5.3587962962962964E-3</v>
      </c>
      <c r="AU208" s="4">
        <v>2.1527777777777778E-3</v>
      </c>
      <c r="AV208" s="4">
        <v>0</v>
      </c>
      <c r="AW208" s="4">
        <v>0</v>
      </c>
      <c r="AX208" s="4">
        <v>1.1574074074074073E-5</v>
      </c>
      <c r="AY208" s="4">
        <v>9.2592592592592588E-5</v>
      </c>
      <c r="AZ208" s="4">
        <v>4.6296296296296294E-5</v>
      </c>
      <c r="BA208" s="4">
        <v>5.7870370370370366E-5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</row>
    <row r="209" spans="2:59" x14ac:dyDescent="0.25">
      <c r="B209">
        <v>33212</v>
      </c>
      <c r="C209" s="2" t="s">
        <v>228</v>
      </c>
      <c r="D209" s="2">
        <v>35049526</v>
      </c>
      <c r="E209" s="2" t="s">
        <v>119</v>
      </c>
      <c r="F209" s="1" t="s">
        <v>6</v>
      </c>
      <c r="G209" s="1">
        <v>418</v>
      </c>
      <c r="H209" s="1" t="s">
        <v>934</v>
      </c>
      <c r="I209" s="1" t="s">
        <v>924</v>
      </c>
      <c r="J209" s="3" t="s">
        <v>979</v>
      </c>
      <c r="K209" s="14">
        <v>1.380787037037037E-2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2.3726851851851851E-3</v>
      </c>
      <c r="AG209" s="4">
        <v>3.7962962962962963E-3</v>
      </c>
      <c r="AH209" s="4">
        <v>1.0185185185185184E-3</v>
      </c>
      <c r="AI209" s="4">
        <v>0</v>
      </c>
      <c r="AJ209" s="4">
        <v>2.731481481481481E-3</v>
      </c>
      <c r="AK209" s="4">
        <v>0</v>
      </c>
      <c r="AL209" s="4">
        <v>0</v>
      </c>
      <c r="AM209" s="4">
        <v>2.8009259259259259E-3</v>
      </c>
      <c r="AN209" s="4">
        <v>7.6388888888888893E-4</v>
      </c>
      <c r="AO209" s="4">
        <v>3.2407407407407406E-4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</row>
    <row r="210" spans="2:59" x14ac:dyDescent="0.25">
      <c r="B210">
        <v>33223</v>
      </c>
      <c r="C210" s="2" t="s">
        <v>285</v>
      </c>
      <c r="D210" s="2">
        <v>37469301</v>
      </c>
      <c r="E210" s="2" t="s">
        <v>196</v>
      </c>
      <c r="F210" s="1" t="s">
        <v>12</v>
      </c>
      <c r="G210" s="1">
        <v>909</v>
      </c>
      <c r="H210" s="1" t="s">
        <v>927</v>
      </c>
      <c r="I210" s="1" t="s">
        <v>924</v>
      </c>
      <c r="J210" s="3" t="s">
        <v>979</v>
      </c>
      <c r="K210" s="14">
        <v>9.1087962962962954E-3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2.3611111111111111E-3</v>
      </c>
      <c r="AW210" s="4">
        <v>0</v>
      </c>
      <c r="AX210" s="4">
        <v>0</v>
      </c>
      <c r="AY210" s="4">
        <v>0</v>
      </c>
      <c r="AZ210" s="4">
        <v>6.9444444444444447E-4</v>
      </c>
      <c r="BA210" s="4">
        <v>2.1874999999999998E-3</v>
      </c>
      <c r="BB210" s="4">
        <v>0</v>
      </c>
      <c r="BC210" s="4">
        <v>3.7268518518518514E-3</v>
      </c>
      <c r="BD210" s="4">
        <v>1.3888888888888889E-4</v>
      </c>
      <c r="BE210" s="4">
        <v>0</v>
      </c>
      <c r="BF210" s="4">
        <v>0</v>
      </c>
      <c r="BG210" s="4">
        <v>0</v>
      </c>
    </row>
    <row r="211" spans="2:59" x14ac:dyDescent="0.25">
      <c r="B211">
        <v>33226</v>
      </c>
      <c r="C211" s="2" t="s">
        <v>878</v>
      </c>
      <c r="D211" s="2">
        <v>35264356</v>
      </c>
      <c r="E211" s="2" t="s">
        <v>81</v>
      </c>
      <c r="F211" s="1" t="s">
        <v>6</v>
      </c>
      <c r="G211" s="1">
        <v>418</v>
      </c>
      <c r="H211" s="1" t="s">
        <v>934</v>
      </c>
      <c r="I211" s="1" t="s">
        <v>924</v>
      </c>
      <c r="J211" s="3" t="s">
        <v>979</v>
      </c>
      <c r="K211" s="1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</row>
    <row r="212" spans="2:59" x14ac:dyDescent="0.25">
      <c r="B212">
        <v>33228</v>
      </c>
      <c r="C212" s="2" t="s">
        <v>184</v>
      </c>
      <c r="D212" s="2">
        <v>41338373</v>
      </c>
      <c r="E212" s="2" t="s">
        <v>131</v>
      </c>
      <c r="F212" s="1" t="s">
        <v>12</v>
      </c>
      <c r="G212" s="1">
        <v>504</v>
      </c>
      <c r="H212" s="1" t="s">
        <v>945</v>
      </c>
      <c r="I212" s="1" t="s">
        <v>924</v>
      </c>
      <c r="J212" s="3" t="s">
        <v>979</v>
      </c>
      <c r="K212" s="14">
        <v>7.4421296296296293E-3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2.685185185185185E-3</v>
      </c>
      <c r="AT212" s="4">
        <v>0</v>
      </c>
      <c r="AU212" s="4">
        <v>0</v>
      </c>
      <c r="AV212" s="4">
        <v>2.8240740740740739E-3</v>
      </c>
      <c r="AW212" s="4">
        <v>0</v>
      </c>
      <c r="AX212" s="4">
        <v>0</v>
      </c>
      <c r="AY212" s="4">
        <v>1.9328703703703704E-3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</row>
    <row r="213" spans="2:59" x14ac:dyDescent="0.25">
      <c r="B213">
        <v>33232</v>
      </c>
      <c r="C213" s="2" t="s">
        <v>277</v>
      </c>
      <c r="D213" s="2">
        <v>30766847</v>
      </c>
      <c r="E213" s="2" t="s">
        <v>30</v>
      </c>
      <c r="F213" s="1" t="s">
        <v>3</v>
      </c>
      <c r="G213" s="1">
        <v>925</v>
      </c>
      <c r="H213" s="1" t="s">
        <v>931</v>
      </c>
      <c r="I213" s="1" t="s">
        <v>924</v>
      </c>
      <c r="J213" s="3" t="s">
        <v>979</v>
      </c>
      <c r="K213" s="14">
        <v>6.1458333333333339E-3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2.5000000000000001E-3</v>
      </c>
      <c r="AD213" s="4">
        <v>0</v>
      </c>
      <c r="AE213" s="4">
        <v>1.9560185185185188E-3</v>
      </c>
      <c r="AF213" s="4">
        <v>0</v>
      </c>
      <c r="AG213" s="4">
        <v>0</v>
      </c>
      <c r="AH213" s="4">
        <v>0</v>
      </c>
      <c r="AI213" s="4">
        <v>1.6898148148148148E-3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</row>
    <row r="214" spans="2:59" x14ac:dyDescent="0.25">
      <c r="B214">
        <v>33240</v>
      </c>
      <c r="C214" s="2" t="s">
        <v>181</v>
      </c>
      <c r="D214" s="2">
        <v>40520449</v>
      </c>
      <c r="E214" s="2" t="s">
        <v>73</v>
      </c>
      <c r="F214" s="1" t="s">
        <v>12</v>
      </c>
      <c r="G214" s="1">
        <v>590</v>
      </c>
      <c r="H214" s="1" t="s">
        <v>928</v>
      </c>
      <c r="I214" s="1" t="s">
        <v>924</v>
      </c>
      <c r="J214" s="3" t="s">
        <v>979</v>
      </c>
      <c r="K214" s="1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</row>
    <row r="215" spans="2:59" x14ac:dyDescent="0.25">
      <c r="B215">
        <v>33242</v>
      </c>
      <c r="C215" s="2" t="s">
        <v>454</v>
      </c>
      <c r="D215" s="2">
        <v>31079920</v>
      </c>
      <c r="E215" s="2" t="s">
        <v>116</v>
      </c>
      <c r="F215" s="1" t="s">
        <v>6</v>
      </c>
      <c r="G215" s="1">
        <v>925</v>
      </c>
      <c r="H215" s="1" t="s">
        <v>931</v>
      </c>
      <c r="I215" s="1" t="s">
        <v>924</v>
      </c>
      <c r="J215" s="3" t="s">
        <v>979</v>
      </c>
      <c r="K215" s="14">
        <v>5.5439814814814822E-3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5.7870370370370366E-5</v>
      </c>
      <c r="AO215" s="4">
        <v>2.5462962962962961E-3</v>
      </c>
      <c r="AP215" s="4">
        <v>1.1458333333333333E-3</v>
      </c>
      <c r="AQ215" s="4">
        <v>3.1250000000000001E-4</v>
      </c>
      <c r="AR215" s="4">
        <v>0</v>
      </c>
      <c r="AS215" s="4">
        <v>0</v>
      </c>
      <c r="AT215" s="4">
        <v>0</v>
      </c>
      <c r="AU215" s="4">
        <v>1.2268518518518518E-3</v>
      </c>
      <c r="AV215" s="4">
        <v>2.5462962962962961E-4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</row>
    <row r="216" spans="2:59" x14ac:dyDescent="0.25">
      <c r="B216">
        <v>33247</v>
      </c>
      <c r="C216" s="2" t="s">
        <v>210</v>
      </c>
      <c r="D216" s="2">
        <v>33553795</v>
      </c>
      <c r="E216" s="2" t="s">
        <v>920</v>
      </c>
      <c r="F216" s="1" t="s">
        <v>3</v>
      </c>
      <c r="G216" s="1">
        <v>914</v>
      </c>
      <c r="H216" s="1" t="s">
        <v>953</v>
      </c>
      <c r="I216" s="1" t="s">
        <v>924</v>
      </c>
      <c r="J216" s="3" t="s">
        <v>979</v>
      </c>
      <c r="K216" s="1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</row>
    <row r="217" spans="2:59" x14ac:dyDescent="0.25">
      <c r="B217">
        <v>33258</v>
      </c>
      <c r="C217" s="2" t="s">
        <v>727</v>
      </c>
      <c r="D217" s="2">
        <v>41950798</v>
      </c>
      <c r="E217" s="2" t="s">
        <v>182</v>
      </c>
      <c r="F217" s="1" t="s">
        <v>3</v>
      </c>
      <c r="G217" s="1">
        <v>923</v>
      </c>
      <c r="H217" s="1" t="s">
        <v>931</v>
      </c>
      <c r="I217" s="1" t="s">
        <v>924</v>
      </c>
      <c r="J217" s="3" t="s">
        <v>979</v>
      </c>
      <c r="K217" s="14">
        <v>1.079861111111111E-2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3.5532407407407405E-3</v>
      </c>
      <c r="BA217" s="4">
        <v>0</v>
      </c>
      <c r="BB217" s="4">
        <v>0</v>
      </c>
      <c r="BC217" s="4">
        <v>3.7615740740740739E-3</v>
      </c>
      <c r="BD217" s="4">
        <v>0</v>
      </c>
      <c r="BE217" s="4">
        <v>3.483796296296296E-3</v>
      </c>
      <c r="BF217" s="4">
        <v>0</v>
      </c>
      <c r="BG217" s="4">
        <v>0</v>
      </c>
    </row>
    <row r="218" spans="2:59" x14ac:dyDescent="0.25">
      <c r="B218">
        <v>33259</v>
      </c>
      <c r="C218" s="2" t="s">
        <v>328</v>
      </c>
      <c r="D218" s="2">
        <v>19046588</v>
      </c>
      <c r="E218" s="2" t="s">
        <v>19</v>
      </c>
      <c r="F218" s="1" t="s">
        <v>6</v>
      </c>
      <c r="G218" s="1">
        <v>590</v>
      </c>
      <c r="H218" s="1" t="s">
        <v>928</v>
      </c>
      <c r="I218" s="1" t="s">
        <v>924</v>
      </c>
      <c r="J218" s="3" t="s">
        <v>979</v>
      </c>
      <c r="K218" s="14">
        <v>6.9444444444444441E-3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6.9444444444444441E-3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</row>
    <row r="219" spans="2:59" x14ac:dyDescent="0.25">
      <c r="B219">
        <v>33261</v>
      </c>
      <c r="C219" s="2" t="s">
        <v>620</v>
      </c>
      <c r="D219" s="2">
        <v>31194226</v>
      </c>
      <c r="E219" s="2" t="s">
        <v>116</v>
      </c>
      <c r="F219" s="1" t="s">
        <v>6</v>
      </c>
      <c r="G219" s="1">
        <v>925</v>
      </c>
      <c r="H219" s="1" t="s">
        <v>931</v>
      </c>
      <c r="I219" s="1" t="s">
        <v>924</v>
      </c>
      <c r="J219" s="3" t="s">
        <v>979</v>
      </c>
      <c r="K219" s="14">
        <v>1.804398148148148E-2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5.5671296296296302E-3</v>
      </c>
      <c r="AF219" s="4">
        <v>2.7199074074074074E-3</v>
      </c>
      <c r="AG219" s="4">
        <v>2.1759259259259258E-3</v>
      </c>
      <c r="AH219" s="4">
        <v>0</v>
      </c>
      <c r="AI219" s="4">
        <v>0</v>
      </c>
      <c r="AJ219" s="4">
        <v>0</v>
      </c>
      <c r="AK219" s="4">
        <v>3.2407407407407406E-4</v>
      </c>
      <c r="AL219" s="4">
        <v>4.7222222222222223E-3</v>
      </c>
      <c r="AM219" s="4">
        <v>0</v>
      </c>
      <c r="AN219" s="4">
        <v>0</v>
      </c>
      <c r="AO219" s="4">
        <v>2.3958333333333336E-3</v>
      </c>
      <c r="AP219" s="4">
        <v>1.3888888888888889E-4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</row>
    <row r="220" spans="2:59" x14ac:dyDescent="0.25">
      <c r="B220">
        <v>33262</v>
      </c>
      <c r="C220" s="2" t="s">
        <v>296</v>
      </c>
      <c r="D220" s="2">
        <v>37926121</v>
      </c>
      <c r="E220" s="2" t="s">
        <v>96</v>
      </c>
      <c r="F220" s="1" t="s">
        <v>16</v>
      </c>
      <c r="G220" s="1">
        <v>590</v>
      </c>
      <c r="H220" s="1" t="s">
        <v>928</v>
      </c>
      <c r="I220" s="1" t="s">
        <v>924</v>
      </c>
      <c r="J220" s="3" t="s">
        <v>979</v>
      </c>
      <c r="K220" s="14">
        <v>7.8819444444444432E-3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7.8819444444444432E-3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</row>
    <row r="221" spans="2:59" x14ac:dyDescent="0.25">
      <c r="B221">
        <v>33264</v>
      </c>
      <c r="C221" s="2" t="s">
        <v>585</v>
      </c>
      <c r="D221" s="2">
        <v>36130731</v>
      </c>
      <c r="E221" s="2" t="s">
        <v>116</v>
      </c>
      <c r="F221" s="1" t="s">
        <v>6</v>
      </c>
      <c r="G221" s="1">
        <v>925</v>
      </c>
      <c r="H221" s="1" t="s">
        <v>931</v>
      </c>
      <c r="I221" s="1" t="s">
        <v>924</v>
      </c>
      <c r="J221" s="3" t="s">
        <v>979</v>
      </c>
      <c r="K221" s="14">
        <v>1.6064814814814816E-2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4.1666666666666669E-4</v>
      </c>
      <c r="AD221" s="4">
        <v>2.3611111111111111E-3</v>
      </c>
      <c r="AE221" s="4">
        <v>3.0439814814814821E-3</v>
      </c>
      <c r="AF221" s="4">
        <v>0</v>
      </c>
      <c r="AG221" s="4">
        <v>0</v>
      </c>
      <c r="AH221" s="4">
        <v>7.6273148148148151E-3</v>
      </c>
      <c r="AI221" s="4">
        <v>0</v>
      </c>
      <c r="AJ221" s="4">
        <v>0</v>
      </c>
      <c r="AK221" s="4">
        <v>0</v>
      </c>
      <c r="AL221" s="4">
        <v>0</v>
      </c>
      <c r="AM221" s="4">
        <v>2.5925925925925925E-3</v>
      </c>
      <c r="AN221" s="4">
        <v>0</v>
      </c>
      <c r="AO221" s="4">
        <v>2.3148148148148147E-5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</row>
    <row r="222" spans="2:59" x14ac:dyDescent="0.25">
      <c r="B222">
        <v>33269</v>
      </c>
      <c r="C222" s="2" t="s">
        <v>838</v>
      </c>
      <c r="D222" s="2">
        <v>40148472</v>
      </c>
      <c r="E222" s="2" t="s">
        <v>69</v>
      </c>
      <c r="F222" s="1" t="s">
        <v>6</v>
      </c>
      <c r="G222" s="1">
        <v>417</v>
      </c>
      <c r="H222" s="1" t="s">
        <v>934</v>
      </c>
      <c r="I222" s="1" t="s">
        <v>924</v>
      </c>
      <c r="J222" s="3" t="s">
        <v>979</v>
      </c>
      <c r="K222" s="14">
        <v>1.3194444444444444E-2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1.1574074074074073E-5</v>
      </c>
      <c r="AE222" s="4">
        <v>1.712962962962963E-3</v>
      </c>
      <c r="AF222" s="4">
        <v>0</v>
      </c>
      <c r="AG222" s="4">
        <v>0</v>
      </c>
      <c r="AH222" s="4">
        <v>0</v>
      </c>
      <c r="AI222" s="4">
        <v>8.4953703703703701E-3</v>
      </c>
      <c r="AJ222" s="4">
        <v>0</v>
      </c>
      <c r="AK222" s="4">
        <v>2.9745370370370373E-3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</row>
    <row r="223" spans="2:59" x14ac:dyDescent="0.25">
      <c r="B223">
        <v>33276</v>
      </c>
      <c r="C223" s="2" t="s">
        <v>247</v>
      </c>
      <c r="D223" s="2">
        <v>36347151</v>
      </c>
      <c r="E223" s="2" t="s">
        <v>5</v>
      </c>
      <c r="F223" s="1" t="s">
        <v>6</v>
      </c>
      <c r="G223" s="1">
        <v>923</v>
      </c>
      <c r="H223" s="1" t="s">
        <v>931</v>
      </c>
      <c r="I223" s="1" t="s">
        <v>924</v>
      </c>
      <c r="J223" s="3" t="s">
        <v>979</v>
      </c>
      <c r="K223" s="14">
        <v>2.0254629629629629E-2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1.2569444444444446E-2</v>
      </c>
      <c r="AS223" s="4">
        <v>2.5578703703703705E-3</v>
      </c>
      <c r="AT223" s="4">
        <v>0</v>
      </c>
      <c r="AU223" s="4">
        <v>0</v>
      </c>
      <c r="AV223" s="4">
        <v>0</v>
      </c>
      <c r="AW223" s="4">
        <v>1.8287037037037037E-3</v>
      </c>
      <c r="AX223" s="4">
        <v>3.4722222222222222E-5</v>
      </c>
      <c r="AY223" s="4">
        <v>0</v>
      </c>
      <c r="AZ223" s="4">
        <v>0</v>
      </c>
      <c r="BA223" s="4">
        <v>3.2060185185185182E-3</v>
      </c>
      <c r="BB223" s="4">
        <v>5.7870370370370366E-5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</row>
    <row r="224" spans="2:59" x14ac:dyDescent="0.25">
      <c r="B224">
        <v>33279</v>
      </c>
      <c r="C224" s="2" t="s">
        <v>746</v>
      </c>
      <c r="D224" s="2">
        <v>36934538</v>
      </c>
      <c r="E224" s="2" t="s">
        <v>167</v>
      </c>
      <c r="F224" s="1" t="s">
        <v>6</v>
      </c>
      <c r="G224" s="1">
        <v>918</v>
      </c>
      <c r="H224" s="1" t="s">
        <v>935</v>
      </c>
      <c r="I224" s="1" t="s">
        <v>924</v>
      </c>
      <c r="J224" s="3" t="s">
        <v>979</v>
      </c>
      <c r="K224" s="14">
        <v>2.1886574074074072E-2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1.0185185185185184E-3</v>
      </c>
      <c r="AE224" s="4">
        <v>0</v>
      </c>
      <c r="AF224" s="4">
        <v>0</v>
      </c>
      <c r="AG224" s="4">
        <v>3.4606481481481485E-3</v>
      </c>
      <c r="AH224" s="4">
        <v>3.1481481481481482E-3</v>
      </c>
      <c r="AI224" s="4">
        <v>6.4004629629629628E-3</v>
      </c>
      <c r="AJ224" s="4">
        <v>0</v>
      </c>
      <c r="AK224" s="4">
        <v>5.8449074074074072E-3</v>
      </c>
      <c r="AL224" s="4">
        <v>0</v>
      </c>
      <c r="AM224" s="4">
        <v>1.8634259259259257E-3</v>
      </c>
      <c r="AN224" s="4">
        <v>1.5046296296296297E-4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</row>
    <row r="225" spans="2:59" x14ac:dyDescent="0.25">
      <c r="B225">
        <v>33282</v>
      </c>
      <c r="C225" s="2" t="s">
        <v>451</v>
      </c>
      <c r="D225" s="2">
        <v>30907921</v>
      </c>
      <c r="E225" s="2" t="s">
        <v>30</v>
      </c>
      <c r="F225" s="1" t="s">
        <v>3</v>
      </c>
      <c r="G225" s="1">
        <v>925</v>
      </c>
      <c r="H225" s="1" t="s">
        <v>931</v>
      </c>
      <c r="I225" s="1" t="s">
        <v>924</v>
      </c>
      <c r="J225" s="3" t="s">
        <v>979</v>
      </c>
      <c r="K225" s="14">
        <v>8.7037037037037031E-3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2.8240740740740739E-3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5.8796296296296296E-3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</row>
    <row r="226" spans="2:59" x14ac:dyDescent="0.25">
      <c r="B226">
        <v>33283</v>
      </c>
      <c r="C226" s="2" t="s">
        <v>246</v>
      </c>
      <c r="D226" s="2">
        <v>36234638</v>
      </c>
      <c r="E226" s="2" t="s">
        <v>138</v>
      </c>
      <c r="F226" s="1" t="s">
        <v>16</v>
      </c>
      <c r="G226" s="1">
        <v>440</v>
      </c>
      <c r="H226" s="1" t="s">
        <v>936</v>
      </c>
      <c r="I226" s="1" t="s">
        <v>924</v>
      </c>
      <c r="J226" s="3" t="s">
        <v>979</v>
      </c>
      <c r="K226" s="14">
        <v>7.6041666666666671E-3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1.9328703703703704E-3</v>
      </c>
      <c r="AI226" s="4">
        <v>0</v>
      </c>
      <c r="AJ226" s="4">
        <v>5.1736111111111115E-3</v>
      </c>
      <c r="AK226" s="4">
        <v>4.5138888888888892E-4</v>
      </c>
      <c r="AL226" s="4">
        <v>0</v>
      </c>
      <c r="AM226" s="4">
        <v>0</v>
      </c>
      <c r="AN226" s="4">
        <v>4.6296296296296294E-5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</row>
    <row r="227" spans="2:59" x14ac:dyDescent="0.25">
      <c r="B227">
        <v>33285</v>
      </c>
      <c r="C227" s="2" t="s">
        <v>518</v>
      </c>
      <c r="D227" s="2">
        <v>42052852</v>
      </c>
      <c r="E227" s="2" t="s">
        <v>93</v>
      </c>
      <c r="F227" s="1" t="s">
        <v>16</v>
      </c>
      <c r="G227" s="1">
        <v>590</v>
      </c>
      <c r="H227" s="1" t="s">
        <v>928</v>
      </c>
      <c r="I227" s="1" t="s">
        <v>924</v>
      </c>
      <c r="J227" s="3" t="s">
        <v>979</v>
      </c>
      <c r="K227" s="1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</row>
    <row r="228" spans="2:59" x14ac:dyDescent="0.25">
      <c r="B228">
        <v>33297</v>
      </c>
      <c r="C228" s="2" t="s">
        <v>413</v>
      </c>
      <c r="D228" s="2">
        <v>43478245</v>
      </c>
      <c r="E228" s="2" t="s">
        <v>99</v>
      </c>
      <c r="F228" s="1" t="s">
        <v>12</v>
      </c>
      <c r="G228" s="1">
        <v>905</v>
      </c>
      <c r="H228" s="1" t="s">
        <v>940</v>
      </c>
      <c r="I228" s="1" t="s">
        <v>924</v>
      </c>
      <c r="J228" s="3" t="s">
        <v>979</v>
      </c>
      <c r="K228" s="14">
        <v>9.131944444444446E-3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5.138888888888889E-3</v>
      </c>
      <c r="AU228" s="4">
        <v>0</v>
      </c>
      <c r="AV228" s="4">
        <v>0</v>
      </c>
      <c r="AW228" s="4">
        <v>3.9930555555555561E-3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</row>
    <row r="229" spans="2:59" x14ac:dyDescent="0.25">
      <c r="B229">
        <v>33299</v>
      </c>
      <c r="C229" s="2" t="s">
        <v>217</v>
      </c>
      <c r="D229" s="2">
        <v>34097616</v>
      </c>
      <c r="E229" s="2" t="s">
        <v>58</v>
      </c>
      <c r="F229" s="1" t="s">
        <v>6</v>
      </c>
      <c r="G229" s="1">
        <v>418</v>
      </c>
      <c r="H229" s="1" t="s">
        <v>934</v>
      </c>
      <c r="I229" s="1" t="s">
        <v>924</v>
      </c>
      <c r="J229" s="3" t="s">
        <v>979</v>
      </c>
      <c r="K229" s="14">
        <v>5.5439814814814813E-3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1.7592592592592592E-3</v>
      </c>
      <c r="AV229" s="4">
        <v>0</v>
      </c>
      <c r="AW229" s="4">
        <v>3.7847222222222223E-3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</row>
    <row r="230" spans="2:59" x14ac:dyDescent="0.25">
      <c r="B230">
        <v>33300</v>
      </c>
      <c r="C230" s="2" t="s">
        <v>854</v>
      </c>
      <c r="D230" s="2">
        <v>32266790</v>
      </c>
      <c r="E230" s="2" t="s">
        <v>31</v>
      </c>
      <c r="F230" s="1" t="s">
        <v>12</v>
      </c>
      <c r="G230" s="1">
        <v>590</v>
      </c>
      <c r="H230" s="1" t="s">
        <v>927</v>
      </c>
      <c r="I230" s="1" t="s">
        <v>924</v>
      </c>
      <c r="J230" s="3" t="s">
        <v>979</v>
      </c>
      <c r="K230" s="1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</row>
    <row r="231" spans="2:59" x14ac:dyDescent="0.25">
      <c r="B231">
        <v>33301</v>
      </c>
      <c r="C231" s="2" t="s">
        <v>347</v>
      </c>
      <c r="D231" s="2">
        <v>29786465</v>
      </c>
      <c r="E231" s="2" t="s">
        <v>88</v>
      </c>
      <c r="F231" s="1" t="s">
        <v>3</v>
      </c>
      <c r="G231" s="1">
        <v>914</v>
      </c>
      <c r="H231" s="1" t="s">
        <v>953</v>
      </c>
      <c r="I231" s="1" t="s">
        <v>924</v>
      </c>
      <c r="J231" s="3" t="s">
        <v>979</v>
      </c>
      <c r="K231" s="14">
        <v>1.7002314814814814E-2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4.5949074074074069E-3</v>
      </c>
      <c r="AU231" s="4">
        <v>0</v>
      </c>
      <c r="AV231" s="4">
        <v>2.6620370370370372E-4</v>
      </c>
      <c r="AW231" s="4">
        <v>3.0439814814814821E-3</v>
      </c>
      <c r="AX231" s="4">
        <v>2.4189814814814816E-3</v>
      </c>
      <c r="AY231" s="4">
        <v>2.2800925925925927E-3</v>
      </c>
      <c r="AZ231" s="4">
        <v>0</v>
      </c>
      <c r="BA231" s="4">
        <v>3.7268518518518514E-3</v>
      </c>
      <c r="BB231" s="4">
        <v>6.7129629629629625E-4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</row>
    <row r="232" spans="2:59" x14ac:dyDescent="0.25">
      <c r="B232">
        <v>33313</v>
      </c>
      <c r="C232" s="2" t="s">
        <v>814</v>
      </c>
      <c r="D232" s="2">
        <v>24981592</v>
      </c>
      <c r="E232" s="2" t="s">
        <v>22</v>
      </c>
      <c r="F232" s="1" t="s">
        <v>3</v>
      </c>
      <c r="G232" s="1">
        <v>918</v>
      </c>
      <c r="H232" s="1" t="s">
        <v>935</v>
      </c>
      <c r="I232" s="1" t="s">
        <v>924</v>
      </c>
      <c r="J232" s="3" t="s">
        <v>979</v>
      </c>
      <c r="K232" s="14">
        <v>1.3935185185185184E-2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3.2291666666666666E-3</v>
      </c>
      <c r="AF232" s="4">
        <v>1.5624999999999999E-3</v>
      </c>
      <c r="AG232" s="4">
        <v>0</v>
      </c>
      <c r="AH232" s="4">
        <v>0</v>
      </c>
      <c r="AI232" s="4">
        <v>0</v>
      </c>
      <c r="AJ232" s="4">
        <v>3.8773148148148143E-3</v>
      </c>
      <c r="AK232" s="4">
        <v>0</v>
      </c>
      <c r="AL232" s="4">
        <v>0</v>
      </c>
      <c r="AM232" s="4">
        <v>5.162037037037037E-3</v>
      </c>
      <c r="AN232" s="4">
        <v>0</v>
      </c>
      <c r="AO232" s="4">
        <v>0</v>
      </c>
      <c r="AP232" s="4">
        <v>1.0416666666666667E-4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</row>
    <row r="233" spans="2:59" x14ac:dyDescent="0.25">
      <c r="B233">
        <v>33324</v>
      </c>
      <c r="C233" s="2" t="s">
        <v>379</v>
      </c>
      <c r="D233" s="2">
        <v>35108257</v>
      </c>
      <c r="E233" s="2" t="s">
        <v>106</v>
      </c>
      <c r="F233" s="1" t="s">
        <v>16</v>
      </c>
      <c r="G233" s="1">
        <v>582</v>
      </c>
      <c r="H233" s="1" t="s">
        <v>937</v>
      </c>
      <c r="I233" s="1" t="s">
        <v>924</v>
      </c>
      <c r="J233" s="3" t="s">
        <v>979</v>
      </c>
      <c r="K233" s="14">
        <v>1.0648148148148149E-3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1.0648148148148149E-3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</row>
    <row r="234" spans="2:59" x14ac:dyDescent="0.25">
      <c r="B234">
        <v>33334</v>
      </c>
      <c r="C234" s="2" t="s">
        <v>754</v>
      </c>
      <c r="D234" s="2">
        <v>31809700</v>
      </c>
      <c r="E234" s="2" t="s">
        <v>26</v>
      </c>
      <c r="F234" s="1" t="s">
        <v>3</v>
      </c>
      <c r="G234" s="1">
        <v>914</v>
      </c>
      <c r="H234" s="1" t="s">
        <v>953</v>
      </c>
      <c r="I234" s="1" t="s">
        <v>924</v>
      </c>
      <c r="J234" s="3" t="s">
        <v>979</v>
      </c>
      <c r="K234" s="14">
        <v>3.7847222222222223E-3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3.7847222222222223E-3</v>
      </c>
      <c r="BF234" s="4">
        <v>0</v>
      </c>
      <c r="BG234" s="4">
        <v>0</v>
      </c>
    </row>
    <row r="235" spans="2:59" x14ac:dyDescent="0.25">
      <c r="B235">
        <v>33342</v>
      </c>
      <c r="C235" s="2" t="s">
        <v>761</v>
      </c>
      <c r="D235" s="2">
        <v>32413384</v>
      </c>
      <c r="E235" s="2" t="s">
        <v>129</v>
      </c>
      <c r="F235" s="1" t="s">
        <v>3</v>
      </c>
      <c r="G235" s="1">
        <v>918</v>
      </c>
      <c r="H235" s="1" t="s">
        <v>935</v>
      </c>
      <c r="I235" s="1" t="s">
        <v>924</v>
      </c>
      <c r="J235" s="3" t="s">
        <v>979</v>
      </c>
      <c r="K235" s="14">
        <v>8.9004629629629625E-3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2.7083333333333334E-3</v>
      </c>
      <c r="AV235" s="4">
        <v>0</v>
      </c>
      <c r="AW235" s="4">
        <v>0</v>
      </c>
      <c r="AX235" s="4">
        <v>0</v>
      </c>
      <c r="AY235" s="4">
        <v>3.4722222222222222E-5</v>
      </c>
      <c r="AZ235" s="4">
        <v>2.3148148148148147E-5</v>
      </c>
      <c r="BA235" s="4">
        <v>2.476851851851852E-3</v>
      </c>
      <c r="BB235" s="4">
        <v>3.483796296296296E-3</v>
      </c>
      <c r="BC235" s="4">
        <v>1.7361111111111112E-4</v>
      </c>
      <c r="BD235" s="4">
        <v>0</v>
      </c>
      <c r="BE235" s="4">
        <v>0</v>
      </c>
      <c r="BF235" s="4">
        <v>0</v>
      </c>
      <c r="BG235" s="4">
        <v>0</v>
      </c>
    </row>
    <row r="236" spans="2:59" x14ac:dyDescent="0.25">
      <c r="B236">
        <v>33346</v>
      </c>
      <c r="C236" s="2" t="s">
        <v>534</v>
      </c>
      <c r="D236" s="2">
        <v>38651430</v>
      </c>
      <c r="E236" s="2" t="s">
        <v>38</v>
      </c>
      <c r="F236" s="1" t="s">
        <v>6</v>
      </c>
      <c r="G236" s="1">
        <v>925</v>
      </c>
      <c r="H236" s="1" t="s">
        <v>931</v>
      </c>
      <c r="I236" s="1" t="s">
        <v>924</v>
      </c>
      <c r="J236" s="3" t="s">
        <v>979</v>
      </c>
      <c r="K236" s="14">
        <v>9.571759259259259E-3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3.7731481481481483E-3</v>
      </c>
      <c r="AV236" s="4">
        <v>0</v>
      </c>
      <c r="AW236" s="4">
        <v>0</v>
      </c>
      <c r="AX236" s="4">
        <v>0</v>
      </c>
      <c r="AY236" s="4">
        <v>5.7986111111111112E-3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</row>
    <row r="237" spans="2:59" x14ac:dyDescent="0.25">
      <c r="B237">
        <v>33352</v>
      </c>
      <c r="C237" s="2" t="s">
        <v>393</v>
      </c>
      <c r="D237" s="2">
        <v>36802622</v>
      </c>
      <c r="E237" s="2" t="s">
        <v>55</v>
      </c>
      <c r="F237" s="1" t="s">
        <v>6</v>
      </c>
      <c r="G237" s="1">
        <v>418</v>
      </c>
      <c r="H237" s="1" t="s">
        <v>934</v>
      </c>
      <c r="I237" s="1" t="s">
        <v>924</v>
      </c>
      <c r="J237" s="3" t="s">
        <v>979</v>
      </c>
      <c r="K237" s="14">
        <v>4.2013888888888891E-3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7.9861111111111105E-4</v>
      </c>
      <c r="AI237" s="4">
        <v>3.8194444444444446E-4</v>
      </c>
      <c r="AJ237" s="4">
        <v>0</v>
      </c>
      <c r="AK237" s="4">
        <v>0</v>
      </c>
      <c r="AL237" s="4">
        <v>0</v>
      </c>
      <c r="AM237" s="4">
        <v>4.0509259259259258E-4</v>
      </c>
      <c r="AN237" s="4">
        <v>2.615740740740741E-3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</row>
    <row r="238" spans="2:59" x14ac:dyDescent="0.25">
      <c r="B238">
        <v>33353</v>
      </c>
      <c r="C238" s="2" t="s">
        <v>323</v>
      </c>
      <c r="D238" s="2">
        <v>39361057</v>
      </c>
      <c r="E238" s="2" t="s">
        <v>233</v>
      </c>
      <c r="F238" s="1" t="s">
        <v>6</v>
      </c>
      <c r="G238" s="1">
        <v>923</v>
      </c>
      <c r="H238" s="1" t="s">
        <v>931</v>
      </c>
      <c r="I238" s="1" t="s">
        <v>924</v>
      </c>
      <c r="J238" s="3" t="s">
        <v>979</v>
      </c>
      <c r="K238" s="14">
        <v>2.3611111111111111E-3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1.4930555555555556E-3</v>
      </c>
      <c r="AS238" s="4">
        <v>0</v>
      </c>
      <c r="AT238" s="4">
        <v>8.6805555555555551E-4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</row>
    <row r="239" spans="2:59" x14ac:dyDescent="0.25">
      <c r="B239">
        <v>33364</v>
      </c>
      <c r="C239" s="2" t="s">
        <v>839</v>
      </c>
      <c r="D239" s="2">
        <v>40467921</v>
      </c>
      <c r="E239" s="2" t="s">
        <v>5</v>
      </c>
      <c r="F239" s="1" t="s">
        <v>6</v>
      </c>
      <c r="G239" s="1">
        <v>925</v>
      </c>
      <c r="H239" s="1" t="s">
        <v>931</v>
      </c>
      <c r="I239" s="1" t="s">
        <v>924</v>
      </c>
      <c r="J239" s="3" t="s">
        <v>979</v>
      </c>
      <c r="K239" s="14">
        <v>1.5138888888888887E-2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9.2592592592592588E-5</v>
      </c>
      <c r="AS239" s="4">
        <v>0</v>
      </c>
      <c r="AT239" s="4">
        <v>2.4074074074074076E-3</v>
      </c>
      <c r="AU239" s="4">
        <v>1.8634259259259257E-3</v>
      </c>
      <c r="AV239" s="4">
        <v>1.5046296296296294E-3</v>
      </c>
      <c r="AW239" s="4">
        <v>0</v>
      </c>
      <c r="AX239" s="4">
        <v>6.0416666666666665E-3</v>
      </c>
      <c r="AY239" s="4">
        <v>3.1944444444444442E-3</v>
      </c>
      <c r="AZ239" s="4">
        <v>3.4722222222222222E-5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</row>
    <row r="240" spans="2:59" x14ac:dyDescent="0.25">
      <c r="B240">
        <v>33374</v>
      </c>
      <c r="C240" s="2" t="s">
        <v>447</v>
      </c>
      <c r="D240" s="2">
        <v>30522714</v>
      </c>
      <c r="E240" s="2" t="s">
        <v>186</v>
      </c>
      <c r="F240" s="1" t="s">
        <v>12</v>
      </c>
      <c r="G240" s="1">
        <v>1215</v>
      </c>
      <c r="H240" s="1" t="s">
        <v>941</v>
      </c>
      <c r="I240" s="1" t="s">
        <v>924</v>
      </c>
      <c r="J240" s="3" t="s">
        <v>979</v>
      </c>
      <c r="K240" s="14">
        <v>1.2708333333333334E-2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1.9328703703703704E-3</v>
      </c>
      <c r="AJ240" s="4">
        <v>2.2569444444444447E-3</v>
      </c>
      <c r="AK240" s="4">
        <v>0</v>
      </c>
      <c r="AL240" s="4">
        <v>0</v>
      </c>
      <c r="AM240" s="4">
        <v>0</v>
      </c>
      <c r="AN240" s="4">
        <v>3.2291666666666666E-3</v>
      </c>
      <c r="AO240" s="4">
        <v>2.8587962962962963E-3</v>
      </c>
      <c r="AP240" s="4">
        <v>0</v>
      </c>
      <c r="AQ240" s="4">
        <v>2.4305555555555556E-3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</row>
    <row r="241" spans="2:59" x14ac:dyDescent="0.25">
      <c r="B241">
        <v>33381</v>
      </c>
      <c r="C241" s="2" t="s">
        <v>846</v>
      </c>
      <c r="D241" s="2">
        <v>37602341</v>
      </c>
      <c r="E241" s="2" t="s">
        <v>221</v>
      </c>
      <c r="F241" s="1" t="s">
        <v>6</v>
      </c>
      <c r="G241" s="1">
        <v>590</v>
      </c>
      <c r="H241" s="1" t="s">
        <v>928</v>
      </c>
      <c r="I241" s="1" t="s">
        <v>924</v>
      </c>
      <c r="J241" s="3" t="s">
        <v>979</v>
      </c>
      <c r="K241" s="1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</row>
    <row r="242" spans="2:59" x14ac:dyDescent="0.25">
      <c r="B242">
        <v>33382</v>
      </c>
      <c r="C242" s="2" t="s">
        <v>459</v>
      </c>
      <c r="D242" s="2">
        <v>24802592</v>
      </c>
      <c r="E242" s="2" t="s">
        <v>238</v>
      </c>
      <c r="F242" s="1" t="s">
        <v>3</v>
      </c>
      <c r="G242" s="1">
        <v>589</v>
      </c>
      <c r="H242" s="1" t="s">
        <v>942</v>
      </c>
      <c r="I242" s="1" t="s">
        <v>924</v>
      </c>
      <c r="J242" s="3" t="s">
        <v>979</v>
      </c>
      <c r="K242" s="1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</row>
    <row r="243" spans="2:59" x14ac:dyDescent="0.25">
      <c r="B243">
        <v>33383</v>
      </c>
      <c r="C243" s="2" t="s">
        <v>509</v>
      </c>
      <c r="D243" s="2">
        <v>36801957</v>
      </c>
      <c r="E243" s="2" t="s">
        <v>167</v>
      </c>
      <c r="F243" s="1" t="s">
        <v>6</v>
      </c>
      <c r="G243" s="1">
        <v>918</v>
      </c>
      <c r="H243" s="1" t="s">
        <v>935</v>
      </c>
      <c r="I243" s="1" t="s">
        <v>924</v>
      </c>
      <c r="J243" s="3" t="s">
        <v>979</v>
      </c>
      <c r="K243" s="14">
        <v>1.3090277777777777E-2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3.8773148148148143E-3</v>
      </c>
      <c r="AG243" s="4">
        <v>0</v>
      </c>
      <c r="AH243" s="4">
        <v>0</v>
      </c>
      <c r="AI243" s="4">
        <v>0</v>
      </c>
      <c r="AJ243" s="4">
        <v>4.7685185185185183E-3</v>
      </c>
      <c r="AK243" s="4">
        <v>2.5810185185185185E-3</v>
      </c>
      <c r="AL243" s="4">
        <v>0</v>
      </c>
      <c r="AM243" s="4">
        <v>1.5972222222222221E-3</v>
      </c>
      <c r="AN243" s="4">
        <v>2.6620370370370372E-4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</row>
    <row r="244" spans="2:59" x14ac:dyDescent="0.25">
      <c r="B244">
        <v>33392</v>
      </c>
      <c r="C244" s="2" t="s">
        <v>282</v>
      </c>
      <c r="D244" s="2">
        <v>37232231</v>
      </c>
      <c r="E244" s="2" t="s">
        <v>233</v>
      </c>
      <c r="F244" s="1" t="s">
        <v>6</v>
      </c>
      <c r="G244" s="1">
        <v>923</v>
      </c>
      <c r="H244" s="1" t="s">
        <v>931</v>
      </c>
      <c r="I244" s="1" t="s">
        <v>924</v>
      </c>
      <c r="J244" s="3" t="s">
        <v>979</v>
      </c>
      <c r="K244" s="14">
        <v>6.7129629629629631E-3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3.3796296296296296E-3</v>
      </c>
      <c r="AI244" s="4">
        <v>3.0787037037037037E-3</v>
      </c>
      <c r="AJ244" s="4">
        <v>2.5462962962962961E-4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</row>
    <row r="245" spans="2:59" x14ac:dyDescent="0.25">
      <c r="B245">
        <v>33393</v>
      </c>
      <c r="C245" s="2" t="s">
        <v>599</v>
      </c>
      <c r="D245" s="2">
        <v>24981596</v>
      </c>
      <c r="E245" s="2" t="s">
        <v>182</v>
      </c>
      <c r="F245" s="1" t="s">
        <v>3</v>
      </c>
      <c r="G245" s="1">
        <v>925</v>
      </c>
      <c r="H245" s="1" t="s">
        <v>931</v>
      </c>
      <c r="I245" s="1" t="s">
        <v>924</v>
      </c>
      <c r="J245" s="3" t="s">
        <v>979</v>
      </c>
      <c r="K245" s="1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</row>
    <row r="246" spans="2:59" x14ac:dyDescent="0.25">
      <c r="B246">
        <v>33394</v>
      </c>
      <c r="C246" s="2" t="s">
        <v>331</v>
      </c>
      <c r="D246" s="2">
        <v>25255615</v>
      </c>
      <c r="E246" s="2" t="s">
        <v>201</v>
      </c>
      <c r="F246" s="1" t="s">
        <v>3</v>
      </c>
      <c r="G246" s="1">
        <v>925</v>
      </c>
      <c r="H246" s="1" t="s">
        <v>931</v>
      </c>
      <c r="I246" s="1" t="s">
        <v>924</v>
      </c>
      <c r="J246" s="3" t="s">
        <v>979</v>
      </c>
      <c r="K246" s="14">
        <v>2.7662037037037034E-3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1.3425925925925925E-3</v>
      </c>
      <c r="BA246" s="4">
        <v>0</v>
      </c>
      <c r="BB246" s="4">
        <v>0</v>
      </c>
      <c r="BC246" s="4">
        <v>0</v>
      </c>
      <c r="BD246" s="4">
        <v>0</v>
      </c>
      <c r="BE246" s="4">
        <v>1.423611111111111E-3</v>
      </c>
      <c r="BF246" s="4">
        <v>0</v>
      </c>
      <c r="BG246" s="4">
        <v>0</v>
      </c>
    </row>
    <row r="247" spans="2:59" x14ac:dyDescent="0.25">
      <c r="B247">
        <v>33396</v>
      </c>
      <c r="C247" s="2" t="s">
        <v>124</v>
      </c>
      <c r="D247" s="2">
        <v>36033023</v>
      </c>
      <c r="E247" s="2" t="s">
        <v>93</v>
      </c>
      <c r="F247" s="1" t="s">
        <v>16</v>
      </c>
      <c r="G247" s="1">
        <v>590</v>
      </c>
      <c r="H247" s="1" t="s">
        <v>928</v>
      </c>
      <c r="I247" s="1" t="s">
        <v>924</v>
      </c>
      <c r="J247" s="3" t="s">
        <v>979</v>
      </c>
      <c r="K247" s="14">
        <v>6.7245370370370367E-3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3.3449074074074071E-3</v>
      </c>
      <c r="AQ247" s="4">
        <v>0</v>
      </c>
      <c r="AR247" s="4">
        <v>3.3796296296296296E-3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</row>
    <row r="248" spans="2:59" x14ac:dyDescent="0.25">
      <c r="B248">
        <v>33405</v>
      </c>
      <c r="C248" s="2" t="s">
        <v>890</v>
      </c>
      <c r="D248" s="2">
        <v>25800771</v>
      </c>
      <c r="E248" s="2" t="s">
        <v>920</v>
      </c>
      <c r="F248" s="1" t="s">
        <v>3</v>
      </c>
      <c r="G248" s="1">
        <v>914</v>
      </c>
      <c r="H248" s="1" t="s">
        <v>953</v>
      </c>
      <c r="I248" s="1" t="s">
        <v>924</v>
      </c>
      <c r="J248" s="3" t="s">
        <v>979</v>
      </c>
      <c r="K248" s="14">
        <v>3.7037037037037038E-3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3.3564814814814812E-4</v>
      </c>
      <c r="AN248" s="4">
        <v>2.7083333333333334E-3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6.5972222222222213E-4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</row>
    <row r="249" spans="2:59" x14ac:dyDescent="0.25">
      <c r="B249">
        <v>33412</v>
      </c>
      <c r="C249" s="2" t="s">
        <v>137</v>
      </c>
      <c r="D249" s="2">
        <v>37314922</v>
      </c>
      <c r="E249" s="2" t="s">
        <v>44</v>
      </c>
      <c r="F249" s="1" t="s">
        <v>16</v>
      </c>
      <c r="G249" s="1">
        <v>440</v>
      </c>
      <c r="H249" s="1" t="s">
        <v>936</v>
      </c>
      <c r="I249" s="1" t="s">
        <v>924</v>
      </c>
      <c r="J249" s="3" t="s">
        <v>979</v>
      </c>
      <c r="K249" s="14">
        <v>5.9953703703703705E-3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1.1458333333333333E-3</v>
      </c>
      <c r="AS249" s="4">
        <v>0</v>
      </c>
      <c r="AT249" s="4">
        <v>1.1574074074074073E-5</v>
      </c>
      <c r="AU249" s="4">
        <v>0</v>
      </c>
      <c r="AV249" s="4">
        <v>1.1574074074074073E-5</v>
      </c>
      <c r="AW249" s="4">
        <v>2.5462962962962961E-4</v>
      </c>
      <c r="AX249" s="4">
        <v>1.9097222222222222E-3</v>
      </c>
      <c r="AY249" s="4">
        <v>1.1574074074074073E-4</v>
      </c>
      <c r="AZ249" s="4">
        <v>1.5972222222222221E-3</v>
      </c>
      <c r="BA249" s="4">
        <v>9.4907407407407408E-4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</row>
    <row r="250" spans="2:59" x14ac:dyDescent="0.25">
      <c r="B250">
        <v>33426</v>
      </c>
      <c r="C250" s="2" t="s">
        <v>436</v>
      </c>
      <c r="D250" s="2">
        <v>29337595</v>
      </c>
      <c r="E250" s="2" t="s">
        <v>38</v>
      </c>
      <c r="F250" s="1" t="s">
        <v>6</v>
      </c>
      <c r="G250" s="1">
        <v>923</v>
      </c>
      <c r="H250" s="1" t="s">
        <v>931</v>
      </c>
      <c r="I250" s="1" t="s">
        <v>924</v>
      </c>
      <c r="J250" s="3" t="s">
        <v>979</v>
      </c>
      <c r="K250" s="14">
        <v>6.6203703703703693E-3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9.4907407407407408E-4</v>
      </c>
      <c r="AY250" s="4">
        <v>3.1249999999999997E-3</v>
      </c>
      <c r="AZ250" s="4">
        <v>0</v>
      </c>
      <c r="BA250" s="4">
        <v>2.2800925925925927E-3</v>
      </c>
      <c r="BB250" s="4">
        <v>2.6620370370370372E-4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</row>
    <row r="251" spans="2:59" x14ac:dyDescent="0.25">
      <c r="B251">
        <v>33431</v>
      </c>
      <c r="C251" s="2" t="s">
        <v>456</v>
      </c>
      <c r="D251" s="2">
        <v>22131176</v>
      </c>
      <c r="E251" s="2" t="s">
        <v>14</v>
      </c>
      <c r="F251" s="1" t="s">
        <v>12</v>
      </c>
      <c r="G251" s="1">
        <v>504</v>
      </c>
      <c r="H251" s="1" t="s">
        <v>945</v>
      </c>
      <c r="I251" s="1" t="s">
        <v>924</v>
      </c>
      <c r="J251" s="3" t="s">
        <v>979</v>
      </c>
      <c r="K251" s="14">
        <v>3.8541666666666668E-3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2.1296296296296298E-3</v>
      </c>
      <c r="AV251" s="4">
        <v>9.6064814814814808E-4</v>
      </c>
      <c r="AW251" s="4">
        <v>0</v>
      </c>
      <c r="AX251" s="4">
        <v>0</v>
      </c>
      <c r="AY251" s="4">
        <v>0</v>
      </c>
      <c r="AZ251" s="4">
        <v>0</v>
      </c>
      <c r="BA251" s="4">
        <v>7.6388888888888893E-4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</row>
    <row r="252" spans="2:59" x14ac:dyDescent="0.25">
      <c r="B252">
        <v>33443</v>
      </c>
      <c r="C252" s="2" t="s">
        <v>895</v>
      </c>
      <c r="D252" s="2">
        <v>26992257</v>
      </c>
      <c r="E252" s="2" t="s">
        <v>47</v>
      </c>
      <c r="F252" s="1" t="s">
        <v>3</v>
      </c>
      <c r="G252" s="1">
        <v>914</v>
      </c>
      <c r="H252" s="1" t="s">
        <v>953</v>
      </c>
      <c r="I252" s="1" t="s">
        <v>924</v>
      </c>
      <c r="J252" s="3" t="s">
        <v>979</v>
      </c>
      <c r="K252" s="14">
        <v>2.2685185185185182E-3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2.2685185185185182E-3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</row>
    <row r="253" spans="2:59" x14ac:dyDescent="0.25">
      <c r="B253">
        <v>33446</v>
      </c>
      <c r="C253" s="2" t="s">
        <v>756</v>
      </c>
      <c r="D253" s="2">
        <v>31853502</v>
      </c>
      <c r="E253" s="2" t="s">
        <v>167</v>
      </c>
      <c r="F253" s="1" t="s">
        <v>6</v>
      </c>
      <c r="G253" s="1">
        <v>918</v>
      </c>
      <c r="H253" s="1" t="s">
        <v>935</v>
      </c>
      <c r="I253" s="1" t="s">
        <v>924</v>
      </c>
      <c r="J253" s="3" t="s">
        <v>979</v>
      </c>
      <c r="K253" s="14">
        <v>1.0416666666666666E-2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3.483796296296296E-3</v>
      </c>
      <c r="AM253" s="4">
        <v>3.4722222222222224E-4</v>
      </c>
      <c r="AN253" s="4">
        <v>1.1574074074074073E-5</v>
      </c>
      <c r="AO253" s="4">
        <v>0</v>
      </c>
      <c r="AP253" s="4">
        <v>2.488425925925926E-3</v>
      </c>
      <c r="AQ253" s="4">
        <v>4.0277777777777777E-3</v>
      </c>
      <c r="AR253" s="4">
        <v>5.7870370370370366E-5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</row>
    <row r="254" spans="2:59" x14ac:dyDescent="0.25">
      <c r="B254">
        <v>33464</v>
      </c>
      <c r="C254" s="2" t="s">
        <v>571</v>
      </c>
      <c r="D254" s="2">
        <v>33685275</v>
      </c>
      <c r="E254" s="2" t="s">
        <v>31</v>
      </c>
      <c r="F254" s="1" t="s">
        <v>12</v>
      </c>
      <c r="G254" s="1">
        <v>909</v>
      </c>
      <c r="H254" s="1" t="s">
        <v>927</v>
      </c>
      <c r="I254" s="1" t="s">
        <v>924</v>
      </c>
      <c r="J254" s="3" t="s">
        <v>979</v>
      </c>
      <c r="K254" s="14">
        <v>4.8263888888888887E-3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4.8263888888888887E-3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</row>
    <row r="255" spans="2:59" x14ac:dyDescent="0.25">
      <c r="B255">
        <v>33467</v>
      </c>
      <c r="C255" s="2" t="s">
        <v>669</v>
      </c>
      <c r="D255" s="2">
        <v>33978676</v>
      </c>
      <c r="E255" s="2" t="s">
        <v>88</v>
      </c>
      <c r="F255" s="1" t="s">
        <v>3</v>
      </c>
      <c r="G255" s="1">
        <v>914</v>
      </c>
      <c r="H255" s="1" t="s">
        <v>953</v>
      </c>
      <c r="I255" s="1" t="s">
        <v>924</v>
      </c>
      <c r="J255" s="3" t="s">
        <v>979</v>
      </c>
      <c r="K255" s="14">
        <v>9.4444444444444463E-3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4.0277777777777777E-3</v>
      </c>
      <c r="AX255" s="4">
        <v>7.8703703703703705E-4</v>
      </c>
      <c r="AY255" s="4">
        <v>0</v>
      </c>
      <c r="AZ255" s="4">
        <v>0</v>
      </c>
      <c r="BA255" s="4">
        <v>4.4791666666666669E-3</v>
      </c>
      <c r="BB255" s="4">
        <v>1.5046296296296297E-4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</row>
    <row r="256" spans="2:59" x14ac:dyDescent="0.25">
      <c r="B256">
        <v>33476</v>
      </c>
      <c r="C256" s="2" t="s">
        <v>13</v>
      </c>
      <c r="D256" s="2">
        <v>33218516</v>
      </c>
      <c r="E256" s="2" t="s">
        <v>113</v>
      </c>
      <c r="F256" s="1" t="s">
        <v>12</v>
      </c>
      <c r="G256" s="1">
        <v>504</v>
      </c>
      <c r="H256" s="1" t="s">
        <v>945</v>
      </c>
      <c r="I256" s="1" t="s">
        <v>924</v>
      </c>
      <c r="J256" s="3" t="s">
        <v>979</v>
      </c>
      <c r="K256" s="14">
        <v>3.0324074074074073E-3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3.0324074074074073E-3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</row>
    <row r="257" spans="2:59" x14ac:dyDescent="0.25">
      <c r="B257">
        <v>33497</v>
      </c>
      <c r="C257" s="2" t="s">
        <v>725</v>
      </c>
      <c r="D257" s="2">
        <v>41338429</v>
      </c>
      <c r="E257" s="2" t="s">
        <v>40</v>
      </c>
      <c r="F257" s="1" t="s">
        <v>12</v>
      </c>
      <c r="G257" s="1">
        <v>587</v>
      </c>
      <c r="H257" s="1" t="s">
        <v>949</v>
      </c>
      <c r="I257" s="1" t="s">
        <v>924</v>
      </c>
      <c r="J257" s="3" t="s">
        <v>979</v>
      </c>
      <c r="K257" s="14">
        <v>1.2384259259259258E-2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2.8124999999999995E-3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4.4791666666666669E-3</v>
      </c>
      <c r="AO257" s="4">
        <v>0</v>
      </c>
      <c r="AP257" s="4">
        <v>0</v>
      </c>
      <c r="AQ257" s="4">
        <v>0</v>
      </c>
      <c r="AR257" s="4">
        <v>5.0925925925925921E-3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</row>
    <row r="258" spans="2:59" x14ac:dyDescent="0.25">
      <c r="B258">
        <v>33501</v>
      </c>
      <c r="C258" s="2" t="s">
        <v>370</v>
      </c>
      <c r="D258" s="2">
        <v>33382585</v>
      </c>
      <c r="E258" s="2" t="s">
        <v>44</v>
      </c>
      <c r="F258" s="1" t="s">
        <v>16</v>
      </c>
      <c r="G258" s="1">
        <v>440</v>
      </c>
      <c r="H258" s="1" t="s">
        <v>936</v>
      </c>
      <c r="I258" s="1" t="s">
        <v>924</v>
      </c>
      <c r="J258" s="3" t="s">
        <v>979</v>
      </c>
      <c r="K258" s="14">
        <v>5.3356481481481484E-3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2.476851851851852E-3</v>
      </c>
      <c r="AS258" s="4">
        <v>0</v>
      </c>
      <c r="AT258" s="4">
        <v>0</v>
      </c>
      <c r="AU258" s="4">
        <v>2.8587962962962963E-3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</row>
    <row r="259" spans="2:59" x14ac:dyDescent="0.25">
      <c r="B259">
        <v>33503</v>
      </c>
      <c r="C259" s="2" t="s">
        <v>880</v>
      </c>
      <c r="D259" s="2">
        <v>35531025</v>
      </c>
      <c r="E259" s="2" t="s">
        <v>84</v>
      </c>
      <c r="F259" s="1" t="s">
        <v>16</v>
      </c>
      <c r="G259" s="1">
        <v>440</v>
      </c>
      <c r="H259" s="1" t="s">
        <v>936</v>
      </c>
      <c r="I259" s="1" t="s">
        <v>924</v>
      </c>
      <c r="J259" s="3" t="s">
        <v>979</v>
      </c>
      <c r="K259" s="14">
        <v>6.2152777777777779E-3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6.0648148148148145E-3</v>
      </c>
      <c r="AO259" s="4">
        <v>1.5046296296296297E-4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</row>
    <row r="260" spans="2:59" x14ac:dyDescent="0.25">
      <c r="B260">
        <v>33507</v>
      </c>
      <c r="C260" s="2" t="s">
        <v>654</v>
      </c>
      <c r="D260" s="2">
        <v>31426368</v>
      </c>
      <c r="E260" s="2" t="s">
        <v>201</v>
      </c>
      <c r="F260" s="1" t="s">
        <v>3</v>
      </c>
      <c r="G260" s="1">
        <v>925</v>
      </c>
      <c r="H260" s="1" t="s">
        <v>931</v>
      </c>
      <c r="I260" s="1" t="s">
        <v>924</v>
      </c>
      <c r="J260" s="3" t="s">
        <v>979</v>
      </c>
      <c r="K260" s="1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</row>
    <row r="261" spans="2:59" x14ac:dyDescent="0.25">
      <c r="B261">
        <v>33508</v>
      </c>
      <c r="C261" s="2" t="s">
        <v>700</v>
      </c>
      <c r="D261" s="2">
        <v>28223818</v>
      </c>
      <c r="E261" s="2" t="s">
        <v>71</v>
      </c>
      <c r="F261" s="1" t="s">
        <v>3</v>
      </c>
      <c r="G261" s="1">
        <v>589</v>
      </c>
      <c r="H261" s="1" t="s">
        <v>942</v>
      </c>
      <c r="I261" s="1" t="s">
        <v>924</v>
      </c>
      <c r="J261" s="3" t="s">
        <v>979</v>
      </c>
      <c r="K261" s="14">
        <v>4.7453703703703703E-3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2.5231481481481481E-3</v>
      </c>
      <c r="AJ261" s="4">
        <v>2.2222222222222222E-3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</row>
    <row r="262" spans="2:59" x14ac:dyDescent="0.25">
      <c r="B262">
        <v>33509</v>
      </c>
      <c r="C262" s="2" t="s">
        <v>383</v>
      </c>
      <c r="D262" s="2">
        <v>35482454</v>
      </c>
      <c r="E262" s="2" t="s">
        <v>95</v>
      </c>
      <c r="F262" s="1" t="s">
        <v>6</v>
      </c>
      <c r="G262" s="1">
        <v>920</v>
      </c>
      <c r="H262" s="1" t="s">
        <v>930</v>
      </c>
      <c r="I262" s="1" t="s">
        <v>924</v>
      </c>
      <c r="J262" s="3" t="s">
        <v>979</v>
      </c>
      <c r="K262" s="14">
        <v>1.5358796296296296E-2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8.9120370370370384E-4</v>
      </c>
      <c r="AD262" s="4">
        <v>2.8935185185185189E-4</v>
      </c>
      <c r="AE262" s="4">
        <v>2.9629629629629628E-3</v>
      </c>
      <c r="AF262" s="4">
        <v>1.8865740740740742E-3</v>
      </c>
      <c r="AG262" s="4">
        <v>1.4351851851851854E-3</v>
      </c>
      <c r="AH262" s="4">
        <v>1.3078703703703705E-3</v>
      </c>
      <c r="AI262" s="4">
        <v>0</v>
      </c>
      <c r="AJ262" s="4">
        <v>1.5162037037037036E-3</v>
      </c>
      <c r="AK262" s="4">
        <v>1.423611111111111E-3</v>
      </c>
      <c r="AL262" s="4">
        <v>2.488425925925926E-3</v>
      </c>
      <c r="AM262" s="4">
        <v>1.0995370370370371E-3</v>
      </c>
      <c r="AN262" s="4">
        <v>0</v>
      </c>
      <c r="AO262" s="4">
        <v>1.1574074074074073E-5</v>
      </c>
      <c r="AP262" s="4">
        <v>4.6296296296296294E-5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</row>
    <row r="263" spans="2:59" x14ac:dyDescent="0.25">
      <c r="B263">
        <v>33523</v>
      </c>
      <c r="C263" s="2" t="s">
        <v>485</v>
      </c>
      <c r="D263" s="2">
        <v>32165399</v>
      </c>
      <c r="E263" s="2" t="s">
        <v>233</v>
      </c>
      <c r="F263" s="1" t="s">
        <v>6</v>
      </c>
      <c r="G263" s="1">
        <v>925</v>
      </c>
      <c r="H263" s="1" t="s">
        <v>931</v>
      </c>
      <c r="I263" s="1" t="s">
        <v>924</v>
      </c>
      <c r="J263" s="3" t="s">
        <v>979</v>
      </c>
      <c r="K263" s="14">
        <v>1.2233796296296296E-2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3.1249999999999997E-3</v>
      </c>
      <c r="AL263" s="4">
        <v>2.9050925925925928E-3</v>
      </c>
      <c r="AM263" s="4">
        <v>3.9351851851851852E-4</v>
      </c>
      <c r="AN263" s="4">
        <v>5.8101851851851856E-3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</row>
    <row r="264" spans="2:59" x14ac:dyDescent="0.25">
      <c r="B264">
        <v>33530</v>
      </c>
      <c r="C264" s="2" t="s">
        <v>339</v>
      </c>
      <c r="D264" s="2">
        <v>28721886</v>
      </c>
      <c r="E264" s="2" t="s">
        <v>61</v>
      </c>
      <c r="F264" s="1" t="s">
        <v>3</v>
      </c>
      <c r="G264" s="1">
        <v>923</v>
      </c>
      <c r="H264" s="1" t="s">
        <v>931</v>
      </c>
      <c r="I264" s="1" t="s">
        <v>924</v>
      </c>
      <c r="J264" s="3" t="s">
        <v>979</v>
      </c>
      <c r="K264" s="14">
        <v>3.3564814814814811E-3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3.3564814814814811E-3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</row>
    <row r="265" spans="2:59" x14ac:dyDescent="0.25">
      <c r="B265">
        <v>33535</v>
      </c>
      <c r="C265" s="2" t="s">
        <v>747</v>
      </c>
      <c r="D265" s="2">
        <v>37419515</v>
      </c>
      <c r="E265" s="2" t="s">
        <v>69</v>
      </c>
      <c r="F265" s="1" t="s">
        <v>6</v>
      </c>
      <c r="G265" s="1">
        <v>418</v>
      </c>
      <c r="H265" s="1" t="s">
        <v>934</v>
      </c>
      <c r="I265" s="1" t="s">
        <v>924</v>
      </c>
      <c r="J265" s="3" t="s">
        <v>979</v>
      </c>
      <c r="K265" s="14">
        <v>2.2824074074074073E-2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5.3587962962962964E-3</v>
      </c>
      <c r="AC265" s="4">
        <v>6.4004629629629628E-3</v>
      </c>
      <c r="AD265" s="4">
        <v>1.0416666666666667E-4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8.2870370370370372E-3</v>
      </c>
      <c r="AK265" s="4">
        <v>2.673611111111111E-3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</row>
    <row r="266" spans="2:59" x14ac:dyDescent="0.25">
      <c r="B266">
        <v>33536</v>
      </c>
      <c r="C266" s="2" t="s">
        <v>609</v>
      </c>
      <c r="D266" s="2">
        <v>29061363</v>
      </c>
      <c r="E266" s="2" t="s">
        <v>201</v>
      </c>
      <c r="F266" s="1" t="s">
        <v>3</v>
      </c>
      <c r="G266" s="1">
        <v>923</v>
      </c>
      <c r="H266" s="1" t="s">
        <v>931</v>
      </c>
      <c r="I266" s="1" t="s">
        <v>924</v>
      </c>
      <c r="J266" s="3" t="s">
        <v>979</v>
      </c>
      <c r="K266" s="14">
        <v>1.2824074074074073E-2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7.3495370370370372E-3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2.8124999999999995E-3</v>
      </c>
      <c r="BA266" s="4">
        <v>3.3564814814814812E-4</v>
      </c>
      <c r="BB266" s="4">
        <v>2.3263888888888887E-3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</row>
    <row r="267" spans="2:59" x14ac:dyDescent="0.25">
      <c r="B267">
        <v>33543</v>
      </c>
      <c r="C267" s="2" t="s">
        <v>343</v>
      </c>
      <c r="D267" s="2">
        <v>29102775</v>
      </c>
      <c r="E267" s="2" t="s">
        <v>182</v>
      </c>
      <c r="F267" s="1" t="s">
        <v>3</v>
      </c>
      <c r="G267" s="1">
        <v>925</v>
      </c>
      <c r="H267" s="1" t="s">
        <v>931</v>
      </c>
      <c r="I267" s="1" t="s">
        <v>924</v>
      </c>
      <c r="J267" s="3" t="s">
        <v>979</v>
      </c>
      <c r="K267" s="14">
        <v>3.49537037037037E-3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3.5879629629629635E-4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3.1134259259259257E-3</v>
      </c>
      <c r="BC267" s="4">
        <v>2.3148148148148147E-5</v>
      </c>
      <c r="BD267" s="4">
        <v>0</v>
      </c>
      <c r="BE267" s="4">
        <v>0</v>
      </c>
      <c r="BF267" s="4">
        <v>0</v>
      </c>
      <c r="BG267" s="4">
        <v>0</v>
      </c>
    </row>
    <row r="268" spans="2:59" x14ac:dyDescent="0.25">
      <c r="B268">
        <v>33552</v>
      </c>
      <c r="C268" s="2" t="s">
        <v>240</v>
      </c>
      <c r="D268" s="2">
        <v>36041710</v>
      </c>
      <c r="E268" s="2" t="s">
        <v>182</v>
      </c>
      <c r="F268" s="1" t="s">
        <v>3</v>
      </c>
      <c r="G268" s="1">
        <v>925</v>
      </c>
      <c r="H268" s="1" t="s">
        <v>931</v>
      </c>
      <c r="I268" s="1" t="s">
        <v>924</v>
      </c>
      <c r="J268" s="3" t="s">
        <v>979</v>
      </c>
      <c r="K268" s="14">
        <v>1.4409722222222223E-2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4.0624999999999993E-3</v>
      </c>
      <c r="AU268" s="4">
        <v>0</v>
      </c>
      <c r="AV268" s="4">
        <v>0</v>
      </c>
      <c r="AW268" s="4">
        <v>5.9722222222222225E-3</v>
      </c>
      <c r="AX268" s="4">
        <v>0</v>
      </c>
      <c r="AY268" s="4">
        <v>4.3749999999999995E-3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</row>
    <row r="269" spans="2:59" x14ac:dyDescent="0.25">
      <c r="B269">
        <v>33564</v>
      </c>
      <c r="C269" s="2" t="s">
        <v>388</v>
      </c>
      <c r="D269" s="2">
        <v>35906470</v>
      </c>
      <c r="E269" s="2" t="s">
        <v>91</v>
      </c>
      <c r="F269" s="1" t="s">
        <v>6</v>
      </c>
      <c r="G269" s="1">
        <v>417</v>
      </c>
      <c r="H269" s="1" t="s">
        <v>934</v>
      </c>
      <c r="I269" s="1" t="s">
        <v>924</v>
      </c>
      <c r="J269" s="3" t="s">
        <v>979</v>
      </c>
      <c r="K269" s="14">
        <v>1.3032407407407407E-2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6.3194444444444444E-3</v>
      </c>
      <c r="AS269" s="4">
        <v>6.6898148148148142E-3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2.3148148148148147E-5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</row>
    <row r="270" spans="2:59" x14ac:dyDescent="0.25">
      <c r="B270">
        <v>33572</v>
      </c>
      <c r="C270" s="2" t="s">
        <v>92</v>
      </c>
      <c r="D270" s="2">
        <v>24481774</v>
      </c>
      <c r="E270" s="2" t="s">
        <v>93</v>
      </c>
      <c r="F270" s="1" t="s">
        <v>16</v>
      </c>
      <c r="G270" s="1">
        <v>590</v>
      </c>
      <c r="H270" s="1" t="s">
        <v>928</v>
      </c>
      <c r="I270" s="1" t="s">
        <v>924</v>
      </c>
      <c r="J270" s="3" t="s">
        <v>979</v>
      </c>
      <c r="K270" s="1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</row>
    <row r="271" spans="2:59" x14ac:dyDescent="0.25">
      <c r="B271">
        <v>33583</v>
      </c>
      <c r="C271" s="2" t="s">
        <v>893</v>
      </c>
      <c r="D271" s="2">
        <v>26898026</v>
      </c>
      <c r="E271" s="2" t="s">
        <v>86</v>
      </c>
      <c r="F271" s="1" t="s">
        <v>6</v>
      </c>
      <c r="G271" s="1">
        <v>920</v>
      </c>
      <c r="H271" s="1" t="s">
        <v>930</v>
      </c>
      <c r="I271" s="1" t="s">
        <v>924</v>
      </c>
      <c r="J271" s="3" t="s">
        <v>979</v>
      </c>
      <c r="K271" s="14">
        <v>1.5578703703703702E-2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2.5115740740740741E-3</v>
      </c>
      <c r="AT271" s="4">
        <v>4.0740740740740737E-3</v>
      </c>
      <c r="AU271" s="4">
        <v>3.2060185185185182E-3</v>
      </c>
      <c r="AV271" s="4">
        <v>2.476851851851852E-3</v>
      </c>
      <c r="AW271" s="4">
        <v>0</v>
      </c>
      <c r="AX271" s="4">
        <v>3.3101851851851851E-3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</row>
    <row r="272" spans="2:59" x14ac:dyDescent="0.25">
      <c r="B272">
        <v>33591</v>
      </c>
      <c r="C272" s="2" t="s">
        <v>77</v>
      </c>
      <c r="D272" s="2">
        <v>30806271</v>
      </c>
      <c r="E272" s="2" t="s">
        <v>965</v>
      </c>
      <c r="F272" s="1" t="s">
        <v>3</v>
      </c>
      <c r="G272" s="1">
        <v>914</v>
      </c>
      <c r="H272" s="1" t="s">
        <v>953</v>
      </c>
      <c r="I272" s="1" t="s">
        <v>924</v>
      </c>
      <c r="J272" s="3" t="s">
        <v>979</v>
      </c>
      <c r="K272" s="14">
        <v>5.0810185185185186E-3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1.8171296296296297E-3</v>
      </c>
      <c r="AJ272" s="4">
        <v>0</v>
      </c>
      <c r="AK272" s="4">
        <v>1.7476851851851852E-3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1.5162037037037036E-3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</row>
    <row r="273" spans="2:59" x14ac:dyDescent="0.25">
      <c r="B273">
        <v>33594</v>
      </c>
      <c r="C273" s="2" t="s">
        <v>284</v>
      </c>
      <c r="D273" s="2">
        <v>37303364</v>
      </c>
      <c r="E273" s="2" t="s">
        <v>135</v>
      </c>
      <c r="F273" s="1" t="s">
        <v>6</v>
      </c>
      <c r="G273" s="1">
        <v>435</v>
      </c>
      <c r="H273" s="1" t="s">
        <v>932</v>
      </c>
      <c r="I273" s="1" t="s">
        <v>924</v>
      </c>
      <c r="J273" s="3" t="s">
        <v>979</v>
      </c>
      <c r="K273" s="14">
        <v>1.9791666666666668E-3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1.9791666666666668E-3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</row>
    <row r="274" spans="2:59" x14ac:dyDescent="0.25">
      <c r="B274">
        <v>33600</v>
      </c>
      <c r="C274" s="2" t="s">
        <v>215</v>
      </c>
      <c r="D274" s="2">
        <v>33970012</v>
      </c>
      <c r="E274" s="2" t="s">
        <v>221</v>
      </c>
      <c r="F274" s="1" t="s">
        <v>6</v>
      </c>
      <c r="G274" s="1">
        <v>909</v>
      </c>
      <c r="H274" s="1" t="s">
        <v>927</v>
      </c>
      <c r="I274" s="1" t="s">
        <v>924</v>
      </c>
      <c r="J274" s="3" t="s">
        <v>979</v>
      </c>
      <c r="K274" s="14">
        <v>2.0381944444444446E-2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1.1018518518518518E-2</v>
      </c>
      <c r="AI274" s="4">
        <v>7.4884259259259262E-3</v>
      </c>
      <c r="AJ274" s="4">
        <v>1.8750000000000001E-3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</row>
    <row r="275" spans="2:59" x14ac:dyDescent="0.25">
      <c r="B275">
        <v>33605</v>
      </c>
      <c r="C275" s="2" t="s">
        <v>617</v>
      </c>
      <c r="D275" s="2">
        <v>31001147</v>
      </c>
      <c r="E275" s="2" t="s">
        <v>238</v>
      </c>
      <c r="F275" s="1" t="s">
        <v>3</v>
      </c>
      <c r="G275" s="1">
        <v>589</v>
      </c>
      <c r="H275" s="1" t="s">
        <v>942</v>
      </c>
      <c r="I275" s="1" t="s">
        <v>924</v>
      </c>
      <c r="J275" s="3" t="s">
        <v>979</v>
      </c>
      <c r="K275" s="1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</row>
    <row r="276" spans="2:59" x14ac:dyDescent="0.25">
      <c r="B276">
        <v>33614</v>
      </c>
      <c r="C276" s="2" t="s">
        <v>821</v>
      </c>
      <c r="D276" s="2">
        <v>28047666</v>
      </c>
      <c r="E276" s="2" t="s">
        <v>948</v>
      </c>
      <c r="F276" s="1" t="s">
        <v>12</v>
      </c>
      <c r="G276" s="1">
        <v>808</v>
      </c>
      <c r="H276" s="1" t="s">
        <v>941</v>
      </c>
      <c r="I276" s="1" t="s">
        <v>924</v>
      </c>
      <c r="J276" s="3" t="s">
        <v>979</v>
      </c>
      <c r="K276" s="1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</row>
    <row r="277" spans="2:59" x14ac:dyDescent="0.25">
      <c r="B277">
        <v>33617</v>
      </c>
      <c r="C277" s="2" t="s">
        <v>807</v>
      </c>
      <c r="D277" s="2">
        <v>31040135</v>
      </c>
      <c r="E277" s="2" t="s">
        <v>965</v>
      </c>
      <c r="F277" s="1" t="s">
        <v>3</v>
      </c>
      <c r="G277" s="1">
        <v>914</v>
      </c>
      <c r="H277" s="1" t="s">
        <v>953</v>
      </c>
      <c r="I277" s="1" t="s">
        <v>924</v>
      </c>
      <c r="J277" s="3" t="s">
        <v>979</v>
      </c>
      <c r="K277" s="14">
        <v>3.9120370370370368E-3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2.7893518518518519E-3</v>
      </c>
      <c r="AL277" s="4">
        <v>0</v>
      </c>
      <c r="AM277" s="4">
        <v>0</v>
      </c>
      <c r="AN277" s="4">
        <v>4.9768518518518521E-4</v>
      </c>
      <c r="AO277" s="4">
        <v>6.2500000000000001E-4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</row>
    <row r="278" spans="2:59" x14ac:dyDescent="0.25">
      <c r="B278">
        <v>33621</v>
      </c>
      <c r="C278" s="2" t="s">
        <v>378</v>
      </c>
      <c r="D278" s="2">
        <v>34317656</v>
      </c>
      <c r="E278" s="2" t="s">
        <v>921</v>
      </c>
      <c r="F278" s="1" t="s">
        <v>16</v>
      </c>
      <c r="G278" s="1">
        <v>582</v>
      </c>
      <c r="H278" s="1" t="s">
        <v>937</v>
      </c>
      <c r="I278" s="1" t="s">
        <v>924</v>
      </c>
      <c r="J278" s="3" t="s">
        <v>979</v>
      </c>
      <c r="K278" s="14">
        <v>7.6388888888888886E-3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7.013888888888889E-3</v>
      </c>
      <c r="BF278" s="4">
        <v>6.2500000000000001E-4</v>
      </c>
      <c r="BG278" s="4">
        <v>0</v>
      </c>
    </row>
    <row r="279" spans="2:59" x14ac:dyDescent="0.25">
      <c r="B279">
        <v>33625</v>
      </c>
      <c r="C279" s="2" t="s">
        <v>94</v>
      </c>
      <c r="D279" s="2">
        <v>28618276</v>
      </c>
      <c r="E279" s="2" t="s">
        <v>86</v>
      </c>
      <c r="F279" s="1" t="s">
        <v>6</v>
      </c>
      <c r="G279" s="1">
        <v>920</v>
      </c>
      <c r="H279" s="1" t="s">
        <v>930</v>
      </c>
      <c r="I279" s="1" t="s">
        <v>924</v>
      </c>
      <c r="J279" s="3" t="s">
        <v>979</v>
      </c>
      <c r="K279" s="14">
        <v>1.1261574074074075E-2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4.31712962962963E-3</v>
      </c>
      <c r="AK279" s="4">
        <v>0</v>
      </c>
      <c r="AL279" s="4">
        <v>0</v>
      </c>
      <c r="AM279" s="4">
        <v>0</v>
      </c>
      <c r="AN279" s="4">
        <v>4.6296296296296294E-5</v>
      </c>
      <c r="AO279" s="4">
        <v>0</v>
      </c>
      <c r="AP279" s="4">
        <v>2.3726851851851851E-3</v>
      </c>
      <c r="AQ279" s="4">
        <v>2.1064814814814813E-3</v>
      </c>
      <c r="AR279" s="4">
        <v>2.4189814814814816E-3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</row>
    <row r="280" spans="2:59" x14ac:dyDescent="0.25">
      <c r="B280">
        <v>33628</v>
      </c>
      <c r="C280" s="2" t="s">
        <v>68</v>
      </c>
      <c r="D280" s="2">
        <v>32804616</v>
      </c>
      <c r="E280" s="2" t="s">
        <v>69</v>
      </c>
      <c r="F280" s="1" t="s">
        <v>6</v>
      </c>
      <c r="G280" s="1">
        <v>417</v>
      </c>
      <c r="H280" s="1" t="s">
        <v>934</v>
      </c>
      <c r="I280" s="1" t="s">
        <v>924</v>
      </c>
      <c r="J280" s="3" t="s">
        <v>979</v>
      </c>
      <c r="K280" s="14">
        <v>1.4849537037037038E-2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3.4722222222222222E-5</v>
      </c>
      <c r="AC280" s="4">
        <v>2.6388888888888885E-3</v>
      </c>
      <c r="AD280" s="4">
        <v>8.7962962962962962E-4</v>
      </c>
      <c r="AE280" s="4">
        <v>0</v>
      </c>
      <c r="AF280" s="4">
        <v>0</v>
      </c>
      <c r="AG280" s="4">
        <v>1.1458333333333333E-3</v>
      </c>
      <c r="AH280" s="4">
        <v>1.4699074074074074E-3</v>
      </c>
      <c r="AI280" s="4">
        <v>0</v>
      </c>
      <c r="AJ280" s="4">
        <v>0</v>
      </c>
      <c r="AK280" s="4">
        <v>0</v>
      </c>
      <c r="AL280" s="4">
        <v>7.3726851851851861E-3</v>
      </c>
      <c r="AM280" s="4">
        <v>1.3078703703703705E-3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</row>
    <row r="281" spans="2:59" x14ac:dyDescent="0.25">
      <c r="B281">
        <v>33639</v>
      </c>
      <c r="C281" s="2" t="s">
        <v>325</v>
      </c>
      <c r="D281" s="2">
        <v>39535473</v>
      </c>
      <c r="E281" s="2" t="s">
        <v>233</v>
      </c>
      <c r="F281" s="1" t="s">
        <v>6</v>
      </c>
      <c r="G281" s="1">
        <v>925</v>
      </c>
      <c r="H281" s="1" t="s">
        <v>931</v>
      </c>
      <c r="I281" s="1" t="s">
        <v>924</v>
      </c>
      <c r="J281" s="3" t="s">
        <v>979</v>
      </c>
      <c r="K281" s="1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</row>
    <row r="282" spans="2:59" x14ac:dyDescent="0.25">
      <c r="B282">
        <v>33646</v>
      </c>
      <c r="C282" s="2" t="s">
        <v>359</v>
      </c>
      <c r="D282" s="2">
        <v>31254442</v>
      </c>
      <c r="E282" s="2" t="s">
        <v>965</v>
      </c>
      <c r="F282" s="1" t="s">
        <v>3</v>
      </c>
      <c r="G282" s="1">
        <v>914</v>
      </c>
      <c r="H282" s="1" t="s">
        <v>953</v>
      </c>
      <c r="I282" s="1" t="s">
        <v>924</v>
      </c>
      <c r="J282" s="3" t="s">
        <v>979</v>
      </c>
      <c r="K282" s="14">
        <v>8.9583333333333338E-3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2.5694444444444445E-3</v>
      </c>
      <c r="AF282" s="4">
        <v>0</v>
      </c>
      <c r="AG282" s="4">
        <v>1.1458333333333333E-3</v>
      </c>
      <c r="AH282" s="4">
        <v>1.9328703703703704E-3</v>
      </c>
      <c r="AI282" s="4">
        <v>3.2870370370370367E-3</v>
      </c>
      <c r="AJ282" s="4">
        <v>0</v>
      </c>
      <c r="AK282" s="4">
        <v>0</v>
      </c>
      <c r="AL282" s="4">
        <v>0</v>
      </c>
      <c r="AM282" s="4">
        <v>0</v>
      </c>
      <c r="AN282" s="4">
        <v>2.3148148148148147E-5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</row>
    <row r="283" spans="2:59" x14ac:dyDescent="0.25">
      <c r="B283">
        <v>33647</v>
      </c>
      <c r="C283" s="2" t="s">
        <v>288</v>
      </c>
      <c r="D283" s="2">
        <v>38183313</v>
      </c>
      <c r="E283" s="2" t="s">
        <v>93</v>
      </c>
      <c r="F283" s="1" t="s">
        <v>16</v>
      </c>
      <c r="G283" s="1">
        <v>590</v>
      </c>
      <c r="H283" s="1" t="s">
        <v>928</v>
      </c>
      <c r="I283" s="1" t="s">
        <v>924</v>
      </c>
      <c r="J283" s="3" t="s">
        <v>979</v>
      </c>
      <c r="K283" s="1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</row>
    <row r="284" spans="2:59" x14ac:dyDescent="0.25">
      <c r="B284">
        <v>33666</v>
      </c>
      <c r="C284" s="2" t="s">
        <v>849</v>
      </c>
      <c r="D284" s="2">
        <v>31733721</v>
      </c>
      <c r="E284" s="2" t="s">
        <v>135</v>
      </c>
      <c r="F284" s="1" t="s">
        <v>6</v>
      </c>
      <c r="G284" s="1">
        <v>431</v>
      </c>
      <c r="H284" s="1" t="s">
        <v>929</v>
      </c>
      <c r="I284" s="1" t="s">
        <v>925</v>
      </c>
      <c r="J284" s="3" t="s">
        <v>979</v>
      </c>
      <c r="K284" s="1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</row>
    <row r="285" spans="2:59" x14ac:dyDescent="0.25">
      <c r="B285">
        <v>33670</v>
      </c>
      <c r="C285" s="2" t="s">
        <v>672</v>
      </c>
      <c r="D285" s="2">
        <v>34164895</v>
      </c>
      <c r="E285" s="2" t="s">
        <v>76</v>
      </c>
      <c r="F285" s="1" t="s">
        <v>12</v>
      </c>
      <c r="G285" s="1">
        <v>590</v>
      </c>
      <c r="H285" s="1" t="s">
        <v>928</v>
      </c>
      <c r="I285" s="1" t="s">
        <v>924</v>
      </c>
      <c r="J285" s="3" t="s">
        <v>979</v>
      </c>
      <c r="K285" s="14">
        <v>2.8819444444444444E-3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2.8819444444444444E-3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</row>
    <row r="286" spans="2:59" x14ac:dyDescent="0.25">
      <c r="B286">
        <v>33681</v>
      </c>
      <c r="C286" s="2" t="s">
        <v>207</v>
      </c>
      <c r="D286" s="2">
        <v>33090114</v>
      </c>
      <c r="E286" s="2" t="s">
        <v>233</v>
      </c>
      <c r="F286" s="1" t="s">
        <v>6</v>
      </c>
      <c r="G286" s="1">
        <v>925</v>
      </c>
      <c r="H286" s="1" t="s">
        <v>931</v>
      </c>
      <c r="I286" s="1" t="s">
        <v>924</v>
      </c>
      <c r="J286" s="3" t="s">
        <v>979</v>
      </c>
      <c r="K286" s="14">
        <v>2.3993055555555552E-2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3.6226851851851854E-3</v>
      </c>
      <c r="AG286" s="4">
        <v>6.7129629629629622E-3</v>
      </c>
      <c r="AH286" s="4">
        <v>5.2314814814814819E-3</v>
      </c>
      <c r="AI286" s="4">
        <v>1.2268518518518518E-3</v>
      </c>
      <c r="AJ286" s="4">
        <v>3.2060185185185182E-3</v>
      </c>
      <c r="AK286" s="4">
        <v>2.3379629629629631E-3</v>
      </c>
      <c r="AL286" s="4">
        <v>6.9444444444444447E-4</v>
      </c>
      <c r="AM286" s="4">
        <v>0</v>
      </c>
      <c r="AN286" s="4">
        <v>0</v>
      </c>
      <c r="AO286" s="4">
        <v>9.6064814814814808E-4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</row>
    <row r="287" spans="2:59" x14ac:dyDescent="0.25">
      <c r="B287">
        <v>33687</v>
      </c>
      <c r="C287" s="2" t="s">
        <v>431</v>
      </c>
      <c r="D287" s="2">
        <v>28883953</v>
      </c>
      <c r="E287" s="2" t="s">
        <v>26</v>
      </c>
      <c r="F287" s="1" t="s">
        <v>3</v>
      </c>
      <c r="G287" s="1">
        <v>914</v>
      </c>
      <c r="H287" s="1" t="s">
        <v>953</v>
      </c>
      <c r="I287" s="1" t="s">
        <v>924</v>
      </c>
      <c r="J287" s="3" t="s">
        <v>979</v>
      </c>
      <c r="K287" s="14">
        <v>2.9629629629629628E-3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2.9629629629629628E-3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</row>
    <row r="288" spans="2:59" x14ac:dyDescent="0.25">
      <c r="B288">
        <v>33692</v>
      </c>
      <c r="C288" s="2" t="s">
        <v>440</v>
      </c>
      <c r="D288" s="2">
        <v>29615819</v>
      </c>
      <c r="E288" s="2" t="s">
        <v>138</v>
      </c>
      <c r="F288" s="1" t="s">
        <v>16</v>
      </c>
      <c r="G288" s="1">
        <v>440</v>
      </c>
      <c r="H288" s="1" t="s">
        <v>936</v>
      </c>
      <c r="I288" s="1" t="s">
        <v>924</v>
      </c>
      <c r="J288" s="3" t="s">
        <v>979</v>
      </c>
      <c r="K288" s="14">
        <v>3.634259259259259E-3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9.1435185185185185E-4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2.0370370370370369E-3</v>
      </c>
      <c r="AO288" s="4">
        <v>0</v>
      </c>
      <c r="AP288" s="4">
        <v>6.8287037037037025E-4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</row>
    <row r="289" spans="2:59" x14ac:dyDescent="0.25">
      <c r="B289">
        <v>33694</v>
      </c>
      <c r="C289" s="2" t="s">
        <v>324</v>
      </c>
      <c r="D289" s="2">
        <v>39362088</v>
      </c>
      <c r="E289" s="2" t="s">
        <v>38</v>
      </c>
      <c r="F289" s="1" t="s">
        <v>6</v>
      </c>
      <c r="G289" s="1">
        <v>923</v>
      </c>
      <c r="H289" s="1" t="s">
        <v>931</v>
      </c>
      <c r="I289" s="1" t="s">
        <v>924</v>
      </c>
      <c r="J289" s="3" t="s">
        <v>979</v>
      </c>
      <c r="K289" s="14">
        <v>1.3599537037037038E-2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3.5416666666666665E-3</v>
      </c>
      <c r="AM289" s="4">
        <v>0</v>
      </c>
      <c r="AN289" s="4">
        <v>0</v>
      </c>
      <c r="AO289" s="4">
        <v>0</v>
      </c>
      <c r="AP289" s="4">
        <v>3.645833333333333E-3</v>
      </c>
      <c r="AQ289" s="4">
        <v>0</v>
      </c>
      <c r="AR289" s="4">
        <v>0</v>
      </c>
      <c r="AS289" s="4">
        <v>1.9097222222222222E-3</v>
      </c>
      <c r="AT289" s="4">
        <v>0</v>
      </c>
      <c r="AU289" s="4">
        <v>0</v>
      </c>
      <c r="AV289" s="4">
        <v>1.423611111111111E-3</v>
      </c>
      <c r="AW289" s="4">
        <v>2.9745370370370373E-3</v>
      </c>
      <c r="AX289" s="4">
        <v>1.0416666666666667E-4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</row>
    <row r="290" spans="2:59" x14ac:dyDescent="0.25">
      <c r="B290">
        <v>33705</v>
      </c>
      <c r="C290" s="2" t="s">
        <v>305</v>
      </c>
      <c r="D290" s="2">
        <v>41023471</v>
      </c>
      <c r="E290" s="2" t="s">
        <v>99</v>
      </c>
      <c r="F290" s="1" t="s">
        <v>12</v>
      </c>
      <c r="G290" s="1">
        <v>905</v>
      </c>
      <c r="H290" s="1" t="s">
        <v>940</v>
      </c>
      <c r="I290" s="1" t="s">
        <v>924</v>
      </c>
      <c r="J290" s="3" t="s">
        <v>979</v>
      </c>
      <c r="K290" s="14">
        <v>8.773148148148148E-3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5.1041666666666666E-3</v>
      </c>
      <c r="AS290" s="4">
        <v>0</v>
      </c>
      <c r="AT290" s="4">
        <v>0</v>
      </c>
      <c r="AU290" s="4">
        <v>0</v>
      </c>
      <c r="AV290" s="4">
        <v>0</v>
      </c>
      <c r="AW290" s="4">
        <v>3.6689814814814814E-3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</row>
    <row r="291" spans="2:59" x14ac:dyDescent="0.25">
      <c r="B291">
        <v>33706</v>
      </c>
      <c r="C291" s="2" t="s">
        <v>719</v>
      </c>
      <c r="D291" s="2">
        <v>39753045</v>
      </c>
      <c r="E291" s="2" t="s">
        <v>170</v>
      </c>
      <c r="F291" s="1" t="s">
        <v>12</v>
      </c>
      <c r="G291" s="1">
        <v>504</v>
      </c>
      <c r="H291" s="1" t="s">
        <v>945</v>
      </c>
      <c r="I291" s="1" t="s">
        <v>924</v>
      </c>
      <c r="J291" s="3" t="s">
        <v>979</v>
      </c>
      <c r="K291" s="14">
        <v>1.2650462962962964E-2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3.2407407407407406E-3</v>
      </c>
      <c r="AI291" s="4">
        <v>1.9328703703703704E-3</v>
      </c>
      <c r="AJ291" s="4">
        <v>0</v>
      </c>
      <c r="AK291" s="4">
        <v>0</v>
      </c>
      <c r="AL291" s="4">
        <v>7.4768518518518526E-3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</row>
    <row r="292" spans="2:59" x14ac:dyDescent="0.25">
      <c r="B292">
        <v>33707</v>
      </c>
      <c r="C292" s="2" t="s">
        <v>564</v>
      </c>
      <c r="D292" s="2">
        <v>32501241</v>
      </c>
      <c r="E292" s="2" t="s">
        <v>965</v>
      </c>
      <c r="F292" s="1" t="s">
        <v>3</v>
      </c>
      <c r="G292" s="1">
        <v>914</v>
      </c>
      <c r="H292" s="1" t="s">
        <v>953</v>
      </c>
      <c r="I292" s="1" t="s">
        <v>924</v>
      </c>
      <c r="J292" s="3" t="s">
        <v>979</v>
      </c>
      <c r="K292" s="14">
        <v>7.0949074074074083E-3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6.4236111111111117E-3</v>
      </c>
      <c r="AR292" s="4">
        <v>6.7129629629629625E-4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</row>
    <row r="293" spans="2:59" x14ac:dyDescent="0.25">
      <c r="B293">
        <v>33708</v>
      </c>
      <c r="C293" s="2" t="s">
        <v>630</v>
      </c>
      <c r="D293" s="2">
        <v>40754272</v>
      </c>
      <c r="E293" s="2" t="s">
        <v>186</v>
      </c>
      <c r="F293" s="1" t="s">
        <v>12</v>
      </c>
      <c r="G293" s="1">
        <v>1215</v>
      </c>
      <c r="H293" s="1" t="s">
        <v>941</v>
      </c>
      <c r="I293" s="1" t="s">
        <v>924</v>
      </c>
      <c r="J293" s="3" t="s">
        <v>979</v>
      </c>
      <c r="K293" s="14">
        <v>8.9699074074074073E-3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7.175925925925927E-4</v>
      </c>
      <c r="AM293" s="4">
        <v>3.1365740740740742E-3</v>
      </c>
      <c r="AN293" s="4">
        <v>5.115740740740741E-3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</row>
    <row r="294" spans="2:59" x14ac:dyDescent="0.25">
      <c r="B294">
        <v>33714</v>
      </c>
      <c r="C294" s="2" t="s">
        <v>89</v>
      </c>
      <c r="D294" s="2">
        <v>28248248</v>
      </c>
      <c r="E294" s="2" t="s">
        <v>90</v>
      </c>
      <c r="F294" s="1" t="s">
        <v>6</v>
      </c>
      <c r="G294" s="1">
        <v>590</v>
      </c>
      <c r="H294" s="1" t="s">
        <v>928</v>
      </c>
      <c r="I294" s="1" t="s">
        <v>924</v>
      </c>
      <c r="J294" s="3" t="s">
        <v>979</v>
      </c>
      <c r="K294" s="14">
        <v>4.2476851851851851E-3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1.7476851851851852E-3</v>
      </c>
      <c r="AH294" s="4">
        <v>0</v>
      </c>
      <c r="AI294" s="4">
        <v>0</v>
      </c>
      <c r="AJ294" s="4">
        <v>0</v>
      </c>
      <c r="AK294" s="4">
        <v>2.5000000000000001E-3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</row>
    <row r="295" spans="2:59" x14ac:dyDescent="0.25">
      <c r="B295">
        <v>33720</v>
      </c>
      <c r="C295" s="2" t="s">
        <v>335</v>
      </c>
      <c r="D295" s="2">
        <v>26783031</v>
      </c>
      <c r="E295" s="2" t="s">
        <v>182</v>
      </c>
      <c r="F295" s="1" t="s">
        <v>3</v>
      </c>
      <c r="G295" s="1">
        <v>914</v>
      </c>
      <c r="H295" s="1" t="s">
        <v>931</v>
      </c>
      <c r="I295" s="1" t="s">
        <v>924</v>
      </c>
      <c r="J295" s="3" t="s">
        <v>979</v>
      </c>
      <c r="K295" s="1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</row>
    <row r="296" spans="2:59" x14ac:dyDescent="0.25">
      <c r="B296">
        <v>33727</v>
      </c>
      <c r="C296" s="2" t="s">
        <v>892</v>
      </c>
      <c r="D296" s="2">
        <v>26804420</v>
      </c>
      <c r="E296" s="2" t="s">
        <v>20</v>
      </c>
      <c r="F296" s="1" t="s">
        <v>6</v>
      </c>
      <c r="G296" s="1">
        <v>431</v>
      </c>
      <c r="H296" s="1" t="s">
        <v>929</v>
      </c>
      <c r="I296" s="1" t="s">
        <v>925</v>
      </c>
      <c r="J296" s="3" t="s">
        <v>979</v>
      </c>
      <c r="K296" s="1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</row>
    <row r="297" spans="2:59" x14ac:dyDescent="0.25">
      <c r="B297">
        <v>33730</v>
      </c>
      <c r="C297" s="2" t="s">
        <v>208</v>
      </c>
      <c r="D297" s="2">
        <v>33101137</v>
      </c>
      <c r="E297" s="2" t="s">
        <v>44</v>
      </c>
      <c r="F297" s="1" t="s">
        <v>16</v>
      </c>
      <c r="G297" s="1">
        <v>440</v>
      </c>
      <c r="H297" s="1" t="s">
        <v>936</v>
      </c>
      <c r="I297" s="1" t="s">
        <v>924</v>
      </c>
      <c r="J297" s="3" t="s">
        <v>979</v>
      </c>
      <c r="K297" s="14">
        <v>4.8032407407407416E-3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6.8287037037037025E-4</v>
      </c>
      <c r="AS297" s="4">
        <v>0</v>
      </c>
      <c r="AT297" s="4">
        <v>0</v>
      </c>
      <c r="AU297" s="4">
        <v>0</v>
      </c>
      <c r="AV297" s="4">
        <v>0</v>
      </c>
      <c r="AW297" s="4">
        <v>7.175925925925927E-4</v>
      </c>
      <c r="AX297" s="4">
        <v>0</v>
      </c>
      <c r="AY297" s="4">
        <v>7.175925925925927E-4</v>
      </c>
      <c r="AZ297" s="4">
        <v>7.0601851851851847E-4</v>
      </c>
      <c r="BA297" s="4">
        <v>1.9791666666666668E-3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</row>
    <row r="298" spans="2:59" x14ac:dyDescent="0.25">
      <c r="B298">
        <v>33734</v>
      </c>
      <c r="C298" s="2" t="s">
        <v>510</v>
      </c>
      <c r="D298" s="2">
        <v>36853994</v>
      </c>
      <c r="E298" s="2" t="s">
        <v>119</v>
      </c>
      <c r="F298" s="1" t="s">
        <v>6</v>
      </c>
      <c r="G298" s="1">
        <v>417</v>
      </c>
      <c r="H298" s="1" t="s">
        <v>934</v>
      </c>
      <c r="I298" s="1" t="s">
        <v>924</v>
      </c>
      <c r="J298" s="3" t="s">
        <v>979</v>
      </c>
      <c r="K298" s="14">
        <v>2.1064814814814817E-3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2.8935185185185189E-4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1.8171296296296297E-3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</row>
    <row r="299" spans="2:59" x14ac:dyDescent="0.25">
      <c r="B299">
        <v>33737</v>
      </c>
      <c r="C299" s="2" t="s">
        <v>367</v>
      </c>
      <c r="D299" s="2">
        <v>32927096</v>
      </c>
      <c r="E299" s="2" t="s">
        <v>64</v>
      </c>
      <c r="F299" s="1" t="s">
        <v>3</v>
      </c>
      <c r="G299" s="1">
        <v>905</v>
      </c>
      <c r="H299" s="1" t="s">
        <v>940</v>
      </c>
      <c r="I299" s="1" t="s">
        <v>924</v>
      </c>
      <c r="J299" s="3" t="s">
        <v>979</v>
      </c>
      <c r="K299" s="14">
        <v>3.0902777777777782E-3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3.0902777777777782E-3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</row>
    <row r="300" spans="2:59" x14ac:dyDescent="0.25">
      <c r="B300">
        <v>33742</v>
      </c>
      <c r="C300" s="2" t="s">
        <v>762</v>
      </c>
      <c r="D300" s="2">
        <v>32455161</v>
      </c>
      <c r="E300" s="2" t="s">
        <v>90</v>
      </c>
      <c r="F300" s="1" t="s">
        <v>6</v>
      </c>
      <c r="G300" s="1">
        <v>590</v>
      </c>
      <c r="H300" s="1" t="s">
        <v>928</v>
      </c>
      <c r="I300" s="1" t="s">
        <v>924</v>
      </c>
      <c r="J300" s="3" t="s">
        <v>979</v>
      </c>
      <c r="K300" s="1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</row>
    <row r="301" spans="2:59" x14ac:dyDescent="0.25">
      <c r="B301">
        <v>33747</v>
      </c>
      <c r="C301" s="2" t="s">
        <v>483</v>
      </c>
      <c r="D301" s="2">
        <v>32034801</v>
      </c>
      <c r="E301" s="2" t="s">
        <v>106</v>
      </c>
      <c r="F301" s="1" t="s">
        <v>16</v>
      </c>
      <c r="G301" s="1">
        <v>582</v>
      </c>
      <c r="H301" s="1" t="s">
        <v>937</v>
      </c>
      <c r="I301" s="1" t="s">
        <v>924</v>
      </c>
      <c r="J301" s="3" t="s">
        <v>979</v>
      </c>
      <c r="K301" s="1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</row>
    <row r="302" spans="2:59" x14ac:dyDescent="0.25">
      <c r="B302">
        <v>33750</v>
      </c>
      <c r="C302" s="2" t="s">
        <v>70</v>
      </c>
      <c r="D302" s="2">
        <v>32927924</v>
      </c>
      <c r="E302" s="2" t="s">
        <v>64</v>
      </c>
      <c r="F302" s="1" t="s">
        <v>3</v>
      </c>
      <c r="G302" s="1">
        <v>905</v>
      </c>
      <c r="H302" s="1" t="s">
        <v>940</v>
      </c>
      <c r="I302" s="1" t="s">
        <v>924</v>
      </c>
      <c r="J302" s="3" t="s">
        <v>979</v>
      </c>
      <c r="K302" s="14">
        <v>4.7800925925925927E-3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3.9351851851851857E-3</v>
      </c>
      <c r="AM302" s="4">
        <v>8.4490740740740739E-4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</row>
    <row r="303" spans="2:59" x14ac:dyDescent="0.25">
      <c r="B303">
        <v>33754</v>
      </c>
      <c r="C303" s="2" t="s">
        <v>566</v>
      </c>
      <c r="D303" s="2">
        <v>33051638</v>
      </c>
      <c r="E303" s="2" t="s">
        <v>61</v>
      </c>
      <c r="F303" s="1" t="s">
        <v>3</v>
      </c>
      <c r="G303" s="1">
        <v>923</v>
      </c>
      <c r="H303" s="1" t="s">
        <v>931</v>
      </c>
      <c r="I303" s="1" t="s">
        <v>924</v>
      </c>
      <c r="J303" s="3" t="s">
        <v>979</v>
      </c>
      <c r="K303" s="14">
        <v>7.5578703703703702E-3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1.4004629629629629E-3</v>
      </c>
      <c r="AG303" s="4">
        <v>0</v>
      </c>
      <c r="AH303" s="4">
        <v>0</v>
      </c>
      <c r="AI303" s="4">
        <v>2.1412037037037038E-3</v>
      </c>
      <c r="AJ303" s="4">
        <v>0</v>
      </c>
      <c r="AK303" s="4">
        <v>2.9166666666666668E-3</v>
      </c>
      <c r="AL303" s="4">
        <v>0</v>
      </c>
      <c r="AM303" s="4">
        <v>7.175925925925927E-4</v>
      </c>
      <c r="AN303" s="4">
        <v>3.8194444444444446E-4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</row>
    <row r="304" spans="2:59" x14ac:dyDescent="0.25">
      <c r="B304">
        <v>33756</v>
      </c>
      <c r="C304" s="2" t="s">
        <v>701</v>
      </c>
      <c r="D304" s="2">
        <v>28487526</v>
      </c>
      <c r="E304" s="2" t="s">
        <v>44</v>
      </c>
      <c r="F304" s="1" t="s">
        <v>16</v>
      </c>
      <c r="G304" s="1">
        <v>440</v>
      </c>
      <c r="H304" s="1" t="s">
        <v>936</v>
      </c>
      <c r="I304" s="1" t="s">
        <v>924</v>
      </c>
      <c r="J304" s="3" t="s">
        <v>979</v>
      </c>
      <c r="K304" s="1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</row>
    <row r="305" spans="2:59" x14ac:dyDescent="0.25">
      <c r="B305">
        <v>33773</v>
      </c>
      <c r="C305" s="2" t="s">
        <v>476</v>
      </c>
      <c r="D305" s="2">
        <v>28646127</v>
      </c>
      <c r="E305" s="2" t="s">
        <v>58</v>
      </c>
      <c r="F305" s="1" t="s">
        <v>6</v>
      </c>
      <c r="G305" s="1">
        <v>418</v>
      </c>
      <c r="H305" s="1" t="s">
        <v>934</v>
      </c>
      <c r="I305" s="1" t="s">
        <v>924</v>
      </c>
      <c r="J305" s="3" t="s">
        <v>979</v>
      </c>
      <c r="K305" s="14">
        <v>7.6157407407407406E-3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3.7962962962962963E-3</v>
      </c>
      <c r="AU305" s="4">
        <v>1.6203703703703703E-3</v>
      </c>
      <c r="AV305" s="4">
        <v>0</v>
      </c>
      <c r="AW305" s="4">
        <v>0</v>
      </c>
      <c r="AX305" s="4">
        <v>0</v>
      </c>
      <c r="AY305" s="4">
        <v>2.0023148148148148E-3</v>
      </c>
      <c r="AZ305" s="4">
        <v>1.9675925925925926E-4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</row>
    <row r="306" spans="2:59" x14ac:dyDescent="0.25">
      <c r="B306">
        <v>33781</v>
      </c>
      <c r="C306" s="2" t="s">
        <v>136</v>
      </c>
      <c r="D306" s="2">
        <v>28976374</v>
      </c>
      <c r="E306" s="2" t="s">
        <v>5</v>
      </c>
      <c r="F306" s="1" t="s">
        <v>6</v>
      </c>
      <c r="G306" s="1">
        <v>923</v>
      </c>
      <c r="H306" s="1" t="s">
        <v>931</v>
      </c>
      <c r="I306" s="1" t="s">
        <v>924</v>
      </c>
      <c r="J306" s="3" t="s">
        <v>979</v>
      </c>
      <c r="K306" s="14">
        <v>1.1979166666666666E-2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1.5277777777777779E-3</v>
      </c>
      <c r="AQ306" s="4">
        <v>9.1435185185185185E-4</v>
      </c>
      <c r="AR306" s="4">
        <v>3.2523148148148151E-3</v>
      </c>
      <c r="AS306" s="4">
        <v>1.1805555555555556E-3</v>
      </c>
      <c r="AT306" s="4">
        <v>0</v>
      </c>
      <c r="AU306" s="4">
        <v>2.6388888888888885E-3</v>
      </c>
      <c r="AV306" s="4">
        <v>0</v>
      </c>
      <c r="AW306" s="4">
        <v>1.7939814814814815E-3</v>
      </c>
      <c r="AX306" s="4">
        <v>6.7129629629629625E-4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</row>
    <row r="307" spans="2:59" x14ac:dyDescent="0.25">
      <c r="B307">
        <v>33785</v>
      </c>
      <c r="C307" s="2" t="s">
        <v>866</v>
      </c>
      <c r="D307" s="2">
        <v>33430101</v>
      </c>
      <c r="E307" s="2" t="s">
        <v>201</v>
      </c>
      <c r="F307" s="1" t="s">
        <v>3</v>
      </c>
      <c r="G307" s="1">
        <v>925</v>
      </c>
      <c r="H307" s="1" t="s">
        <v>931</v>
      </c>
      <c r="I307" s="1" t="s">
        <v>924</v>
      </c>
      <c r="J307" s="3" t="s">
        <v>979</v>
      </c>
      <c r="K307" s="14">
        <v>3.4375E-3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3.3796296296296296E-3</v>
      </c>
      <c r="BB307" s="4">
        <v>5.7870370370370366E-5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</row>
    <row r="308" spans="2:59" x14ac:dyDescent="0.25">
      <c r="B308">
        <v>33800</v>
      </c>
      <c r="C308" s="2" t="s">
        <v>529</v>
      </c>
      <c r="D308" s="2">
        <v>44801077</v>
      </c>
      <c r="E308" s="2" t="s">
        <v>113</v>
      </c>
      <c r="F308" s="1" t="s">
        <v>12</v>
      </c>
      <c r="G308" s="1">
        <v>504</v>
      </c>
      <c r="H308" s="1" t="s">
        <v>945</v>
      </c>
      <c r="I308" s="1" t="s">
        <v>924</v>
      </c>
      <c r="J308" s="3" t="s">
        <v>979</v>
      </c>
      <c r="K308" s="14">
        <v>6.3541666666666668E-3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3.3333333333333335E-3</v>
      </c>
      <c r="AL308" s="4">
        <v>1.8518518518518518E-4</v>
      </c>
      <c r="AM308" s="4">
        <v>0</v>
      </c>
      <c r="AN308" s="4">
        <v>0</v>
      </c>
      <c r="AO308" s="4">
        <v>2.8356481481481479E-3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</row>
    <row r="309" spans="2:59" x14ac:dyDescent="0.25">
      <c r="B309">
        <v>33810</v>
      </c>
      <c r="C309" s="2" t="s">
        <v>777</v>
      </c>
      <c r="D309" s="2">
        <v>34202976</v>
      </c>
      <c r="E309" s="2" t="s">
        <v>965</v>
      </c>
      <c r="F309" s="1" t="s">
        <v>3</v>
      </c>
      <c r="G309" s="1">
        <v>914</v>
      </c>
      <c r="H309" s="1" t="s">
        <v>953</v>
      </c>
      <c r="I309" s="1" t="s">
        <v>924</v>
      </c>
      <c r="J309" s="3" t="s">
        <v>979</v>
      </c>
      <c r="K309" s="14">
        <v>6.1805555555555546E-3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1.0069444444444444E-3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4.3518518518518515E-3</v>
      </c>
      <c r="AT309" s="4">
        <v>8.2175925925925917E-4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</row>
    <row r="310" spans="2:59" x14ac:dyDescent="0.25">
      <c r="B310">
        <v>33813</v>
      </c>
      <c r="C310" s="2" t="s">
        <v>959</v>
      </c>
      <c r="D310" s="2">
        <v>42916374</v>
      </c>
      <c r="E310" s="2" t="s">
        <v>19</v>
      </c>
      <c r="F310" s="1" t="s">
        <v>6</v>
      </c>
      <c r="G310" s="1">
        <v>590</v>
      </c>
      <c r="H310" s="1" t="s">
        <v>928</v>
      </c>
      <c r="I310" s="1" t="s">
        <v>924</v>
      </c>
      <c r="J310" s="3" t="s">
        <v>979</v>
      </c>
      <c r="K310" s="14">
        <v>2.2685185185185182E-3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2.2685185185185182E-3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</row>
    <row r="311" spans="2:59" x14ac:dyDescent="0.25">
      <c r="B311">
        <v>33818</v>
      </c>
      <c r="C311" s="2" t="s">
        <v>769</v>
      </c>
      <c r="D311" s="2">
        <v>33382420</v>
      </c>
      <c r="E311" s="2" t="s">
        <v>93</v>
      </c>
      <c r="F311" s="1" t="s">
        <v>16</v>
      </c>
      <c r="G311" s="1">
        <v>590</v>
      </c>
      <c r="H311" s="1" t="s">
        <v>928</v>
      </c>
      <c r="I311" s="1" t="s">
        <v>924</v>
      </c>
      <c r="J311" s="3" t="s">
        <v>979</v>
      </c>
      <c r="K311" s="14">
        <v>7.5115740740740742E-3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7.5115740740740742E-3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</row>
    <row r="312" spans="2:59" x14ac:dyDescent="0.25">
      <c r="B312">
        <v>33835</v>
      </c>
      <c r="C312" s="2" t="s">
        <v>573</v>
      </c>
      <c r="D312" s="2">
        <v>33844996</v>
      </c>
      <c r="E312" s="2" t="s">
        <v>69</v>
      </c>
      <c r="F312" s="1" t="s">
        <v>6</v>
      </c>
      <c r="G312" s="1">
        <v>417</v>
      </c>
      <c r="H312" s="1" t="s">
        <v>934</v>
      </c>
      <c r="I312" s="1" t="s">
        <v>924</v>
      </c>
      <c r="J312" s="3" t="s">
        <v>979</v>
      </c>
      <c r="K312" s="14">
        <v>8.2407407407407412E-3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3.8888888888888883E-3</v>
      </c>
      <c r="AG312" s="4">
        <v>0</v>
      </c>
      <c r="AH312" s="4">
        <v>7.7546296296296304E-4</v>
      </c>
      <c r="AI312" s="4">
        <v>0</v>
      </c>
      <c r="AJ312" s="4">
        <v>0</v>
      </c>
      <c r="AK312" s="4">
        <v>6.7129629629629625E-4</v>
      </c>
      <c r="AL312" s="4">
        <v>2.8240740740740739E-3</v>
      </c>
      <c r="AM312" s="4">
        <v>8.1018518518518516E-5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</row>
    <row r="313" spans="2:59" x14ac:dyDescent="0.25">
      <c r="B313">
        <v>33837</v>
      </c>
      <c r="C313" s="2" t="s">
        <v>567</v>
      </c>
      <c r="D313" s="2">
        <v>33072997</v>
      </c>
      <c r="E313" s="2" t="s">
        <v>76</v>
      </c>
      <c r="F313" s="1" t="s">
        <v>12</v>
      </c>
      <c r="G313" s="1">
        <v>590</v>
      </c>
      <c r="H313" s="1" t="s">
        <v>928</v>
      </c>
      <c r="I313" s="1" t="s">
        <v>924</v>
      </c>
      <c r="J313" s="3" t="s">
        <v>979</v>
      </c>
      <c r="K313" s="14">
        <v>3.472222222222222E-3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3.472222222222222E-3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</row>
    <row r="314" spans="2:59" x14ac:dyDescent="0.25">
      <c r="B314">
        <v>33850</v>
      </c>
      <c r="C314" s="2" t="s">
        <v>960</v>
      </c>
      <c r="D314" s="2">
        <v>39675798</v>
      </c>
      <c r="E314" s="2" t="s">
        <v>66</v>
      </c>
      <c r="F314" s="1" t="s">
        <v>6</v>
      </c>
      <c r="G314" s="1">
        <v>918</v>
      </c>
      <c r="H314" s="1" t="s">
        <v>935</v>
      </c>
      <c r="I314" s="1" t="s">
        <v>924</v>
      </c>
      <c r="J314" s="3" t="s">
        <v>979</v>
      </c>
      <c r="K314" s="14">
        <v>5.5555555555555558E-3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8.3333333333333339E-4</v>
      </c>
      <c r="AX314" s="4">
        <v>2.488425925925926E-3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1.1574074074074073E-5</v>
      </c>
      <c r="BE314" s="4">
        <v>2.3148148148148147E-5</v>
      </c>
      <c r="BF314" s="4">
        <v>2.1874999999999998E-3</v>
      </c>
      <c r="BG314" s="4">
        <v>1.1574074074074073E-5</v>
      </c>
    </row>
    <row r="315" spans="2:59" x14ac:dyDescent="0.25">
      <c r="B315">
        <v>33853</v>
      </c>
      <c r="C315" s="2" t="s">
        <v>360</v>
      </c>
      <c r="D315" s="2">
        <v>31409963</v>
      </c>
      <c r="E315" s="2" t="s">
        <v>71</v>
      </c>
      <c r="F315" s="1" t="s">
        <v>3</v>
      </c>
      <c r="G315" s="1">
        <v>589</v>
      </c>
      <c r="H315" s="1" t="s">
        <v>942</v>
      </c>
      <c r="I315" s="1" t="s">
        <v>924</v>
      </c>
      <c r="J315" s="3" t="s">
        <v>979</v>
      </c>
      <c r="K315" s="1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</row>
    <row r="316" spans="2:59" x14ac:dyDescent="0.25">
      <c r="B316">
        <v>33858</v>
      </c>
      <c r="C316" s="2" t="s">
        <v>404</v>
      </c>
      <c r="D316" s="2">
        <v>41336581</v>
      </c>
      <c r="E316" s="2" t="s">
        <v>113</v>
      </c>
      <c r="F316" s="1" t="s">
        <v>12</v>
      </c>
      <c r="G316" s="1">
        <v>504</v>
      </c>
      <c r="H316" s="1" t="s">
        <v>945</v>
      </c>
      <c r="I316" s="1" t="s">
        <v>924</v>
      </c>
      <c r="J316" s="3" t="s">
        <v>979</v>
      </c>
      <c r="K316" s="14">
        <v>1.3564814814814816E-2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3.5879629629629629E-3</v>
      </c>
      <c r="AO316" s="4">
        <v>0</v>
      </c>
      <c r="AP316" s="4">
        <v>0</v>
      </c>
      <c r="AQ316" s="4">
        <v>0</v>
      </c>
      <c r="AR316" s="4">
        <v>0</v>
      </c>
      <c r="AS316" s="4">
        <v>4.6874999999999998E-3</v>
      </c>
      <c r="AT316" s="4">
        <v>0</v>
      </c>
      <c r="AU316" s="4">
        <v>2.0486111111111113E-3</v>
      </c>
      <c r="AV316" s="4">
        <v>3.3564814814814812E-4</v>
      </c>
      <c r="AW316" s="4">
        <v>2.8935185185185188E-3</v>
      </c>
      <c r="AX316" s="4">
        <v>0</v>
      </c>
      <c r="AY316" s="4">
        <v>1.1574074074074073E-5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</row>
    <row r="317" spans="2:59" x14ac:dyDescent="0.25">
      <c r="B317">
        <v>33862</v>
      </c>
      <c r="C317" s="2" t="s">
        <v>574</v>
      </c>
      <c r="D317" s="2">
        <v>34185385</v>
      </c>
      <c r="E317" s="2" t="s">
        <v>64</v>
      </c>
      <c r="F317" s="1" t="s">
        <v>3</v>
      </c>
      <c r="G317" s="1">
        <v>1120</v>
      </c>
      <c r="H317" s="1" t="s">
        <v>943</v>
      </c>
      <c r="I317" s="1" t="s">
        <v>925</v>
      </c>
      <c r="J317" s="3" t="s">
        <v>979</v>
      </c>
      <c r="K317" s="1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</row>
    <row r="318" spans="2:59" x14ac:dyDescent="0.25">
      <c r="B318">
        <v>33869</v>
      </c>
      <c r="C318" s="2" t="s">
        <v>887</v>
      </c>
      <c r="D318" s="2">
        <v>36864478</v>
      </c>
      <c r="E318" s="2" t="s">
        <v>60</v>
      </c>
      <c r="F318" s="1" t="s">
        <v>6</v>
      </c>
      <c r="G318" s="1">
        <v>418</v>
      </c>
      <c r="H318" s="1" t="s">
        <v>934</v>
      </c>
      <c r="I318" s="1" t="s">
        <v>924</v>
      </c>
      <c r="J318" s="3" t="s">
        <v>979</v>
      </c>
      <c r="K318" s="14">
        <v>1.1550925925925926E-2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5.138888888888889E-3</v>
      </c>
      <c r="AS318" s="4">
        <v>0</v>
      </c>
      <c r="AT318" s="4">
        <v>0</v>
      </c>
      <c r="AU318" s="4">
        <v>0</v>
      </c>
      <c r="AV318" s="4">
        <v>3.4490740740740745E-3</v>
      </c>
      <c r="AW318" s="4">
        <v>0</v>
      </c>
      <c r="AX318" s="4">
        <v>0</v>
      </c>
      <c r="AY318" s="4">
        <v>0</v>
      </c>
      <c r="AZ318" s="4">
        <v>2.9629629629629628E-3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</row>
    <row r="319" spans="2:59" x14ac:dyDescent="0.25">
      <c r="B319">
        <v>33875</v>
      </c>
      <c r="C319" s="2" t="s">
        <v>27</v>
      </c>
      <c r="D319" s="2">
        <v>36973041</v>
      </c>
      <c r="E319" s="2" t="s">
        <v>31</v>
      </c>
      <c r="F319" s="1" t="s">
        <v>12</v>
      </c>
      <c r="G319" s="1">
        <v>909</v>
      </c>
      <c r="H319" s="1" t="s">
        <v>927</v>
      </c>
      <c r="I319" s="1" t="s">
        <v>924</v>
      </c>
      <c r="J319" s="3" t="s">
        <v>979</v>
      </c>
      <c r="K319" s="1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</row>
    <row r="320" spans="2:59" x14ac:dyDescent="0.25">
      <c r="B320">
        <v>33876</v>
      </c>
      <c r="C320" s="2" t="s">
        <v>358</v>
      </c>
      <c r="D320" s="2">
        <v>31228569</v>
      </c>
      <c r="E320" s="2" t="s">
        <v>86</v>
      </c>
      <c r="F320" s="1" t="s">
        <v>6</v>
      </c>
      <c r="G320" s="1">
        <v>920</v>
      </c>
      <c r="H320" s="1" t="s">
        <v>930</v>
      </c>
      <c r="I320" s="1" t="s">
        <v>924</v>
      </c>
      <c r="J320" s="3" t="s">
        <v>979</v>
      </c>
      <c r="K320" s="14">
        <v>1.1180555555555555E-2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3.1365740740740742E-3</v>
      </c>
      <c r="AQ320" s="4">
        <v>0</v>
      </c>
      <c r="AR320" s="4">
        <v>2.4189814814814816E-3</v>
      </c>
      <c r="AS320" s="4">
        <v>1.712962962962963E-3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2.1527777777777778E-3</v>
      </c>
      <c r="AZ320" s="4">
        <v>1.7592592592592592E-3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</row>
    <row r="321" spans="2:59" x14ac:dyDescent="0.25">
      <c r="B321">
        <v>33880</v>
      </c>
      <c r="C321" s="2" t="s">
        <v>473</v>
      </c>
      <c r="D321" s="2">
        <v>28429162</v>
      </c>
      <c r="E321" s="2" t="s">
        <v>138</v>
      </c>
      <c r="F321" s="1" t="s">
        <v>16</v>
      </c>
      <c r="G321" s="1">
        <v>440</v>
      </c>
      <c r="H321" s="1" t="s">
        <v>936</v>
      </c>
      <c r="I321" s="1" t="s">
        <v>924</v>
      </c>
      <c r="J321" s="3" t="s">
        <v>979</v>
      </c>
      <c r="K321" s="14">
        <v>6.4351851851851844E-3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4.6296296296296293E-4</v>
      </c>
      <c r="AG321" s="4">
        <v>3.8194444444444446E-4</v>
      </c>
      <c r="AH321" s="4">
        <v>1.0416666666666667E-3</v>
      </c>
      <c r="AI321" s="4">
        <v>0</v>
      </c>
      <c r="AJ321" s="4">
        <v>0</v>
      </c>
      <c r="AK321" s="4">
        <v>2.6388888888888885E-3</v>
      </c>
      <c r="AL321" s="4">
        <v>7.7546296296296304E-4</v>
      </c>
      <c r="AM321" s="4">
        <v>0</v>
      </c>
      <c r="AN321" s="4">
        <v>3.5879629629629635E-4</v>
      </c>
      <c r="AO321" s="4">
        <v>7.7546296296296304E-4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</row>
    <row r="322" spans="2:59" x14ac:dyDescent="0.25">
      <c r="B322">
        <v>33882</v>
      </c>
      <c r="C322" s="2" t="s">
        <v>764</v>
      </c>
      <c r="D322" s="2">
        <v>32463476</v>
      </c>
      <c r="E322" s="2" t="s">
        <v>20</v>
      </c>
      <c r="F322" s="1" t="s">
        <v>6</v>
      </c>
      <c r="G322" s="1">
        <v>435</v>
      </c>
      <c r="H322" s="1" t="s">
        <v>932</v>
      </c>
      <c r="I322" s="1" t="s">
        <v>924</v>
      </c>
      <c r="J322" s="3" t="s">
        <v>979</v>
      </c>
      <c r="K322" s="1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</row>
    <row r="323" spans="2:59" x14ac:dyDescent="0.25">
      <c r="B323">
        <v>33885</v>
      </c>
      <c r="C323" s="2" t="s">
        <v>463</v>
      </c>
      <c r="D323" s="2">
        <v>26455825</v>
      </c>
      <c r="E323" s="2" t="s">
        <v>30</v>
      </c>
      <c r="F323" s="1" t="s">
        <v>3</v>
      </c>
      <c r="G323" s="1">
        <v>925</v>
      </c>
      <c r="H323" s="1" t="s">
        <v>931</v>
      </c>
      <c r="I323" s="1" t="s">
        <v>924</v>
      </c>
      <c r="J323" s="3" t="s">
        <v>979</v>
      </c>
      <c r="K323" s="14">
        <v>4.6874999999999998E-3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4.6874999999999998E-3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</row>
    <row r="324" spans="2:59" x14ac:dyDescent="0.25">
      <c r="B324">
        <v>33909</v>
      </c>
      <c r="C324" s="2" t="s">
        <v>484</v>
      </c>
      <c r="D324" s="2">
        <v>32116316</v>
      </c>
      <c r="E324" s="2" t="s">
        <v>238</v>
      </c>
      <c r="F324" s="1" t="s">
        <v>3</v>
      </c>
      <c r="G324" s="1">
        <v>590</v>
      </c>
      <c r="H324" s="1" t="s">
        <v>928</v>
      </c>
      <c r="I324" s="1" t="s">
        <v>924</v>
      </c>
      <c r="J324" s="3" t="s">
        <v>979</v>
      </c>
      <c r="K324" s="1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</row>
    <row r="325" spans="2:59" x14ac:dyDescent="0.25">
      <c r="B325">
        <v>33914</v>
      </c>
      <c r="C325" s="2" t="s">
        <v>944</v>
      </c>
      <c r="D325" s="2">
        <v>34203190</v>
      </c>
      <c r="E325" s="2" t="s">
        <v>19</v>
      </c>
      <c r="F325" s="1" t="s">
        <v>6</v>
      </c>
      <c r="G325" s="1">
        <v>590</v>
      </c>
      <c r="H325" s="1" t="s">
        <v>928</v>
      </c>
      <c r="I325" s="1" t="s">
        <v>924</v>
      </c>
      <c r="J325" s="3" t="s">
        <v>979</v>
      </c>
      <c r="K325" s="1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</row>
    <row r="326" spans="2:59" x14ac:dyDescent="0.25">
      <c r="B326">
        <v>33916</v>
      </c>
      <c r="C326" s="2" t="s">
        <v>548</v>
      </c>
      <c r="D326" s="2">
        <v>38032331</v>
      </c>
      <c r="E326" s="2" t="s">
        <v>69</v>
      </c>
      <c r="F326" s="1" t="s">
        <v>6</v>
      </c>
      <c r="G326" s="1">
        <v>417</v>
      </c>
      <c r="H326" s="1" t="s">
        <v>934</v>
      </c>
      <c r="I326" s="1" t="s">
        <v>924</v>
      </c>
      <c r="J326" s="3" t="s">
        <v>979</v>
      </c>
      <c r="K326" s="14">
        <v>3.6111111111111114E-3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3.6111111111111114E-3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</row>
    <row r="327" spans="2:59" x14ac:dyDescent="0.25">
      <c r="B327">
        <v>33925</v>
      </c>
      <c r="C327" s="2" t="s">
        <v>280</v>
      </c>
      <c r="D327" s="2">
        <v>36867387</v>
      </c>
      <c r="E327" s="2" t="s">
        <v>946</v>
      </c>
      <c r="F327" s="1" t="s">
        <v>3</v>
      </c>
      <c r="G327" s="1">
        <v>589</v>
      </c>
      <c r="H327" s="1" t="s">
        <v>942</v>
      </c>
      <c r="I327" s="1" t="s">
        <v>924</v>
      </c>
      <c r="J327" s="3" t="s">
        <v>979</v>
      </c>
      <c r="K327" s="14">
        <v>7.8703703703703696E-3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4.6874999999999998E-3</v>
      </c>
      <c r="AL327" s="4">
        <v>0</v>
      </c>
      <c r="AM327" s="4">
        <v>3.1828703703703702E-3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</row>
    <row r="328" spans="2:59" x14ac:dyDescent="0.25">
      <c r="B328">
        <v>33926</v>
      </c>
      <c r="C328" s="2" t="s">
        <v>781</v>
      </c>
      <c r="D328" s="2">
        <v>34645945</v>
      </c>
      <c r="E328" s="2" t="s">
        <v>946</v>
      </c>
      <c r="F328" s="1" t="s">
        <v>3</v>
      </c>
      <c r="G328" s="1">
        <v>589</v>
      </c>
      <c r="H328" s="1" t="s">
        <v>942</v>
      </c>
      <c r="I328" s="1" t="s">
        <v>924</v>
      </c>
      <c r="J328" s="3" t="s">
        <v>979</v>
      </c>
      <c r="K328" s="14">
        <v>9.4907407407407406E-3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9.4212962962962957E-3</v>
      </c>
      <c r="AV328" s="4">
        <v>6.9444444444444444E-5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</row>
    <row r="329" spans="2:59" x14ac:dyDescent="0.25">
      <c r="B329">
        <v>33928</v>
      </c>
      <c r="C329" s="2" t="s">
        <v>676</v>
      </c>
      <c r="D329" s="2">
        <v>34659870</v>
      </c>
      <c r="E329" s="2" t="s">
        <v>71</v>
      </c>
      <c r="F329" s="1" t="s">
        <v>3</v>
      </c>
      <c r="G329" s="1">
        <v>589</v>
      </c>
      <c r="H329" s="1" t="s">
        <v>942</v>
      </c>
      <c r="I329" s="1" t="s">
        <v>924</v>
      </c>
      <c r="J329" s="3" t="s">
        <v>979</v>
      </c>
      <c r="K329" s="14">
        <v>4.3287037037037035E-3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4.2361111111111106E-3</v>
      </c>
      <c r="AJ329" s="4">
        <v>9.2592592592592588E-5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</row>
    <row r="330" spans="2:59" x14ac:dyDescent="0.25">
      <c r="B330">
        <v>33934</v>
      </c>
      <c r="C330" s="2" t="s">
        <v>670</v>
      </c>
      <c r="D330" s="2">
        <v>34013370</v>
      </c>
      <c r="E330" s="2" t="s">
        <v>28</v>
      </c>
      <c r="F330" s="1" t="s">
        <v>12</v>
      </c>
      <c r="G330" s="1">
        <v>504</v>
      </c>
      <c r="H330" s="1" t="s">
        <v>945</v>
      </c>
      <c r="I330" s="1" t="s">
        <v>924</v>
      </c>
      <c r="J330" s="3" t="s">
        <v>979</v>
      </c>
      <c r="K330" s="14">
        <v>4.9189814814814816E-3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2.0833333333333335E-4</v>
      </c>
      <c r="AQ330" s="4">
        <v>9.2592592592592588E-5</v>
      </c>
      <c r="AR330" s="4">
        <v>0</v>
      </c>
      <c r="AS330" s="4">
        <v>8.1018518518518516E-4</v>
      </c>
      <c r="AT330" s="4">
        <v>0</v>
      </c>
      <c r="AU330" s="4">
        <v>3.5879629629629629E-3</v>
      </c>
      <c r="AV330" s="4">
        <v>2.199074074074074E-4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</row>
    <row r="331" spans="2:59" x14ac:dyDescent="0.25">
      <c r="B331">
        <v>33952</v>
      </c>
      <c r="C331" s="2" t="s">
        <v>877</v>
      </c>
      <c r="D331" s="2">
        <v>35198296</v>
      </c>
      <c r="E331" s="2" t="s">
        <v>57</v>
      </c>
      <c r="F331" s="1" t="s">
        <v>6</v>
      </c>
      <c r="G331" s="1">
        <v>417</v>
      </c>
      <c r="H331" s="1" t="s">
        <v>934</v>
      </c>
      <c r="I331" s="1" t="s">
        <v>924</v>
      </c>
      <c r="J331" s="3" t="s">
        <v>979</v>
      </c>
      <c r="K331" s="14">
        <v>2.5578703703703705E-3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1.3310185185185187E-3</v>
      </c>
      <c r="AV331" s="4">
        <v>1.2268518518518518E-3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</row>
    <row r="332" spans="2:59" x14ac:dyDescent="0.25">
      <c r="B332">
        <v>33953</v>
      </c>
      <c r="C332" s="2" t="s">
        <v>772</v>
      </c>
      <c r="D332" s="2">
        <v>33753200</v>
      </c>
      <c r="E332" s="2" t="s">
        <v>233</v>
      </c>
      <c r="F332" s="1" t="s">
        <v>6</v>
      </c>
      <c r="G332" s="1">
        <v>923</v>
      </c>
      <c r="H332" s="1" t="s">
        <v>931</v>
      </c>
      <c r="I332" s="1" t="s">
        <v>924</v>
      </c>
      <c r="J332" s="3" t="s">
        <v>979</v>
      </c>
      <c r="K332" s="14">
        <v>1.1388888888888888E-2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4.0277777777777777E-3</v>
      </c>
      <c r="AE332" s="4">
        <v>0</v>
      </c>
      <c r="AF332" s="4">
        <v>0</v>
      </c>
      <c r="AG332" s="4">
        <v>4.6874999999999998E-3</v>
      </c>
      <c r="AH332" s="4">
        <v>0</v>
      </c>
      <c r="AI332" s="4">
        <v>2.2800925925925927E-3</v>
      </c>
      <c r="AJ332" s="4">
        <v>3.9351851851851852E-4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</row>
    <row r="333" spans="2:59" x14ac:dyDescent="0.25">
      <c r="B333">
        <v>33956</v>
      </c>
      <c r="C333" s="2" t="s">
        <v>353</v>
      </c>
      <c r="D333" s="2">
        <v>31038099</v>
      </c>
      <c r="E333" s="2" t="s">
        <v>238</v>
      </c>
      <c r="F333" s="1" t="s">
        <v>3</v>
      </c>
      <c r="G333" s="1">
        <v>589</v>
      </c>
      <c r="H333" s="1" t="s">
        <v>942</v>
      </c>
      <c r="I333" s="1" t="s">
        <v>924</v>
      </c>
      <c r="J333" s="3" t="s">
        <v>979</v>
      </c>
      <c r="K333" s="1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</row>
    <row r="334" spans="2:59" x14ac:dyDescent="0.25">
      <c r="B334">
        <v>33960</v>
      </c>
      <c r="C334" s="2" t="s">
        <v>765</v>
      </c>
      <c r="D334" s="2">
        <v>32804320</v>
      </c>
      <c r="E334" s="2" t="s">
        <v>5</v>
      </c>
      <c r="F334" s="1" t="s">
        <v>6</v>
      </c>
      <c r="G334" s="1">
        <v>923</v>
      </c>
      <c r="H334" s="1" t="s">
        <v>931</v>
      </c>
      <c r="I334" s="1" t="s">
        <v>924</v>
      </c>
      <c r="J334" s="3" t="s">
        <v>979</v>
      </c>
      <c r="K334" s="1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</row>
    <row r="335" spans="2:59" x14ac:dyDescent="0.25">
      <c r="B335">
        <v>33981</v>
      </c>
      <c r="C335" s="2" t="s">
        <v>237</v>
      </c>
      <c r="D335" s="2">
        <v>35803980</v>
      </c>
      <c r="E335" s="2" t="s">
        <v>71</v>
      </c>
      <c r="F335" s="1" t="s">
        <v>3</v>
      </c>
      <c r="G335" s="1">
        <v>589</v>
      </c>
      <c r="H335" s="1" t="s">
        <v>942</v>
      </c>
      <c r="I335" s="1" t="s">
        <v>924</v>
      </c>
      <c r="J335" s="3" t="s">
        <v>979</v>
      </c>
      <c r="K335" s="14">
        <v>6.0069444444444441E-3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3.4722222222222224E-4</v>
      </c>
      <c r="AD335" s="4">
        <v>5.6597222222222222E-3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</row>
    <row r="336" spans="2:59" x14ac:dyDescent="0.25">
      <c r="B336">
        <v>33983</v>
      </c>
      <c r="C336" s="2" t="s">
        <v>241</v>
      </c>
      <c r="D336" s="2">
        <v>36041786</v>
      </c>
      <c r="E336" s="2" t="s">
        <v>64</v>
      </c>
      <c r="F336" s="1" t="s">
        <v>3</v>
      </c>
      <c r="G336" s="1">
        <v>905</v>
      </c>
      <c r="H336" s="1" t="s">
        <v>940</v>
      </c>
      <c r="I336" s="1" t="s">
        <v>924</v>
      </c>
      <c r="J336" s="3" t="s">
        <v>979</v>
      </c>
      <c r="K336" s="14">
        <v>5.8217592592592592E-3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3.472222222222222E-3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2.3495370370370371E-3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</row>
    <row r="337" spans="2:59" x14ac:dyDescent="0.25">
      <c r="B337">
        <v>33989</v>
      </c>
      <c r="C337" s="2" t="s">
        <v>205</v>
      </c>
      <c r="D337" s="2">
        <v>32729395</v>
      </c>
      <c r="E337" s="2" t="s">
        <v>170</v>
      </c>
      <c r="F337" s="1" t="s">
        <v>12</v>
      </c>
      <c r="G337" s="1">
        <v>504</v>
      </c>
      <c r="H337" s="1" t="s">
        <v>945</v>
      </c>
      <c r="I337" s="1" t="s">
        <v>924</v>
      </c>
      <c r="J337" s="3" t="s">
        <v>979</v>
      </c>
      <c r="K337" s="14">
        <v>1.1620370370370371E-2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1.273148148148148E-4</v>
      </c>
      <c r="AD337" s="4">
        <v>9.2592592592592588E-5</v>
      </c>
      <c r="AE337" s="4">
        <v>0</v>
      </c>
      <c r="AF337" s="4">
        <v>1.9097222222222222E-3</v>
      </c>
      <c r="AG337" s="4">
        <v>6.3657407407407402E-4</v>
      </c>
      <c r="AH337" s="4">
        <v>1.1226851851851851E-3</v>
      </c>
      <c r="AI337" s="4">
        <v>0</v>
      </c>
      <c r="AJ337" s="4">
        <v>0</v>
      </c>
      <c r="AK337" s="4">
        <v>7.6157407407407415E-3</v>
      </c>
      <c r="AL337" s="4">
        <v>1.1574074074074073E-4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</row>
    <row r="338" spans="2:59" x14ac:dyDescent="0.25">
      <c r="B338">
        <v>33992</v>
      </c>
      <c r="C338" s="2" t="s">
        <v>507</v>
      </c>
      <c r="D338" s="2">
        <v>36236158</v>
      </c>
      <c r="E338" s="2" t="s">
        <v>22</v>
      </c>
      <c r="F338" s="1" t="s">
        <v>3</v>
      </c>
      <c r="G338" s="1">
        <v>918</v>
      </c>
      <c r="H338" s="1" t="s">
        <v>935</v>
      </c>
      <c r="I338" s="1" t="s">
        <v>924</v>
      </c>
      <c r="J338" s="3" t="s">
        <v>979</v>
      </c>
      <c r="K338" s="14">
        <v>1.1678240740740741E-2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2.0023148148148148E-3</v>
      </c>
      <c r="AL338" s="4">
        <v>0</v>
      </c>
      <c r="AM338" s="4">
        <v>4.340277777777778E-3</v>
      </c>
      <c r="AN338" s="4">
        <v>1.5162037037037036E-3</v>
      </c>
      <c r="AO338" s="4">
        <v>3.1134259259259257E-3</v>
      </c>
      <c r="AP338" s="4">
        <v>7.0601851851851847E-4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</row>
    <row r="339" spans="2:59" x14ac:dyDescent="0.25">
      <c r="B339">
        <v>33997</v>
      </c>
      <c r="C339" s="2" t="s">
        <v>560</v>
      </c>
      <c r="D339" s="2">
        <v>31948960</v>
      </c>
      <c r="E339" s="2" t="s">
        <v>116</v>
      </c>
      <c r="F339" s="1" t="s">
        <v>6</v>
      </c>
      <c r="G339" s="1">
        <v>923</v>
      </c>
      <c r="H339" s="1" t="s">
        <v>931</v>
      </c>
      <c r="I339" s="1" t="s">
        <v>924</v>
      </c>
      <c r="J339" s="3" t="s">
        <v>979</v>
      </c>
      <c r="K339" s="14">
        <v>1.6134259259259261E-2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1.7708333333333332E-3</v>
      </c>
      <c r="AH339" s="4">
        <v>1.6666666666666668E-3</v>
      </c>
      <c r="AI339" s="4">
        <v>8.1018518518518516E-4</v>
      </c>
      <c r="AJ339" s="4">
        <v>1.0648148148148149E-3</v>
      </c>
      <c r="AK339" s="4">
        <v>3.2986111111111111E-3</v>
      </c>
      <c r="AL339" s="4">
        <v>1.3541666666666667E-3</v>
      </c>
      <c r="AM339" s="4">
        <v>0</v>
      </c>
      <c r="AN339" s="4">
        <v>0</v>
      </c>
      <c r="AO339" s="4">
        <v>2.5347222222222221E-3</v>
      </c>
      <c r="AP339" s="4">
        <v>3.4953703703703705E-3</v>
      </c>
      <c r="AQ339" s="4">
        <v>1.3888888888888889E-4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</row>
    <row r="340" spans="2:59" x14ac:dyDescent="0.25">
      <c r="B340">
        <v>33999</v>
      </c>
      <c r="C340" s="2" t="s">
        <v>117</v>
      </c>
      <c r="D340" s="2">
        <v>36350473</v>
      </c>
      <c r="E340" s="2" t="s">
        <v>200</v>
      </c>
      <c r="F340" s="1" t="s">
        <v>3</v>
      </c>
      <c r="G340" s="1">
        <v>925</v>
      </c>
      <c r="H340" s="1" t="s">
        <v>931</v>
      </c>
      <c r="I340" s="1" t="s">
        <v>924</v>
      </c>
      <c r="J340" s="3" t="s">
        <v>979</v>
      </c>
      <c r="K340" s="14">
        <v>1.1805555555555557E-2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9.5023148148148159E-3</v>
      </c>
      <c r="AM340" s="4">
        <v>0</v>
      </c>
      <c r="AN340" s="4">
        <v>0</v>
      </c>
      <c r="AO340" s="4">
        <v>0</v>
      </c>
      <c r="AP340" s="4">
        <v>0</v>
      </c>
      <c r="AQ340" s="4">
        <v>2.3032407407407407E-3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</row>
    <row r="341" spans="2:59" x14ac:dyDescent="0.25">
      <c r="B341">
        <v>34005</v>
      </c>
      <c r="C341" s="2" t="s">
        <v>795</v>
      </c>
      <c r="D341" s="2">
        <v>36838360</v>
      </c>
      <c r="E341" s="2" t="s">
        <v>201</v>
      </c>
      <c r="F341" s="1" t="s">
        <v>3</v>
      </c>
      <c r="G341" s="1">
        <v>925</v>
      </c>
      <c r="H341" s="1" t="s">
        <v>931</v>
      </c>
      <c r="I341" s="1" t="s">
        <v>924</v>
      </c>
      <c r="J341" s="3" t="s">
        <v>979</v>
      </c>
      <c r="K341" s="14">
        <v>7.060185185185185E-3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3.0208333333333333E-3</v>
      </c>
      <c r="AW341" s="4">
        <v>0</v>
      </c>
      <c r="AX341" s="4">
        <v>0</v>
      </c>
      <c r="AY341" s="4">
        <v>4.0393518518518521E-3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</row>
    <row r="342" spans="2:59" x14ac:dyDescent="0.25">
      <c r="B342">
        <v>34012</v>
      </c>
      <c r="C342" s="2" t="s">
        <v>29</v>
      </c>
      <c r="D342" s="2">
        <v>37310259</v>
      </c>
      <c r="E342" s="2" t="s">
        <v>71</v>
      </c>
      <c r="F342" s="1" t="s">
        <v>3</v>
      </c>
      <c r="G342" s="1">
        <v>589</v>
      </c>
      <c r="H342" s="1" t="s">
        <v>942</v>
      </c>
      <c r="I342" s="1" t="s">
        <v>924</v>
      </c>
      <c r="J342" s="3" t="s">
        <v>979</v>
      </c>
      <c r="K342" s="1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</row>
    <row r="343" spans="2:59" x14ac:dyDescent="0.25">
      <c r="B343">
        <v>34021</v>
      </c>
      <c r="C343" s="2" t="s">
        <v>749</v>
      </c>
      <c r="D343" s="2">
        <v>37503165</v>
      </c>
      <c r="E343" s="2" t="s">
        <v>182</v>
      </c>
      <c r="F343" s="1" t="s">
        <v>3</v>
      </c>
      <c r="G343" s="1">
        <v>925</v>
      </c>
      <c r="H343" s="1" t="s">
        <v>931</v>
      </c>
      <c r="I343" s="1" t="s">
        <v>924</v>
      </c>
      <c r="J343" s="3" t="s">
        <v>979</v>
      </c>
      <c r="K343" s="14">
        <v>3.7731481481481483E-3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3.7500000000000003E-3</v>
      </c>
      <c r="BB343" s="4">
        <v>2.3148148148148147E-5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</row>
    <row r="344" spans="2:59" x14ac:dyDescent="0.25">
      <c r="B344">
        <v>34022</v>
      </c>
      <c r="C344" s="2" t="s">
        <v>899</v>
      </c>
      <c r="D344" s="2">
        <v>28474787</v>
      </c>
      <c r="E344" s="2" t="s">
        <v>84</v>
      </c>
      <c r="F344" s="1" t="s">
        <v>16</v>
      </c>
      <c r="G344" s="1">
        <v>582</v>
      </c>
      <c r="H344" s="1" t="s">
        <v>937</v>
      </c>
      <c r="I344" s="1" t="s">
        <v>924</v>
      </c>
      <c r="J344" s="3" t="s">
        <v>979</v>
      </c>
      <c r="K344" s="14">
        <v>5.1157407407407401E-3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1.6435185185185183E-3</v>
      </c>
      <c r="AH344" s="4">
        <v>0</v>
      </c>
      <c r="AI344" s="4">
        <v>1.7592592592592592E-3</v>
      </c>
      <c r="AJ344" s="4">
        <v>0</v>
      </c>
      <c r="AK344" s="4">
        <v>0</v>
      </c>
      <c r="AL344" s="4">
        <v>0</v>
      </c>
      <c r="AM344" s="4">
        <v>1.712962962962963E-3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</row>
    <row r="345" spans="2:59" x14ac:dyDescent="0.25">
      <c r="B345">
        <v>34023</v>
      </c>
      <c r="C345" s="2" t="s">
        <v>230</v>
      </c>
      <c r="D345" s="2">
        <v>35306275</v>
      </c>
      <c r="E345" s="2" t="s">
        <v>135</v>
      </c>
      <c r="F345" s="1" t="s">
        <v>6</v>
      </c>
      <c r="G345" s="1">
        <v>431</v>
      </c>
      <c r="H345" s="1" t="s">
        <v>929</v>
      </c>
      <c r="I345" s="1" t="s">
        <v>925</v>
      </c>
      <c r="J345" s="3" t="s">
        <v>979</v>
      </c>
      <c r="K345" s="1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</row>
    <row r="346" spans="2:59" x14ac:dyDescent="0.25">
      <c r="B346">
        <v>34028</v>
      </c>
      <c r="C346" s="2" t="s">
        <v>363</v>
      </c>
      <c r="D346" s="2">
        <v>32201467</v>
      </c>
      <c r="E346" s="2" t="s">
        <v>47</v>
      </c>
      <c r="F346" s="1" t="s">
        <v>3</v>
      </c>
      <c r="G346" s="1">
        <v>914</v>
      </c>
      <c r="H346" s="1" t="s">
        <v>953</v>
      </c>
      <c r="I346" s="1" t="s">
        <v>924</v>
      </c>
      <c r="J346" s="3" t="s">
        <v>979</v>
      </c>
      <c r="K346" s="14">
        <v>4.5601851851851853E-3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2.3958333333333336E-3</v>
      </c>
      <c r="AP346" s="4">
        <v>2.1643518518518518E-3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</row>
    <row r="347" spans="2:59" x14ac:dyDescent="0.25">
      <c r="B347">
        <v>34031</v>
      </c>
      <c r="C347" s="2" t="s">
        <v>563</v>
      </c>
      <c r="D347" s="2">
        <v>32351317</v>
      </c>
      <c r="E347" s="2" t="s">
        <v>920</v>
      </c>
      <c r="F347" s="1" t="s">
        <v>3</v>
      </c>
      <c r="G347" s="1">
        <v>914</v>
      </c>
      <c r="H347" s="1" t="s">
        <v>953</v>
      </c>
      <c r="I347" s="1" t="s">
        <v>924</v>
      </c>
      <c r="J347" s="3" t="s">
        <v>979</v>
      </c>
      <c r="K347" s="14">
        <v>4.664351851851851E-3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2.731481481481481E-3</v>
      </c>
      <c r="AQ347" s="4">
        <v>1.2268518518518518E-3</v>
      </c>
      <c r="AR347" s="4">
        <v>7.0601851851851847E-4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</row>
    <row r="348" spans="2:59" x14ac:dyDescent="0.25">
      <c r="B348">
        <v>34033</v>
      </c>
      <c r="C348" s="2" t="s">
        <v>445</v>
      </c>
      <c r="D348" s="2">
        <v>30117738</v>
      </c>
      <c r="E348" s="2" t="s">
        <v>965</v>
      </c>
      <c r="F348" s="1" t="s">
        <v>3</v>
      </c>
      <c r="G348" s="1">
        <v>914</v>
      </c>
      <c r="H348" s="1" t="s">
        <v>953</v>
      </c>
      <c r="I348" s="1" t="s">
        <v>924</v>
      </c>
      <c r="J348" s="3" t="s">
        <v>979</v>
      </c>
      <c r="K348" s="1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</row>
    <row r="349" spans="2:59" x14ac:dyDescent="0.25">
      <c r="B349">
        <v>34040</v>
      </c>
      <c r="C349" s="2" t="s">
        <v>646</v>
      </c>
      <c r="D349" s="2">
        <v>37046201</v>
      </c>
      <c r="E349" s="2" t="s">
        <v>32</v>
      </c>
      <c r="F349" s="1" t="s">
        <v>12</v>
      </c>
      <c r="G349" s="1">
        <v>587</v>
      </c>
      <c r="H349" s="1" t="s">
        <v>949</v>
      </c>
      <c r="I349" s="1" t="s">
        <v>924</v>
      </c>
      <c r="J349" s="3" t="s">
        <v>979</v>
      </c>
      <c r="K349" s="14">
        <v>5.3587962962962964E-3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5.3587962962962964E-3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</row>
    <row r="350" spans="2:59" x14ac:dyDescent="0.25">
      <c r="B350">
        <v>34045</v>
      </c>
      <c r="C350" s="2" t="s">
        <v>150</v>
      </c>
      <c r="D350" s="2">
        <v>39314219</v>
      </c>
      <c r="E350" s="2" t="s">
        <v>42</v>
      </c>
      <c r="F350" s="1" t="s">
        <v>12</v>
      </c>
      <c r="G350" s="1">
        <v>905</v>
      </c>
      <c r="H350" s="1" t="s">
        <v>940</v>
      </c>
      <c r="I350" s="1" t="s">
        <v>924</v>
      </c>
      <c r="J350" s="3" t="s">
        <v>979</v>
      </c>
      <c r="K350" s="14">
        <v>2.2916666666666667E-3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2.2916666666666667E-3</v>
      </c>
      <c r="BD350" s="4">
        <v>0</v>
      </c>
      <c r="BE350" s="4">
        <v>0</v>
      </c>
      <c r="BF350" s="4">
        <v>0</v>
      </c>
      <c r="BG350" s="4">
        <v>0</v>
      </c>
    </row>
    <row r="351" spans="2:59" x14ac:dyDescent="0.25">
      <c r="B351">
        <v>34046</v>
      </c>
      <c r="C351" s="2" t="s">
        <v>311</v>
      </c>
      <c r="D351" s="2">
        <v>42524264</v>
      </c>
      <c r="E351" s="2" t="s">
        <v>61</v>
      </c>
      <c r="F351" s="1" t="s">
        <v>3</v>
      </c>
      <c r="G351" s="1">
        <v>923</v>
      </c>
      <c r="H351" s="1" t="s">
        <v>931</v>
      </c>
      <c r="I351" s="1" t="s">
        <v>924</v>
      </c>
      <c r="J351" s="3" t="s">
        <v>979</v>
      </c>
      <c r="K351" s="1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</row>
    <row r="352" spans="2:59" x14ac:dyDescent="0.25">
      <c r="B352">
        <v>34059</v>
      </c>
      <c r="C352" s="2" t="s">
        <v>833</v>
      </c>
      <c r="D352" s="2">
        <v>39478880</v>
      </c>
      <c r="E352" s="2" t="s">
        <v>26</v>
      </c>
      <c r="F352" s="1" t="s">
        <v>3</v>
      </c>
      <c r="G352" s="1">
        <v>914</v>
      </c>
      <c r="H352" s="1" t="s">
        <v>953</v>
      </c>
      <c r="I352" s="1" t="s">
        <v>924</v>
      </c>
      <c r="J352" s="3" t="s">
        <v>979</v>
      </c>
      <c r="K352" s="1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</row>
    <row r="353" spans="2:59" x14ac:dyDescent="0.25">
      <c r="B353">
        <v>34063</v>
      </c>
      <c r="C353" s="2" t="s">
        <v>361</v>
      </c>
      <c r="D353" s="2">
        <v>31667259</v>
      </c>
      <c r="E353" s="2" t="s">
        <v>96</v>
      </c>
      <c r="F353" s="1" t="s">
        <v>16</v>
      </c>
      <c r="G353" s="1">
        <v>590</v>
      </c>
      <c r="H353" s="1" t="s">
        <v>928</v>
      </c>
      <c r="I353" s="1" t="s">
        <v>924</v>
      </c>
      <c r="J353" s="3" t="s">
        <v>979</v>
      </c>
      <c r="K353" s="14">
        <v>3.1597222222222222E-3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3.1597222222222222E-3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</row>
    <row r="354" spans="2:59" x14ac:dyDescent="0.25">
      <c r="B354">
        <v>34071</v>
      </c>
      <c r="C354" s="2" t="s">
        <v>889</v>
      </c>
      <c r="D354" s="2">
        <v>23987609</v>
      </c>
      <c r="E354" s="2" t="s">
        <v>965</v>
      </c>
      <c r="F354" s="1" t="s">
        <v>3</v>
      </c>
      <c r="G354" s="1">
        <v>914</v>
      </c>
      <c r="H354" s="1" t="s">
        <v>953</v>
      </c>
      <c r="I354" s="1" t="s">
        <v>924</v>
      </c>
      <c r="J354" s="3" t="s">
        <v>979</v>
      </c>
      <c r="K354" s="14">
        <v>5.8101851851851856E-3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5.5787037037037038E-3</v>
      </c>
      <c r="AP354" s="4">
        <v>2.3148148148148146E-4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</row>
    <row r="355" spans="2:59" x14ac:dyDescent="0.25">
      <c r="B355">
        <v>34072</v>
      </c>
      <c r="C355" s="2" t="s">
        <v>786</v>
      </c>
      <c r="D355" s="2">
        <v>36115864</v>
      </c>
      <c r="E355" s="2" t="s">
        <v>31</v>
      </c>
      <c r="F355" s="1" t="s">
        <v>12</v>
      </c>
      <c r="G355" s="1">
        <v>909</v>
      </c>
      <c r="H355" s="1" t="s">
        <v>927</v>
      </c>
      <c r="I355" s="1" t="s">
        <v>924</v>
      </c>
      <c r="J355" s="3" t="s">
        <v>979</v>
      </c>
      <c r="K355" s="14">
        <v>1.0254629629629631E-2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3.2175925925925931E-3</v>
      </c>
      <c r="AH355" s="4">
        <v>0</v>
      </c>
      <c r="AI355" s="4">
        <v>1.5046296296296297E-4</v>
      </c>
      <c r="AJ355" s="4">
        <v>2.627314814814815E-3</v>
      </c>
      <c r="AK355" s="4">
        <v>1.2962962962962963E-3</v>
      </c>
      <c r="AL355" s="4">
        <v>2.9629629629629628E-3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</row>
    <row r="356" spans="2:59" x14ac:dyDescent="0.25">
      <c r="B356">
        <v>34073</v>
      </c>
      <c r="C356" s="2" t="s">
        <v>390</v>
      </c>
      <c r="D356" s="2">
        <v>36049235</v>
      </c>
      <c r="E356" s="2" t="s">
        <v>71</v>
      </c>
      <c r="F356" s="1" t="s">
        <v>3</v>
      </c>
      <c r="G356" s="1">
        <v>589</v>
      </c>
      <c r="H356" s="1" t="s">
        <v>942</v>
      </c>
      <c r="I356" s="1" t="s">
        <v>924</v>
      </c>
      <c r="J356" s="3" t="s">
        <v>979</v>
      </c>
      <c r="K356" s="14">
        <v>5.5324074074074069E-3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5.5324074074074069E-3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</row>
    <row r="357" spans="2:59" x14ac:dyDescent="0.25">
      <c r="B357">
        <v>34074</v>
      </c>
      <c r="C357" s="2" t="s">
        <v>344</v>
      </c>
      <c r="D357" s="2">
        <v>29336678</v>
      </c>
      <c r="E357" s="2" t="s">
        <v>63</v>
      </c>
      <c r="F357" s="1" t="s">
        <v>6</v>
      </c>
      <c r="G357" s="1">
        <v>435</v>
      </c>
      <c r="H357" s="1" t="s">
        <v>932</v>
      </c>
      <c r="I357" s="1" t="s">
        <v>924</v>
      </c>
      <c r="J357" s="3" t="s">
        <v>979</v>
      </c>
      <c r="K357" s="1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</row>
    <row r="358" spans="2:59" x14ac:dyDescent="0.25">
      <c r="B358">
        <v>34085</v>
      </c>
      <c r="C358" s="2" t="s">
        <v>766</v>
      </c>
      <c r="D358" s="2">
        <v>32857794</v>
      </c>
      <c r="E358" s="2" t="s">
        <v>95</v>
      </c>
      <c r="F358" s="1" t="s">
        <v>6</v>
      </c>
      <c r="G358" s="1">
        <v>920</v>
      </c>
      <c r="H358" s="1" t="s">
        <v>930</v>
      </c>
      <c r="I358" s="1" t="s">
        <v>924</v>
      </c>
      <c r="J358" s="3" t="s">
        <v>979</v>
      </c>
      <c r="K358" s="14">
        <v>8.6226851851851846E-3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5.0925925925925921E-4</v>
      </c>
      <c r="AI358" s="4">
        <v>2.2800925925925927E-3</v>
      </c>
      <c r="AJ358" s="4">
        <v>0</v>
      </c>
      <c r="AK358" s="4">
        <v>0</v>
      </c>
      <c r="AL358" s="4">
        <v>4.4444444444444444E-3</v>
      </c>
      <c r="AM358" s="4">
        <v>2.3148148148148146E-4</v>
      </c>
      <c r="AN358" s="4">
        <v>1.1458333333333333E-3</v>
      </c>
      <c r="AO358" s="4">
        <v>0</v>
      </c>
      <c r="AP358" s="4">
        <v>1.1574074074074073E-5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</row>
    <row r="359" spans="2:59" x14ac:dyDescent="0.25">
      <c r="B359">
        <v>34098</v>
      </c>
      <c r="C359" s="2" t="s">
        <v>693</v>
      </c>
      <c r="D359" s="2">
        <v>25735354</v>
      </c>
      <c r="E359" s="2" t="s">
        <v>238</v>
      </c>
      <c r="F359" s="1" t="s">
        <v>3</v>
      </c>
      <c r="G359" s="1">
        <v>589</v>
      </c>
      <c r="H359" s="1" t="s">
        <v>942</v>
      </c>
      <c r="I359" s="1" t="s">
        <v>924</v>
      </c>
      <c r="J359" s="3" t="s">
        <v>979</v>
      </c>
      <c r="K359" s="14">
        <v>4.3518518518518515E-3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4.3518518518518515E-3</v>
      </c>
      <c r="BF359" s="4">
        <v>0</v>
      </c>
      <c r="BG359" s="4">
        <v>0</v>
      </c>
    </row>
    <row r="360" spans="2:59" x14ac:dyDescent="0.25">
      <c r="B360">
        <v>34103</v>
      </c>
      <c r="C360" s="2" t="s">
        <v>332</v>
      </c>
      <c r="D360" s="2">
        <v>25800820</v>
      </c>
      <c r="E360" s="2" t="s">
        <v>167</v>
      </c>
      <c r="F360" s="1" t="s">
        <v>6</v>
      </c>
      <c r="G360" s="1">
        <v>920</v>
      </c>
      <c r="H360" s="1" t="s">
        <v>935</v>
      </c>
      <c r="I360" s="1" t="s">
        <v>924</v>
      </c>
      <c r="J360" s="3" t="s">
        <v>979</v>
      </c>
      <c r="K360" s="1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</row>
    <row r="361" spans="2:59" x14ac:dyDescent="0.25">
      <c r="B361">
        <v>34117</v>
      </c>
      <c r="C361" s="2" t="s">
        <v>403</v>
      </c>
      <c r="D361" s="2">
        <v>41224075</v>
      </c>
      <c r="E361" s="2" t="s">
        <v>96</v>
      </c>
      <c r="F361" s="1" t="s">
        <v>16</v>
      </c>
      <c r="G361" s="1">
        <v>590</v>
      </c>
      <c r="H361" s="1" t="s">
        <v>928</v>
      </c>
      <c r="I361" s="1" t="s">
        <v>924</v>
      </c>
      <c r="J361" s="3" t="s">
        <v>979</v>
      </c>
      <c r="K361" s="1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</row>
    <row r="362" spans="2:59" x14ac:dyDescent="0.25">
      <c r="B362">
        <v>34127</v>
      </c>
      <c r="C362" s="2" t="s">
        <v>867</v>
      </c>
      <c r="D362" s="2">
        <v>33548513</v>
      </c>
      <c r="E362" s="2" t="s">
        <v>103</v>
      </c>
      <c r="F362" s="1" t="s">
        <v>12</v>
      </c>
      <c r="G362" s="1">
        <v>590</v>
      </c>
      <c r="H362" s="1" t="s">
        <v>928</v>
      </c>
      <c r="I362" s="1" t="s">
        <v>924</v>
      </c>
      <c r="J362" s="3" t="s">
        <v>979</v>
      </c>
      <c r="K362" s="1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</row>
    <row r="363" spans="2:59" x14ac:dyDescent="0.25">
      <c r="B363">
        <v>34129</v>
      </c>
      <c r="C363" s="2" t="s">
        <v>283</v>
      </c>
      <c r="D363" s="2">
        <v>37262660</v>
      </c>
      <c r="E363" s="2" t="s">
        <v>76</v>
      </c>
      <c r="F363" s="1" t="s">
        <v>12</v>
      </c>
      <c r="G363" s="1">
        <v>590</v>
      </c>
      <c r="H363" s="1" t="s">
        <v>928</v>
      </c>
      <c r="I363" s="1" t="s">
        <v>924</v>
      </c>
      <c r="J363" s="3" t="s">
        <v>979</v>
      </c>
      <c r="K363" s="14">
        <v>4.2824074074074075E-4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4.2824074074074075E-4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</row>
    <row r="364" spans="2:59" x14ac:dyDescent="0.25">
      <c r="B364">
        <v>34143</v>
      </c>
      <c r="C364" s="2" t="s">
        <v>964</v>
      </c>
      <c r="D364" s="2">
        <v>16167715</v>
      </c>
      <c r="E364" s="2" t="s">
        <v>58</v>
      </c>
      <c r="F364" s="1" t="s">
        <v>6</v>
      </c>
      <c r="G364" s="1">
        <v>418</v>
      </c>
      <c r="H364" s="1" t="s">
        <v>934</v>
      </c>
      <c r="I364" s="1" t="s">
        <v>924</v>
      </c>
      <c r="J364" s="3" t="s">
        <v>979</v>
      </c>
      <c r="K364" s="14">
        <v>6.9560185185185185E-3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3.645833333333333E-3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1.5624999999999999E-3</v>
      </c>
      <c r="AY364" s="4">
        <v>1.7476851851851852E-3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</row>
    <row r="365" spans="2:59" x14ac:dyDescent="0.25">
      <c r="B365">
        <v>34147</v>
      </c>
      <c r="C365" s="2" t="s">
        <v>225</v>
      </c>
      <c r="D365" s="2">
        <v>34703428</v>
      </c>
      <c r="E365" s="2" t="s">
        <v>31</v>
      </c>
      <c r="F365" s="1" t="s">
        <v>12</v>
      </c>
      <c r="G365" s="1">
        <v>909</v>
      </c>
      <c r="H365" s="1" t="s">
        <v>927</v>
      </c>
      <c r="I365" s="1" t="s">
        <v>924</v>
      </c>
      <c r="J365" s="3" t="s">
        <v>979</v>
      </c>
      <c r="K365" s="14">
        <v>9.8611111111111104E-3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4.409722222222222E-3</v>
      </c>
      <c r="AI365" s="4">
        <v>5.5555555555555556E-4</v>
      </c>
      <c r="AJ365" s="4">
        <v>4.8958333333333328E-3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</row>
    <row r="366" spans="2:59" x14ac:dyDescent="0.25">
      <c r="B366">
        <v>34148</v>
      </c>
      <c r="C366" s="2" t="s">
        <v>539</v>
      </c>
      <c r="D366" s="2">
        <v>36958119</v>
      </c>
      <c r="E366" s="2" t="s">
        <v>31</v>
      </c>
      <c r="F366" s="1" t="s">
        <v>12</v>
      </c>
      <c r="G366" s="1">
        <v>909</v>
      </c>
      <c r="H366" s="1" t="s">
        <v>927</v>
      </c>
      <c r="I366" s="1" t="s">
        <v>924</v>
      </c>
      <c r="J366" s="3" t="s">
        <v>979</v>
      </c>
      <c r="K366" s="14">
        <v>5.8564814814814816E-3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1.9675925925925928E-3</v>
      </c>
      <c r="AI366" s="4">
        <v>2.199074074074074E-4</v>
      </c>
      <c r="AJ366" s="4">
        <v>3.6689814814814814E-3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</row>
    <row r="367" spans="2:59" x14ac:dyDescent="0.25">
      <c r="B367">
        <v>34165</v>
      </c>
      <c r="C367" s="2" t="s">
        <v>462</v>
      </c>
      <c r="D367" s="2">
        <v>25736386</v>
      </c>
      <c r="E367" s="2" t="s">
        <v>22</v>
      </c>
      <c r="F367" s="1" t="s">
        <v>3</v>
      </c>
      <c r="G367" s="1">
        <v>918</v>
      </c>
      <c r="H367" s="1" t="s">
        <v>935</v>
      </c>
      <c r="I367" s="1" t="s">
        <v>924</v>
      </c>
      <c r="J367" s="3" t="s">
        <v>979</v>
      </c>
      <c r="K367" s="14">
        <v>7.1643518518518523E-3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3.4490740740740745E-3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2.0023148148148148E-3</v>
      </c>
      <c r="AM367" s="4">
        <v>0</v>
      </c>
      <c r="AN367" s="4">
        <v>0</v>
      </c>
      <c r="AO367" s="4">
        <v>5.3240740740740744E-4</v>
      </c>
      <c r="AP367" s="4">
        <v>1.1805555555555556E-3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</row>
    <row r="368" spans="2:59" x14ac:dyDescent="0.25">
      <c r="B368">
        <v>34184</v>
      </c>
      <c r="C368" s="2" t="s">
        <v>146</v>
      </c>
      <c r="D368" s="2">
        <v>39138956</v>
      </c>
      <c r="E368" s="2" t="s">
        <v>71</v>
      </c>
      <c r="F368" s="1" t="s">
        <v>3</v>
      </c>
      <c r="G368" s="1">
        <v>589</v>
      </c>
      <c r="H368" s="1" t="s">
        <v>942</v>
      </c>
      <c r="I368" s="1" t="s">
        <v>924</v>
      </c>
      <c r="J368" s="3" t="s">
        <v>979</v>
      </c>
      <c r="K368" s="14">
        <v>5.5324074074074069E-3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5.5324074074074069E-3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</row>
    <row r="369" spans="2:59" x14ac:dyDescent="0.25">
      <c r="B369">
        <v>34186</v>
      </c>
      <c r="C369" s="2" t="s">
        <v>198</v>
      </c>
      <c r="D369" s="2">
        <v>32412043</v>
      </c>
      <c r="E369" s="2" t="s">
        <v>64</v>
      </c>
      <c r="F369" s="1" t="s">
        <v>3</v>
      </c>
      <c r="G369" s="1">
        <v>905</v>
      </c>
      <c r="H369" s="1" t="s">
        <v>940</v>
      </c>
      <c r="I369" s="1" t="s">
        <v>924</v>
      </c>
      <c r="J369" s="3" t="s">
        <v>979</v>
      </c>
      <c r="K369" s="1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</row>
    <row r="370" spans="2:59" x14ac:dyDescent="0.25">
      <c r="B370">
        <v>34189</v>
      </c>
      <c r="C370" s="2" t="s">
        <v>270</v>
      </c>
      <c r="D370" s="2">
        <v>29087075</v>
      </c>
      <c r="E370" s="2" t="s">
        <v>47</v>
      </c>
      <c r="F370" s="1" t="s">
        <v>3</v>
      </c>
      <c r="G370" s="1">
        <v>914</v>
      </c>
      <c r="H370" s="1" t="s">
        <v>953</v>
      </c>
      <c r="I370" s="1" t="s">
        <v>924</v>
      </c>
      <c r="J370" s="3" t="s">
        <v>979</v>
      </c>
      <c r="K370" s="14">
        <v>1.9317129629629629E-2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6.145833333333333E-3</v>
      </c>
      <c r="AJ370" s="4">
        <v>6.9444444444444447E-4</v>
      </c>
      <c r="AK370" s="4">
        <v>0</v>
      </c>
      <c r="AL370" s="4">
        <v>2.615740740740741E-3</v>
      </c>
      <c r="AM370" s="4">
        <v>0</v>
      </c>
      <c r="AN370" s="4">
        <v>4.1203703703703706E-3</v>
      </c>
      <c r="AO370" s="4">
        <v>0</v>
      </c>
      <c r="AP370" s="4">
        <v>0</v>
      </c>
      <c r="AQ370" s="4">
        <v>0</v>
      </c>
      <c r="AR370" s="4">
        <v>0</v>
      </c>
      <c r="AS370" s="4">
        <v>5.7407407407407416E-3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</row>
    <row r="371" spans="2:59" x14ac:dyDescent="0.25">
      <c r="B371">
        <v>34191</v>
      </c>
      <c r="C371" s="2" t="s">
        <v>327</v>
      </c>
      <c r="D371" s="2">
        <v>40086305</v>
      </c>
      <c r="E371" s="2" t="s">
        <v>129</v>
      </c>
      <c r="F371" s="1" t="s">
        <v>3</v>
      </c>
      <c r="G371" s="1">
        <v>918</v>
      </c>
      <c r="H371" s="1" t="s">
        <v>935</v>
      </c>
      <c r="I371" s="1" t="s">
        <v>924</v>
      </c>
      <c r="J371" s="3" t="s">
        <v>979</v>
      </c>
      <c r="K371" s="14">
        <v>7.766203703703704E-3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2.8009259259259259E-3</v>
      </c>
      <c r="AT371" s="4">
        <v>0</v>
      </c>
      <c r="AU371" s="4">
        <v>2.7777777777777778E-4</v>
      </c>
      <c r="AV371" s="4">
        <v>4.5601851851851853E-3</v>
      </c>
      <c r="AW371" s="4">
        <v>0</v>
      </c>
      <c r="AX371" s="4">
        <v>0</v>
      </c>
      <c r="AY371" s="4">
        <v>0</v>
      </c>
      <c r="AZ371" s="4">
        <v>4.6296296296296294E-5</v>
      </c>
      <c r="BA371" s="4">
        <v>1.1574074074074073E-5</v>
      </c>
      <c r="BB371" s="4">
        <v>4.6296296296296294E-5</v>
      </c>
      <c r="BC371" s="4">
        <v>2.3148148148148147E-5</v>
      </c>
      <c r="BD371" s="4">
        <v>0</v>
      </c>
      <c r="BE371" s="4">
        <v>0</v>
      </c>
      <c r="BF371" s="4">
        <v>0</v>
      </c>
      <c r="BG371" s="4">
        <v>0</v>
      </c>
    </row>
    <row r="372" spans="2:59" x14ac:dyDescent="0.25">
      <c r="B372">
        <v>34202</v>
      </c>
      <c r="C372" s="2" t="s">
        <v>748</v>
      </c>
      <c r="D372" s="2">
        <v>37479170</v>
      </c>
      <c r="E372" s="2" t="s">
        <v>32</v>
      </c>
      <c r="F372" s="1" t="s">
        <v>12</v>
      </c>
      <c r="G372" s="1">
        <v>587</v>
      </c>
      <c r="H372" s="1" t="s">
        <v>949</v>
      </c>
      <c r="I372" s="1" t="s">
        <v>924</v>
      </c>
      <c r="J372" s="3" t="s">
        <v>979</v>
      </c>
      <c r="K372" s="14">
        <v>9.5949074074074079E-3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3.8888888888888883E-3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5.7060185185185191E-3</v>
      </c>
      <c r="BF372" s="4">
        <v>0</v>
      </c>
      <c r="BG372" s="4">
        <v>0</v>
      </c>
    </row>
    <row r="373" spans="2:59" x14ac:dyDescent="0.25">
      <c r="B373">
        <v>34204</v>
      </c>
      <c r="C373" s="2" t="s">
        <v>341</v>
      </c>
      <c r="D373" s="2">
        <v>28886918</v>
      </c>
      <c r="E373" s="2" t="s">
        <v>90</v>
      </c>
      <c r="F373" s="1" t="s">
        <v>6</v>
      </c>
      <c r="G373" s="1">
        <v>590</v>
      </c>
      <c r="H373" s="1" t="s">
        <v>928</v>
      </c>
      <c r="I373" s="1" t="s">
        <v>924</v>
      </c>
      <c r="J373" s="3" t="s">
        <v>979</v>
      </c>
      <c r="K373" s="14">
        <v>5.9837962962962961E-3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3.1134259259259257E-3</v>
      </c>
      <c r="AP373" s="4">
        <v>0</v>
      </c>
      <c r="AQ373" s="4">
        <v>0</v>
      </c>
      <c r="AR373" s="4">
        <v>2.8703703703703708E-3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</row>
    <row r="374" spans="2:59" x14ac:dyDescent="0.25">
      <c r="B374">
        <v>34218</v>
      </c>
      <c r="C374" s="2" t="s">
        <v>801</v>
      </c>
      <c r="D374" s="2">
        <v>30069191</v>
      </c>
      <c r="E374" s="2" t="s">
        <v>24</v>
      </c>
      <c r="F374" s="1" t="s">
        <v>3</v>
      </c>
      <c r="G374" s="1">
        <v>914</v>
      </c>
      <c r="H374" s="1" t="s">
        <v>953</v>
      </c>
      <c r="I374" s="1" t="s">
        <v>924</v>
      </c>
      <c r="J374" s="3" t="s">
        <v>979</v>
      </c>
      <c r="K374" s="14">
        <v>2.5000000000000001E-3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4.6296296296296294E-5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2.0023148148148148E-3</v>
      </c>
      <c r="AY374" s="4">
        <v>0</v>
      </c>
      <c r="AZ374" s="4">
        <v>0</v>
      </c>
      <c r="BA374" s="4">
        <v>1.6203703703703703E-4</v>
      </c>
      <c r="BB374" s="4">
        <v>2.8935185185185189E-4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</row>
    <row r="375" spans="2:59" x14ac:dyDescent="0.25">
      <c r="B375">
        <v>34228</v>
      </c>
      <c r="C375" s="2" t="s">
        <v>697</v>
      </c>
      <c r="D375" s="2">
        <v>27552375</v>
      </c>
      <c r="E375" s="2" t="s">
        <v>50</v>
      </c>
      <c r="F375" s="1" t="s">
        <v>6</v>
      </c>
      <c r="G375" s="1">
        <v>417</v>
      </c>
      <c r="H375" s="1" t="s">
        <v>934</v>
      </c>
      <c r="I375" s="1" t="s">
        <v>924</v>
      </c>
      <c r="J375" s="3" t="s">
        <v>979</v>
      </c>
      <c r="K375" s="1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</row>
    <row r="376" spans="2:59" x14ac:dyDescent="0.25">
      <c r="B376">
        <v>34229</v>
      </c>
      <c r="C376" s="2" t="s">
        <v>337</v>
      </c>
      <c r="D376" s="2">
        <v>27210468</v>
      </c>
      <c r="E376" s="2" t="s">
        <v>182</v>
      </c>
      <c r="F376" s="1" t="s">
        <v>3</v>
      </c>
      <c r="G376" s="1">
        <v>925</v>
      </c>
      <c r="H376" s="1" t="s">
        <v>931</v>
      </c>
      <c r="I376" s="1" t="s">
        <v>924</v>
      </c>
      <c r="J376" s="3" t="s">
        <v>979</v>
      </c>
      <c r="K376" s="14">
        <v>1.4305555555555557E-2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5.0925925925925921E-3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5.4166666666666669E-3</v>
      </c>
      <c r="AZ376" s="4">
        <v>0</v>
      </c>
      <c r="BA376" s="4">
        <v>3.6921296296296298E-3</v>
      </c>
      <c r="BB376" s="4">
        <v>1.0416666666666667E-4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</row>
    <row r="377" spans="2:59" x14ac:dyDescent="0.25">
      <c r="B377">
        <v>34231</v>
      </c>
      <c r="C377" s="2" t="s">
        <v>816</v>
      </c>
      <c r="D377" s="2">
        <v>26638668</v>
      </c>
      <c r="E377" s="2" t="s">
        <v>34</v>
      </c>
      <c r="F377" s="1" t="s">
        <v>3</v>
      </c>
      <c r="G377" s="1">
        <v>918</v>
      </c>
      <c r="H377" s="1" t="s">
        <v>935</v>
      </c>
      <c r="I377" s="1" t="s">
        <v>924</v>
      </c>
      <c r="J377" s="3" t="s">
        <v>979</v>
      </c>
      <c r="K377" s="14">
        <v>8.0208333333333329E-3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2.5347222222222221E-3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3.5763888888888894E-3</v>
      </c>
      <c r="AN377" s="4">
        <v>0</v>
      </c>
      <c r="AO377" s="4">
        <v>1.9097222222222222E-3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</row>
    <row r="378" spans="2:59" x14ac:dyDescent="0.25">
      <c r="B378">
        <v>34232</v>
      </c>
      <c r="C378" s="2" t="s">
        <v>452</v>
      </c>
      <c r="D378" s="2">
        <v>30968988</v>
      </c>
      <c r="E378" s="2" t="s">
        <v>106</v>
      </c>
      <c r="F378" s="1" t="s">
        <v>16</v>
      </c>
      <c r="G378" s="1">
        <v>582</v>
      </c>
      <c r="H378" s="1" t="s">
        <v>937</v>
      </c>
      <c r="I378" s="1" t="s">
        <v>924</v>
      </c>
      <c r="J378" s="3" t="s">
        <v>979</v>
      </c>
      <c r="K378" s="14">
        <v>5.2777777777777779E-3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4.4791666666666669E-3</v>
      </c>
      <c r="AM378" s="4">
        <v>7.9861111111111105E-4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</row>
    <row r="379" spans="2:59" x14ac:dyDescent="0.25">
      <c r="B379">
        <v>34236</v>
      </c>
      <c r="C379" s="2" t="s">
        <v>104</v>
      </c>
      <c r="D379" s="2">
        <v>30348094</v>
      </c>
      <c r="E379" s="2" t="s">
        <v>200</v>
      </c>
      <c r="F379" s="1" t="s">
        <v>3</v>
      </c>
      <c r="G379" s="1">
        <v>923</v>
      </c>
      <c r="H379" s="1" t="s">
        <v>931</v>
      </c>
      <c r="I379" s="1" t="s">
        <v>924</v>
      </c>
      <c r="J379" s="3" t="s">
        <v>979</v>
      </c>
      <c r="K379" s="14">
        <v>6.2268518518518515E-3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6.2268518518518515E-3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</row>
    <row r="380" spans="2:59" x14ac:dyDescent="0.25">
      <c r="B380">
        <v>34242</v>
      </c>
      <c r="C380" s="2" t="s">
        <v>575</v>
      </c>
      <c r="D380" s="2">
        <v>34764353</v>
      </c>
      <c r="E380" s="2" t="s">
        <v>200</v>
      </c>
      <c r="F380" s="1" t="s">
        <v>3</v>
      </c>
      <c r="G380" s="1">
        <v>925</v>
      </c>
      <c r="H380" s="1" t="s">
        <v>931</v>
      </c>
      <c r="I380" s="1" t="s">
        <v>924</v>
      </c>
      <c r="J380" s="3" t="s">
        <v>979</v>
      </c>
      <c r="K380" s="14">
        <v>6.6435185185185191E-3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2.3148148148148147E-5</v>
      </c>
      <c r="AE380" s="4">
        <v>1.8634259259259257E-3</v>
      </c>
      <c r="AF380" s="4">
        <v>0</v>
      </c>
      <c r="AG380" s="4">
        <v>8.4490740740740739E-4</v>
      </c>
      <c r="AH380" s="4">
        <v>3.9120370370370377E-3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</row>
    <row r="381" spans="2:59" x14ac:dyDescent="0.25">
      <c r="B381">
        <v>34245</v>
      </c>
      <c r="C381" s="2" t="s">
        <v>757</v>
      </c>
      <c r="D381" s="2">
        <v>31903672</v>
      </c>
      <c r="E381" s="2" t="s">
        <v>920</v>
      </c>
      <c r="F381" s="1" t="s">
        <v>3</v>
      </c>
      <c r="G381" s="1">
        <v>914</v>
      </c>
      <c r="H381" s="1" t="s">
        <v>953</v>
      </c>
      <c r="I381" s="1" t="s">
        <v>924</v>
      </c>
      <c r="J381" s="3" t="s">
        <v>979</v>
      </c>
      <c r="K381" s="14">
        <v>5.8680555555555552E-3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4.6759259259259263E-3</v>
      </c>
      <c r="AM381" s="4">
        <v>1.1458333333333333E-3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4.6296296296296294E-5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</row>
    <row r="382" spans="2:59" x14ac:dyDescent="0.25">
      <c r="B382">
        <v>34246</v>
      </c>
      <c r="C382" s="2" t="s">
        <v>449</v>
      </c>
      <c r="D382" s="2">
        <v>30660577</v>
      </c>
      <c r="E382" s="2" t="s">
        <v>138</v>
      </c>
      <c r="F382" s="1" t="s">
        <v>16</v>
      </c>
      <c r="G382" s="1">
        <v>440</v>
      </c>
      <c r="H382" s="1" t="s">
        <v>936</v>
      </c>
      <c r="I382" s="1" t="s">
        <v>924</v>
      </c>
      <c r="J382" s="3" t="s">
        <v>979</v>
      </c>
      <c r="K382" s="14">
        <v>1.1979166666666666E-2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1.1574074074074073E-5</v>
      </c>
      <c r="AE382" s="4">
        <v>0</v>
      </c>
      <c r="AF382" s="4">
        <v>5.0810185185185186E-3</v>
      </c>
      <c r="AG382" s="4">
        <v>0</v>
      </c>
      <c r="AH382" s="4">
        <v>5.9027777777777778E-4</v>
      </c>
      <c r="AI382" s="4">
        <v>0</v>
      </c>
      <c r="AJ382" s="4">
        <v>0</v>
      </c>
      <c r="AK382" s="4">
        <v>1.8865740740740742E-3</v>
      </c>
      <c r="AL382" s="4">
        <v>1.0185185185185184E-3</v>
      </c>
      <c r="AM382" s="4">
        <v>2.0949074074074073E-3</v>
      </c>
      <c r="AN382" s="4">
        <v>0</v>
      </c>
      <c r="AO382" s="4">
        <v>1.2962962962962963E-3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</row>
    <row r="383" spans="2:59" x14ac:dyDescent="0.25">
      <c r="B383">
        <v>34254</v>
      </c>
      <c r="C383" s="2" t="s">
        <v>649</v>
      </c>
      <c r="D383" s="2">
        <v>37927109</v>
      </c>
      <c r="E383" s="2" t="s">
        <v>129</v>
      </c>
      <c r="F383" s="1" t="s">
        <v>3</v>
      </c>
      <c r="G383" s="1">
        <v>918</v>
      </c>
      <c r="H383" s="1" t="s">
        <v>935</v>
      </c>
      <c r="I383" s="1" t="s">
        <v>924</v>
      </c>
      <c r="J383" s="3" t="s">
        <v>979</v>
      </c>
      <c r="K383" s="14">
        <v>6.2731481481481484E-3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4.6064814814814814E-3</v>
      </c>
      <c r="AV383" s="4">
        <v>1.6435185185185183E-3</v>
      </c>
      <c r="AW383" s="4">
        <v>0</v>
      </c>
      <c r="AX383" s="4">
        <v>0</v>
      </c>
      <c r="AY383" s="4">
        <v>0</v>
      </c>
      <c r="AZ383" s="4">
        <v>1.1574074074074073E-5</v>
      </c>
      <c r="BA383" s="4">
        <v>0</v>
      </c>
      <c r="BB383" s="4">
        <v>1.1574074074074073E-5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</row>
    <row r="384" spans="2:59" x14ac:dyDescent="0.25">
      <c r="B384">
        <v>34258</v>
      </c>
      <c r="C384" s="2" t="s">
        <v>708</v>
      </c>
      <c r="D384" s="2">
        <v>29334383</v>
      </c>
      <c r="E384" s="2" t="s">
        <v>167</v>
      </c>
      <c r="F384" s="1" t="s">
        <v>6</v>
      </c>
      <c r="G384" s="1">
        <v>918</v>
      </c>
      <c r="H384" s="1" t="s">
        <v>935</v>
      </c>
      <c r="I384" s="1" t="s">
        <v>924</v>
      </c>
      <c r="J384" s="3" t="s">
        <v>979</v>
      </c>
      <c r="K384" s="14">
        <v>5.0810185185185186E-3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5.0462962962962961E-3</v>
      </c>
      <c r="AO384" s="4">
        <v>0</v>
      </c>
      <c r="AP384" s="4">
        <v>0</v>
      </c>
      <c r="AQ384" s="4">
        <v>0</v>
      </c>
      <c r="AR384" s="4">
        <v>3.4722222222222222E-5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</row>
    <row r="385" spans="2:59" x14ac:dyDescent="0.25">
      <c r="B385">
        <v>34260</v>
      </c>
      <c r="C385" s="2" t="s">
        <v>723</v>
      </c>
      <c r="D385" s="2">
        <v>40606801</v>
      </c>
      <c r="E385" s="2" t="s">
        <v>52</v>
      </c>
      <c r="F385" s="1" t="s">
        <v>12</v>
      </c>
      <c r="G385" s="1">
        <v>1119</v>
      </c>
      <c r="H385" s="1" t="s">
        <v>943</v>
      </c>
      <c r="I385" s="1" t="s">
        <v>924</v>
      </c>
      <c r="J385" s="3" t="s">
        <v>979</v>
      </c>
      <c r="K385" s="1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</row>
    <row r="386" spans="2:59" x14ac:dyDescent="0.25">
      <c r="B386">
        <v>34263</v>
      </c>
      <c r="C386" s="2" t="s">
        <v>907</v>
      </c>
      <c r="D386" s="2">
        <v>29640131</v>
      </c>
      <c r="E386" s="2" t="s">
        <v>88</v>
      </c>
      <c r="F386" s="1" t="s">
        <v>3</v>
      </c>
      <c r="G386" s="1">
        <v>1120</v>
      </c>
      <c r="H386" s="1" t="s">
        <v>943</v>
      </c>
      <c r="I386" s="1" t="s">
        <v>925</v>
      </c>
      <c r="J386" s="3" t="s">
        <v>979</v>
      </c>
      <c r="K386" s="14">
        <v>3.3680555555555551E-3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3.3680555555555551E-3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</row>
    <row r="387" spans="2:59" x14ac:dyDescent="0.25">
      <c r="B387">
        <v>34265</v>
      </c>
      <c r="C387" s="2" t="s">
        <v>412</v>
      </c>
      <c r="D387" s="2">
        <v>42935565</v>
      </c>
      <c r="E387" s="2" t="s">
        <v>920</v>
      </c>
      <c r="F387" s="1" t="s">
        <v>3</v>
      </c>
      <c r="G387" s="1">
        <v>914</v>
      </c>
      <c r="H387" s="1" t="s">
        <v>953</v>
      </c>
      <c r="I387" s="1" t="s">
        <v>924</v>
      </c>
      <c r="J387" s="3" t="s">
        <v>979</v>
      </c>
      <c r="K387" s="14">
        <v>7.4768518518518526E-3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3.9120370370370377E-3</v>
      </c>
      <c r="AJ387" s="4">
        <v>0</v>
      </c>
      <c r="AK387" s="4">
        <v>0</v>
      </c>
      <c r="AL387" s="4">
        <v>0</v>
      </c>
      <c r="AM387" s="4">
        <v>3.5648148148148154E-3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</row>
    <row r="388" spans="2:59" x14ac:dyDescent="0.25">
      <c r="B388">
        <v>34266</v>
      </c>
      <c r="C388" s="2" t="s">
        <v>963</v>
      </c>
      <c r="D388" s="2">
        <v>42550144</v>
      </c>
      <c r="E388" s="2" t="s">
        <v>58</v>
      </c>
      <c r="F388" s="1" t="s">
        <v>6</v>
      </c>
      <c r="G388" s="1">
        <v>418</v>
      </c>
      <c r="H388" s="1" t="s">
        <v>934</v>
      </c>
      <c r="I388" s="1" t="s">
        <v>924</v>
      </c>
      <c r="J388" s="3" t="s">
        <v>979</v>
      </c>
      <c r="K388" s="14">
        <v>7.6157407407407415E-3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5.9375000000000009E-3</v>
      </c>
      <c r="AU388" s="4">
        <v>0</v>
      </c>
      <c r="AV388" s="4">
        <v>0</v>
      </c>
      <c r="AW388" s="4">
        <v>0</v>
      </c>
      <c r="AX388" s="4">
        <v>1.6782407407407406E-3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</row>
    <row r="389" spans="2:59" x14ac:dyDescent="0.25">
      <c r="B389">
        <v>34267</v>
      </c>
      <c r="C389" s="2" t="s">
        <v>354</v>
      </c>
      <c r="D389" s="2">
        <v>31040072</v>
      </c>
      <c r="E389" s="2" t="s">
        <v>201</v>
      </c>
      <c r="F389" s="1" t="s">
        <v>3</v>
      </c>
      <c r="G389" s="1">
        <v>923</v>
      </c>
      <c r="H389" s="1" t="s">
        <v>931</v>
      </c>
      <c r="I389" s="1" t="s">
        <v>924</v>
      </c>
      <c r="J389" s="3" t="s">
        <v>979</v>
      </c>
      <c r="K389" s="14">
        <v>1.3935185185185184E-2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3.8425925925925923E-3</v>
      </c>
      <c r="AV389" s="4">
        <v>0</v>
      </c>
      <c r="AW389" s="4">
        <v>0</v>
      </c>
      <c r="AX389" s="4">
        <v>1.8518518518518518E-4</v>
      </c>
      <c r="AY389" s="4">
        <v>1.8634259259259257E-3</v>
      </c>
      <c r="AZ389" s="4">
        <v>0</v>
      </c>
      <c r="BA389" s="4">
        <v>4.4444444444444444E-3</v>
      </c>
      <c r="BB389" s="4">
        <v>0</v>
      </c>
      <c r="BC389" s="4">
        <v>3.5995370370370369E-3</v>
      </c>
      <c r="BD389" s="4">
        <v>0</v>
      </c>
      <c r="BE389" s="4">
        <v>0</v>
      </c>
      <c r="BF389" s="4">
        <v>0</v>
      </c>
      <c r="BG389" s="4">
        <v>0</v>
      </c>
    </row>
    <row r="390" spans="2:59" x14ac:dyDescent="0.25">
      <c r="B390">
        <v>34269</v>
      </c>
      <c r="C390" s="2" t="s">
        <v>819</v>
      </c>
      <c r="D390" s="2">
        <v>27426620</v>
      </c>
      <c r="E390" s="2" t="s">
        <v>63</v>
      </c>
      <c r="F390" s="1" t="s">
        <v>6</v>
      </c>
      <c r="G390" s="1">
        <v>435</v>
      </c>
      <c r="H390" s="1" t="s">
        <v>932</v>
      </c>
      <c r="I390" s="1" t="s">
        <v>924</v>
      </c>
      <c r="J390" s="3" t="s">
        <v>979</v>
      </c>
      <c r="K390" s="1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</row>
    <row r="391" spans="2:59" x14ac:dyDescent="0.25">
      <c r="B391">
        <v>34272</v>
      </c>
      <c r="C391" s="2" t="s">
        <v>763</v>
      </c>
      <c r="D391" s="2">
        <v>32455180</v>
      </c>
      <c r="E391" s="2" t="s">
        <v>55</v>
      </c>
      <c r="F391" s="1" t="s">
        <v>6</v>
      </c>
      <c r="G391" s="1">
        <v>418</v>
      </c>
      <c r="H391" s="1" t="s">
        <v>934</v>
      </c>
      <c r="I391" s="1" t="s">
        <v>924</v>
      </c>
      <c r="J391" s="3" t="s">
        <v>979</v>
      </c>
      <c r="K391" s="14">
        <v>6.0185185185185185E-3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2.8587962962962963E-3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3.1597222222222222E-3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</row>
    <row r="392" spans="2:59" x14ac:dyDescent="0.25">
      <c r="B392">
        <v>34275</v>
      </c>
      <c r="C392" s="2" t="s">
        <v>847</v>
      </c>
      <c r="D392" s="2">
        <v>37656447</v>
      </c>
      <c r="E392" s="2" t="s">
        <v>129</v>
      </c>
      <c r="F392" s="1" t="s">
        <v>3</v>
      </c>
      <c r="G392" s="1">
        <v>918</v>
      </c>
      <c r="H392" s="1" t="s">
        <v>935</v>
      </c>
      <c r="I392" s="1" t="s">
        <v>924</v>
      </c>
      <c r="J392" s="3" t="s">
        <v>979</v>
      </c>
      <c r="K392" s="14">
        <v>7.8240740740740736E-3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3.7847222222222223E-3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4.0393518518518521E-3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</row>
    <row r="393" spans="2:59" x14ac:dyDescent="0.25">
      <c r="B393">
        <v>34280</v>
      </c>
      <c r="C393" s="2" t="s">
        <v>823</v>
      </c>
      <c r="D393" s="2">
        <v>28358805</v>
      </c>
      <c r="E393" s="2" t="s">
        <v>96</v>
      </c>
      <c r="F393" s="1" t="s">
        <v>16</v>
      </c>
      <c r="G393" s="1">
        <v>590</v>
      </c>
      <c r="H393" s="1" t="s">
        <v>928</v>
      </c>
      <c r="I393" s="1" t="s">
        <v>924</v>
      </c>
      <c r="J393" s="3" t="s">
        <v>979</v>
      </c>
      <c r="K393" s="14">
        <v>1.7476851851851852E-3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1.7476851851851852E-3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</row>
    <row r="394" spans="2:59" x14ac:dyDescent="0.25">
      <c r="B394">
        <v>34283</v>
      </c>
      <c r="C394" s="2" t="s">
        <v>487</v>
      </c>
      <c r="D394" s="2">
        <v>32746132</v>
      </c>
      <c r="E394" s="2" t="s">
        <v>99</v>
      </c>
      <c r="F394" s="1" t="s">
        <v>12</v>
      </c>
      <c r="G394" s="1">
        <v>905</v>
      </c>
      <c r="H394" s="1" t="s">
        <v>940</v>
      </c>
      <c r="I394" s="1" t="s">
        <v>924</v>
      </c>
      <c r="J394" s="3" t="s">
        <v>979</v>
      </c>
      <c r="K394" s="14">
        <v>3.2291666666666666E-3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2.6967592592592594E-3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5.0925925925925921E-4</v>
      </c>
      <c r="AK394" s="4">
        <v>0</v>
      </c>
      <c r="AL394" s="4">
        <v>2.3148148148148147E-5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</row>
    <row r="395" spans="2:59" x14ac:dyDescent="0.25">
      <c r="B395">
        <v>34286</v>
      </c>
      <c r="C395" s="2" t="s">
        <v>441</v>
      </c>
      <c r="D395" s="2">
        <v>29720923</v>
      </c>
      <c r="E395" s="2" t="s">
        <v>14</v>
      </c>
      <c r="F395" s="1" t="s">
        <v>12</v>
      </c>
      <c r="G395" s="1">
        <v>504</v>
      </c>
      <c r="H395" s="1" t="s">
        <v>945</v>
      </c>
      <c r="I395" s="1" t="s">
        <v>924</v>
      </c>
      <c r="J395" s="3" t="s">
        <v>979</v>
      </c>
      <c r="K395" s="14">
        <v>5.1273148148148154E-3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4.6296296296296294E-5</v>
      </c>
      <c r="AW395" s="4">
        <v>0</v>
      </c>
      <c r="AX395" s="4">
        <v>0</v>
      </c>
      <c r="AY395" s="4">
        <v>0</v>
      </c>
      <c r="AZ395" s="4">
        <v>2.5231481481481481E-3</v>
      </c>
      <c r="BA395" s="4">
        <v>0</v>
      </c>
      <c r="BB395" s="4">
        <v>0</v>
      </c>
      <c r="BC395" s="4">
        <v>2.5578703703703705E-3</v>
      </c>
      <c r="BD395" s="4">
        <v>0</v>
      </c>
      <c r="BE395" s="4">
        <v>0</v>
      </c>
      <c r="BF395" s="4">
        <v>0</v>
      </c>
      <c r="BG395" s="4">
        <v>0</v>
      </c>
    </row>
    <row r="396" spans="2:59" x14ac:dyDescent="0.25">
      <c r="B396">
        <v>34297</v>
      </c>
      <c r="C396" s="2" t="s">
        <v>852</v>
      </c>
      <c r="D396" s="2">
        <v>32001992</v>
      </c>
      <c r="E396" s="2" t="s">
        <v>93</v>
      </c>
      <c r="F396" s="1" t="s">
        <v>16</v>
      </c>
      <c r="G396" s="1">
        <v>590</v>
      </c>
      <c r="H396" s="1" t="s">
        <v>928</v>
      </c>
      <c r="I396" s="1" t="s">
        <v>924</v>
      </c>
      <c r="J396" s="3" t="s">
        <v>979</v>
      </c>
      <c r="K396" s="1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</row>
    <row r="397" spans="2:59" x14ac:dyDescent="0.25">
      <c r="B397">
        <v>34298</v>
      </c>
      <c r="C397" s="2" t="s">
        <v>209</v>
      </c>
      <c r="D397" s="2">
        <v>33541695</v>
      </c>
      <c r="E397" s="2" t="s">
        <v>129</v>
      </c>
      <c r="F397" s="1" t="s">
        <v>3</v>
      </c>
      <c r="G397" s="1">
        <v>918</v>
      </c>
      <c r="H397" s="1" t="s">
        <v>935</v>
      </c>
      <c r="I397" s="1" t="s">
        <v>924</v>
      </c>
      <c r="J397" s="3" t="s">
        <v>979</v>
      </c>
      <c r="K397" s="14">
        <v>6.805555555555556E-3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2.6504629629629634E-3</v>
      </c>
      <c r="AU397" s="4">
        <v>2.3379629629629631E-3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5.0925925925925921E-4</v>
      </c>
      <c r="BB397" s="4">
        <v>1.3078703703703705E-3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</row>
    <row r="398" spans="2:59" x14ac:dyDescent="0.25">
      <c r="B398">
        <v>34299</v>
      </c>
      <c r="C398" s="2" t="s">
        <v>912</v>
      </c>
      <c r="D398" s="2">
        <v>31038167</v>
      </c>
      <c r="E398" s="2" t="s">
        <v>26</v>
      </c>
      <c r="F398" s="1" t="s">
        <v>3</v>
      </c>
      <c r="G398" s="1">
        <v>914</v>
      </c>
      <c r="H398" s="1" t="s">
        <v>953</v>
      </c>
      <c r="I398" s="1" t="s">
        <v>924</v>
      </c>
      <c r="J398" s="3" t="s">
        <v>979</v>
      </c>
      <c r="K398" s="14">
        <v>6.1226851851851859E-3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2.4074074074074076E-3</v>
      </c>
      <c r="AW398" s="4">
        <v>0</v>
      </c>
      <c r="AX398" s="4">
        <v>1.712962962962963E-3</v>
      </c>
      <c r="AY398" s="4">
        <v>0</v>
      </c>
      <c r="AZ398" s="4">
        <v>1.1689814814814816E-3</v>
      </c>
      <c r="BA398" s="4">
        <v>8.3333333333333339E-4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</row>
    <row r="399" spans="2:59" x14ac:dyDescent="0.25">
      <c r="B399">
        <v>34316</v>
      </c>
      <c r="C399" s="2" t="s">
        <v>272</v>
      </c>
      <c r="D399" s="2">
        <v>29738205</v>
      </c>
      <c r="E399" s="2" t="s">
        <v>233</v>
      </c>
      <c r="F399" s="1" t="s">
        <v>6</v>
      </c>
      <c r="G399" s="1">
        <v>925</v>
      </c>
      <c r="H399" s="1" t="s">
        <v>931</v>
      </c>
      <c r="I399" s="1" t="s">
        <v>924</v>
      </c>
      <c r="J399" s="3" t="s">
        <v>979</v>
      </c>
      <c r="K399" s="14">
        <v>1.8067129629629627E-2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4.409722222222222E-3</v>
      </c>
      <c r="AE399" s="4">
        <v>0</v>
      </c>
      <c r="AF399" s="4">
        <v>0</v>
      </c>
      <c r="AG399" s="4">
        <v>4.0740740740740737E-3</v>
      </c>
      <c r="AH399" s="4">
        <v>4.1898148148148146E-3</v>
      </c>
      <c r="AI399" s="4">
        <v>0</v>
      </c>
      <c r="AJ399" s="4">
        <v>0</v>
      </c>
      <c r="AK399" s="4">
        <v>0</v>
      </c>
      <c r="AL399" s="4">
        <v>0</v>
      </c>
      <c r="AM399" s="4">
        <v>5.3935185185185188E-3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</row>
    <row r="400" spans="2:59" x14ac:dyDescent="0.25">
      <c r="B400">
        <v>34317</v>
      </c>
      <c r="C400" s="2" t="s">
        <v>675</v>
      </c>
      <c r="D400" s="2">
        <v>34643961</v>
      </c>
      <c r="E400" s="2" t="s">
        <v>73</v>
      </c>
      <c r="F400" s="1" t="s">
        <v>12</v>
      </c>
      <c r="G400" s="1">
        <v>590</v>
      </c>
      <c r="H400" s="1" t="s">
        <v>928</v>
      </c>
      <c r="I400" s="1" t="s">
        <v>924</v>
      </c>
      <c r="J400" s="3" t="s">
        <v>979</v>
      </c>
      <c r="K400" s="1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</row>
    <row r="401" spans="2:59" x14ac:dyDescent="0.25">
      <c r="B401">
        <v>34319</v>
      </c>
      <c r="C401" s="2" t="s">
        <v>482</v>
      </c>
      <c r="D401" s="2">
        <v>31904393</v>
      </c>
      <c r="E401" s="2" t="s">
        <v>63</v>
      </c>
      <c r="F401" s="1" t="s">
        <v>6</v>
      </c>
      <c r="G401" s="1">
        <v>435</v>
      </c>
      <c r="H401" s="1" t="s">
        <v>932</v>
      </c>
      <c r="I401" s="1" t="s">
        <v>924</v>
      </c>
      <c r="J401" s="3" t="s">
        <v>979</v>
      </c>
      <c r="K401" s="1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</row>
    <row r="402" spans="2:59" x14ac:dyDescent="0.25">
      <c r="B402">
        <v>34324</v>
      </c>
      <c r="C402" s="2" t="s">
        <v>222</v>
      </c>
      <c r="D402" s="2">
        <v>34486036</v>
      </c>
      <c r="E402" s="2" t="s">
        <v>200</v>
      </c>
      <c r="F402" s="1" t="s">
        <v>3</v>
      </c>
      <c r="G402" s="1">
        <v>923</v>
      </c>
      <c r="H402" s="1" t="s">
        <v>931</v>
      </c>
      <c r="I402" s="1" t="s">
        <v>924</v>
      </c>
      <c r="J402" s="3" t="s">
        <v>979</v>
      </c>
      <c r="K402" s="14">
        <v>1.2743055555555554E-2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7.858796296296296E-3</v>
      </c>
      <c r="AL402" s="4">
        <v>1.5740740740740741E-3</v>
      </c>
      <c r="AM402" s="4">
        <v>0</v>
      </c>
      <c r="AN402" s="4">
        <v>0</v>
      </c>
      <c r="AO402" s="4">
        <v>0</v>
      </c>
      <c r="AP402" s="4">
        <v>0</v>
      </c>
      <c r="AQ402" s="4">
        <v>3.2638888888888891E-3</v>
      </c>
      <c r="AR402" s="4">
        <v>4.6296296296296294E-5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</row>
    <row r="403" spans="2:59" x14ac:dyDescent="0.25">
      <c r="B403">
        <v>34329</v>
      </c>
      <c r="C403" s="2" t="s">
        <v>822</v>
      </c>
      <c r="D403" s="2">
        <v>28122348</v>
      </c>
      <c r="E403" s="2" t="s">
        <v>42</v>
      </c>
      <c r="F403" s="1" t="s">
        <v>12</v>
      </c>
      <c r="G403" s="1">
        <v>905</v>
      </c>
      <c r="H403" s="1" t="s">
        <v>940</v>
      </c>
      <c r="I403" s="1" t="s">
        <v>924</v>
      </c>
      <c r="J403" s="3" t="s">
        <v>979</v>
      </c>
      <c r="K403" s="14">
        <v>3.6226851851851854E-3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3.6226851851851854E-3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</row>
    <row r="404" spans="2:59" x14ac:dyDescent="0.25">
      <c r="B404">
        <v>34332</v>
      </c>
      <c r="C404" s="2" t="s">
        <v>189</v>
      </c>
      <c r="D404" s="2">
        <v>42380028</v>
      </c>
      <c r="E404" s="2" t="s">
        <v>135</v>
      </c>
      <c r="F404" s="1" t="s">
        <v>6</v>
      </c>
      <c r="G404" s="1">
        <v>431</v>
      </c>
      <c r="H404" s="1" t="s">
        <v>929</v>
      </c>
      <c r="I404" s="1" t="s">
        <v>925</v>
      </c>
      <c r="J404" s="3" t="s">
        <v>979</v>
      </c>
      <c r="K404" s="1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</row>
    <row r="405" spans="2:59" x14ac:dyDescent="0.25">
      <c r="B405">
        <v>34344</v>
      </c>
      <c r="C405" s="2" t="s">
        <v>955</v>
      </c>
      <c r="D405" s="2">
        <v>40326306</v>
      </c>
      <c r="E405" s="2" t="s">
        <v>116</v>
      </c>
      <c r="F405" s="1" t="s">
        <v>6</v>
      </c>
      <c r="G405" s="1">
        <v>923</v>
      </c>
      <c r="H405" s="1" t="s">
        <v>931</v>
      </c>
      <c r="I405" s="1" t="s">
        <v>924</v>
      </c>
      <c r="J405" s="3" t="s">
        <v>979</v>
      </c>
      <c r="K405" s="14">
        <v>1.9340277777777776E-2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2.3148148148148147E-5</v>
      </c>
      <c r="AD405" s="4">
        <v>0</v>
      </c>
      <c r="AE405" s="4">
        <v>4.5370370370370365E-3</v>
      </c>
      <c r="AF405" s="4">
        <v>0</v>
      </c>
      <c r="AG405" s="4">
        <v>5.4282407407407404E-3</v>
      </c>
      <c r="AH405" s="4">
        <v>3.7037037037037035E-4</v>
      </c>
      <c r="AI405" s="4">
        <v>3.5995370370370369E-3</v>
      </c>
      <c r="AJ405" s="4">
        <v>0</v>
      </c>
      <c r="AK405" s="4">
        <v>5.3587962962962964E-3</v>
      </c>
      <c r="AL405" s="4">
        <v>2.3148148148148147E-5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</row>
    <row r="406" spans="2:59" x14ac:dyDescent="0.25">
      <c r="B406">
        <v>34350</v>
      </c>
      <c r="C406" s="2" t="s">
        <v>622</v>
      </c>
      <c r="D406" s="2">
        <v>39039971</v>
      </c>
      <c r="E406" s="2" t="s">
        <v>81</v>
      </c>
      <c r="F406" s="1" t="s">
        <v>6</v>
      </c>
      <c r="G406" s="1">
        <v>418</v>
      </c>
      <c r="H406" s="1" t="s">
        <v>934</v>
      </c>
      <c r="I406" s="1" t="s">
        <v>924</v>
      </c>
      <c r="J406" s="3" t="s">
        <v>979</v>
      </c>
      <c r="K406" s="14">
        <v>3.4606481481481485E-3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3.4606481481481485E-3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</row>
    <row r="407" spans="2:59" x14ac:dyDescent="0.25">
      <c r="B407">
        <v>34358</v>
      </c>
      <c r="C407" s="2" t="s">
        <v>576</v>
      </c>
      <c r="D407" s="2">
        <v>34898226</v>
      </c>
      <c r="E407" s="2" t="s">
        <v>52</v>
      </c>
      <c r="F407" s="1" t="s">
        <v>12</v>
      </c>
      <c r="G407" s="1">
        <v>1120</v>
      </c>
      <c r="H407" s="1" t="s">
        <v>943</v>
      </c>
      <c r="I407" s="1" t="s">
        <v>925</v>
      </c>
      <c r="J407" s="3" t="s">
        <v>979</v>
      </c>
      <c r="K407" s="1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</row>
    <row r="408" spans="2:59" x14ac:dyDescent="0.25">
      <c r="B408">
        <v>34360</v>
      </c>
      <c r="C408" s="2" t="s">
        <v>254</v>
      </c>
      <c r="D408" s="2">
        <v>25069658</v>
      </c>
      <c r="E408" s="2" t="s">
        <v>90</v>
      </c>
      <c r="F408" s="1" t="s">
        <v>6</v>
      </c>
      <c r="G408" s="1">
        <v>590</v>
      </c>
      <c r="H408" s="1" t="s">
        <v>928</v>
      </c>
      <c r="I408" s="1" t="s">
        <v>924</v>
      </c>
      <c r="J408" s="3" t="s">
        <v>979</v>
      </c>
      <c r="K408" s="14">
        <v>3.3796296296296296E-3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3.3796296296296296E-3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</row>
    <row r="409" spans="2:59" x14ac:dyDescent="0.25">
      <c r="B409">
        <v>34362</v>
      </c>
      <c r="C409" s="2" t="s">
        <v>755</v>
      </c>
      <c r="D409" s="2">
        <v>31844472</v>
      </c>
      <c r="E409" s="2" t="s">
        <v>138</v>
      </c>
      <c r="F409" s="1" t="s">
        <v>16</v>
      </c>
      <c r="G409" s="1">
        <v>440</v>
      </c>
      <c r="H409" s="1" t="s">
        <v>936</v>
      </c>
      <c r="I409" s="1" t="s">
        <v>924</v>
      </c>
      <c r="J409" s="3" t="s">
        <v>979</v>
      </c>
      <c r="K409" s="14">
        <v>4.6527777777777774E-3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2.488425925925926E-3</v>
      </c>
      <c r="AI409" s="4">
        <v>0</v>
      </c>
      <c r="AJ409" s="4">
        <v>1.1226851851851851E-3</v>
      </c>
      <c r="AK409" s="4">
        <v>1.0416666666666667E-3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</row>
    <row r="410" spans="2:59" x14ac:dyDescent="0.25">
      <c r="B410">
        <v>34368</v>
      </c>
      <c r="C410" s="2" t="s">
        <v>4</v>
      </c>
      <c r="D410" s="2">
        <v>29976241</v>
      </c>
      <c r="E410" s="2" t="s">
        <v>5</v>
      </c>
      <c r="F410" s="1" t="s">
        <v>6</v>
      </c>
      <c r="G410" s="1">
        <v>923</v>
      </c>
      <c r="H410" s="1" t="s">
        <v>931</v>
      </c>
      <c r="I410" s="1" t="s">
        <v>924</v>
      </c>
      <c r="J410" s="3" t="s">
        <v>979</v>
      </c>
      <c r="K410" s="14">
        <v>2.627314814814815E-3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2.627314814814815E-3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</row>
    <row r="411" spans="2:59" x14ac:dyDescent="0.25">
      <c r="B411">
        <v>34369</v>
      </c>
      <c r="C411" s="2" t="s">
        <v>677</v>
      </c>
      <c r="D411" s="2">
        <v>35072760</v>
      </c>
      <c r="E411" s="2" t="s">
        <v>96</v>
      </c>
      <c r="F411" s="1" t="s">
        <v>16</v>
      </c>
      <c r="G411" s="1">
        <v>590</v>
      </c>
      <c r="H411" s="1" t="s">
        <v>928</v>
      </c>
      <c r="I411" s="1" t="s">
        <v>924</v>
      </c>
      <c r="J411" s="3" t="s">
        <v>979</v>
      </c>
      <c r="K411" s="14">
        <v>4.2013888888888891E-3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1.5162037037037036E-3</v>
      </c>
      <c r="AF411" s="4">
        <v>0</v>
      </c>
      <c r="AG411" s="4">
        <v>0</v>
      </c>
      <c r="AH411" s="4">
        <v>7.175925925925927E-4</v>
      </c>
      <c r="AI411" s="4">
        <v>6.134259259259259E-4</v>
      </c>
      <c r="AJ411" s="4">
        <v>0</v>
      </c>
      <c r="AK411" s="4">
        <v>1.3541666666666667E-3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</row>
    <row r="412" spans="2:59" x14ac:dyDescent="0.25">
      <c r="B412">
        <v>34372</v>
      </c>
      <c r="C412" s="2" t="s">
        <v>33</v>
      </c>
      <c r="D412" s="2">
        <v>32927416</v>
      </c>
      <c r="E412" s="2" t="s">
        <v>965</v>
      </c>
      <c r="F412" s="1" t="s">
        <v>3</v>
      </c>
      <c r="G412" s="1">
        <v>914</v>
      </c>
      <c r="H412" s="1" t="s">
        <v>953</v>
      </c>
      <c r="I412" s="1" t="s">
        <v>924</v>
      </c>
      <c r="J412" s="3" t="s">
        <v>979</v>
      </c>
      <c r="K412" s="14">
        <v>8.1828703703703699E-3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3.2060185185185182E-3</v>
      </c>
      <c r="AF412" s="4">
        <v>0</v>
      </c>
      <c r="AG412" s="4">
        <v>0</v>
      </c>
      <c r="AH412" s="4">
        <v>0</v>
      </c>
      <c r="AI412" s="4">
        <v>1.8518518518518517E-3</v>
      </c>
      <c r="AJ412" s="4">
        <v>0</v>
      </c>
      <c r="AK412" s="4">
        <v>0</v>
      </c>
      <c r="AL412" s="4">
        <v>0</v>
      </c>
      <c r="AM412" s="4">
        <v>0</v>
      </c>
      <c r="AN412" s="4">
        <v>3.1249999999999997E-3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</row>
    <row r="413" spans="2:59" x14ac:dyDescent="0.25">
      <c r="B413">
        <v>34373</v>
      </c>
      <c r="C413" s="2" t="s">
        <v>803</v>
      </c>
      <c r="D413" s="2">
        <v>30271068</v>
      </c>
      <c r="E413" s="2" t="s">
        <v>26</v>
      </c>
      <c r="F413" s="1" t="s">
        <v>3</v>
      </c>
      <c r="G413" s="1">
        <v>914</v>
      </c>
      <c r="H413" s="1" t="s">
        <v>953</v>
      </c>
      <c r="I413" s="1" t="s">
        <v>924</v>
      </c>
      <c r="J413" s="3" t="s">
        <v>979</v>
      </c>
      <c r="K413" s="14">
        <v>6.9212962962962952E-3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3.5995370370370369E-3</v>
      </c>
      <c r="AZ413" s="4">
        <v>0</v>
      </c>
      <c r="BA413" s="4">
        <v>3.1134259259259257E-3</v>
      </c>
      <c r="BB413" s="4">
        <v>2.0833333333333335E-4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</row>
    <row r="414" spans="2:59" x14ac:dyDescent="0.25">
      <c r="B414">
        <v>34376</v>
      </c>
      <c r="C414" s="2" t="s">
        <v>442</v>
      </c>
      <c r="D414" s="2">
        <v>29729838</v>
      </c>
      <c r="E414" s="2" t="s">
        <v>90</v>
      </c>
      <c r="F414" s="1" t="s">
        <v>6</v>
      </c>
      <c r="G414" s="1">
        <v>590</v>
      </c>
      <c r="H414" s="1" t="s">
        <v>928</v>
      </c>
      <c r="I414" s="1" t="s">
        <v>924</v>
      </c>
      <c r="J414" s="3" t="s">
        <v>979</v>
      </c>
      <c r="K414" s="14">
        <v>4.0509259259259257E-3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4.0509259259259257E-3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</row>
    <row r="415" spans="2:59" x14ac:dyDescent="0.25">
      <c r="B415">
        <v>34377</v>
      </c>
      <c r="C415" s="2" t="s">
        <v>906</v>
      </c>
      <c r="D415" s="2">
        <v>29334811</v>
      </c>
      <c r="E415" s="2" t="s">
        <v>38</v>
      </c>
      <c r="F415" s="1" t="s">
        <v>6</v>
      </c>
      <c r="G415" s="1">
        <v>923</v>
      </c>
      <c r="H415" s="1" t="s">
        <v>931</v>
      </c>
      <c r="I415" s="1" t="s">
        <v>924</v>
      </c>
      <c r="J415" s="3" t="s">
        <v>979</v>
      </c>
      <c r="K415" s="14">
        <v>7.6736111111111111E-3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7.5462962962962966E-3</v>
      </c>
      <c r="AZ415" s="4">
        <v>1.273148148148148E-4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</row>
    <row r="416" spans="2:59" x14ac:dyDescent="0.25">
      <c r="B416">
        <v>34382</v>
      </c>
      <c r="C416" s="2" t="s">
        <v>793</v>
      </c>
      <c r="D416" s="2">
        <v>36803148</v>
      </c>
      <c r="E416" s="2" t="s">
        <v>63</v>
      </c>
      <c r="F416" s="1" t="s">
        <v>6</v>
      </c>
      <c r="G416" s="1">
        <v>435</v>
      </c>
      <c r="H416" s="1" t="s">
        <v>932</v>
      </c>
      <c r="I416" s="1" t="s">
        <v>924</v>
      </c>
      <c r="J416" s="3" t="s">
        <v>979</v>
      </c>
      <c r="K416" s="1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</row>
    <row r="417" spans="2:59" x14ac:dyDescent="0.25">
      <c r="B417">
        <v>34388</v>
      </c>
      <c r="C417" s="2" t="s">
        <v>555</v>
      </c>
      <c r="D417" s="2">
        <v>31548609</v>
      </c>
      <c r="E417" s="2" t="s">
        <v>55</v>
      </c>
      <c r="F417" s="1" t="s">
        <v>6</v>
      </c>
      <c r="G417" s="1">
        <v>418</v>
      </c>
      <c r="H417" s="1" t="s">
        <v>934</v>
      </c>
      <c r="I417" s="1" t="s">
        <v>924</v>
      </c>
      <c r="J417" s="3" t="s">
        <v>979</v>
      </c>
      <c r="K417" s="14">
        <v>7.1180555555555554E-3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1.1111111111111111E-3</v>
      </c>
      <c r="AG417" s="4">
        <v>0</v>
      </c>
      <c r="AH417" s="4">
        <v>5.0810185185185186E-3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9.2592592592592585E-4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</row>
    <row r="418" spans="2:59" x14ac:dyDescent="0.25">
      <c r="B418">
        <v>34396</v>
      </c>
      <c r="C418" s="2" t="s">
        <v>680</v>
      </c>
      <c r="D418" s="2">
        <v>35814983</v>
      </c>
      <c r="E418" s="2" t="s">
        <v>965</v>
      </c>
      <c r="F418" s="1" t="s">
        <v>3</v>
      </c>
      <c r="G418" s="1">
        <v>914</v>
      </c>
      <c r="H418" s="1" t="s">
        <v>953</v>
      </c>
      <c r="I418" s="1" t="s">
        <v>924</v>
      </c>
      <c r="J418" s="3" t="s">
        <v>979</v>
      </c>
      <c r="K418" s="14">
        <v>5.0462962962962961E-3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1.9212962962962962E-3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3.1018518518518522E-3</v>
      </c>
      <c r="AL418" s="4">
        <v>0</v>
      </c>
      <c r="AM418" s="4">
        <v>0</v>
      </c>
      <c r="AN418" s="4">
        <v>2.3148148148148147E-5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</row>
    <row r="419" spans="2:59" x14ac:dyDescent="0.25">
      <c r="B419">
        <v>34398</v>
      </c>
      <c r="C419" s="2" t="s">
        <v>745</v>
      </c>
      <c r="D419" s="2">
        <v>39190190</v>
      </c>
      <c r="E419" s="2" t="s">
        <v>52</v>
      </c>
      <c r="F419" s="1" t="s">
        <v>12</v>
      </c>
      <c r="G419" s="1">
        <v>1120</v>
      </c>
      <c r="H419" s="1" t="s">
        <v>943</v>
      </c>
      <c r="I419" s="1" t="s">
        <v>925</v>
      </c>
      <c r="J419" s="3" t="s">
        <v>979</v>
      </c>
      <c r="K419" s="1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</row>
    <row r="420" spans="2:59" x14ac:dyDescent="0.25">
      <c r="B420">
        <v>34401</v>
      </c>
      <c r="C420" s="2" t="s">
        <v>903</v>
      </c>
      <c r="D420" s="2">
        <v>28902654</v>
      </c>
      <c r="E420" s="2" t="s">
        <v>95</v>
      </c>
      <c r="F420" s="1" t="s">
        <v>6</v>
      </c>
      <c r="G420" s="1">
        <v>920</v>
      </c>
      <c r="H420" s="1" t="s">
        <v>930</v>
      </c>
      <c r="I420" s="1" t="s">
        <v>924</v>
      </c>
      <c r="J420" s="3" t="s">
        <v>979</v>
      </c>
      <c r="K420" s="14">
        <v>9.872685185185184E-3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1.3541666666666667E-3</v>
      </c>
      <c r="AE420" s="4">
        <v>3.1712962962962958E-3</v>
      </c>
      <c r="AF420" s="4">
        <v>0</v>
      </c>
      <c r="AG420" s="4">
        <v>2.6967592592592594E-3</v>
      </c>
      <c r="AH420" s="4">
        <v>0</v>
      </c>
      <c r="AI420" s="4">
        <v>0</v>
      </c>
      <c r="AJ420" s="4">
        <v>2.0486111111111113E-3</v>
      </c>
      <c r="AK420" s="4">
        <v>6.018518518518519E-4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</row>
    <row r="421" spans="2:59" x14ac:dyDescent="0.25">
      <c r="B421">
        <v>34424</v>
      </c>
      <c r="C421" s="2" t="s">
        <v>612</v>
      </c>
      <c r="D421" s="2">
        <v>29726724</v>
      </c>
      <c r="E421" s="2" t="s">
        <v>63</v>
      </c>
      <c r="F421" s="1" t="s">
        <v>6</v>
      </c>
      <c r="G421" s="1">
        <v>435</v>
      </c>
      <c r="H421" s="1" t="s">
        <v>932</v>
      </c>
      <c r="I421" s="1" t="s">
        <v>924</v>
      </c>
      <c r="J421" s="3" t="s">
        <v>979</v>
      </c>
      <c r="K421" s="1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</row>
    <row r="422" spans="2:59" x14ac:dyDescent="0.25">
      <c r="B422">
        <v>34437</v>
      </c>
      <c r="C422" s="2" t="s">
        <v>464</v>
      </c>
      <c r="D422" s="2">
        <v>26898134</v>
      </c>
      <c r="E422" s="2" t="s">
        <v>19</v>
      </c>
      <c r="F422" s="1" t="s">
        <v>6</v>
      </c>
      <c r="G422" s="1">
        <v>590</v>
      </c>
      <c r="H422" s="1" t="s">
        <v>928</v>
      </c>
      <c r="I422" s="1" t="s">
        <v>924</v>
      </c>
      <c r="J422" s="3" t="s">
        <v>979</v>
      </c>
      <c r="K422" s="14">
        <v>2.1527777777777778E-3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2.1527777777777778E-3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</row>
    <row r="423" spans="2:59" x14ac:dyDescent="0.25">
      <c r="B423">
        <v>34442</v>
      </c>
      <c r="C423" s="2" t="s">
        <v>352</v>
      </c>
      <c r="D423" s="2">
        <v>30971362</v>
      </c>
      <c r="E423" s="2" t="s">
        <v>93</v>
      </c>
      <c r="F423" s="1" t="s">
        <v>16</v>
      </c>
      <c r="G423" s="1">
        <v>590</v>
      </c>
      <c r="H423" s="1" t="s">
        <v>928</v>
      </c>
      <c r="I423" s="1" t="s">
        <v>924</v>
      </c>
      <c r="J423" s="3" t="s">
        <v>979</v>
      </c>
      <c r="K423" s="14">
        <v>6.3888888888888893E-3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6.3541666666666668E-3</v>
      </c>
      <c r="AT423" s="4">
        <v>3.4722222222222222E-5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</row>
    <row r="424" spans="2:59" x14ac:dyDescent="0.25">
      <c r="B424">
        <v>34448</v>
      </c>
      <c r="C424" s="2" t="s">
        <v>882</v>
      </c>
      <c r="D424" s="2">
        <v>36115669</v>
      </c>
      <c r="E424" s="2" t="s">
        <v>36</v>
      </c>
      <c r="F424" s="1" t="s">
        <v>12</v>
      </c>
      <c r="G424" s="1">
        <v>590</v>
      </c>
      <c r="H424" s="1" t="s">
        <v>928</v>
      </c>
      <c r="I424" s="1" t="s">
        <v>924</v>
      </c>
      <c r="J424" s="3" t="s">
        <v>979</v>
      </c>
      <c r="K424" s="14">
        <v>6.3888888888888884E-3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3.1944444444444442E-3</v>
      </c>
      <c r="AP424" s="4">
        <v>0</v>
      </c>
      <c r="AQ424" s="4">
        <v>0</v>
      </c>
      <c r="AR424" s="4">
        <v>0</v>
      </c>
      <c r="AS424" s="4">
        <v>3.1944444444444442E-3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</row>
    <row r="425" spans="2:59" x14ac:dyDescent="0.25">
      <c r="B425">
        <v>34450</v>
      </c>
      <c r="C425" s="2" t="s">
        <v>245</v>
      </c>
      <c r="D425" s="2">
        <v>36128204</v>
      </c>
      <c r="E425" s="2" t="s">
        <v>38</v>
      </c>
      <c r="F425" s="1" t="s">
        <v>6</v>
      </c>
      <c r="G425" s="1">
        <v>925</v>
      </c>
      <c r="H425" s="1" t="s">
        <v>931</v>
      </c>
      <c r="I425" s="1" t="s">
        <v>924</v>
      </c>
      <c r="J425" s="3" t="s">
        <v>979</v>
      </c>
      <c r="K425" s="14">
        <v>1.2534722222222221E-2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3.2986111111111111E-3</v>
      </c>
      <c r="AO425" s="4">
        <v>0</v>
      </c>
      <c r="AP425" s="4">
        <v>4.386574074074074E-3</v>
      </c>
      <c r="AQ425" s="4">
        <v>0</v>
      </c>
      <c r="AR425" s="4">
        <v>4.8495370370370368E-3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</row>
    <row r="426" spans="2:59" x14ac:dyDescent="0.25">
      <c r="B426">
        <v>34453</v>
      </c>
      <c r="C426" s="2" t="s">
        <v>224</v>
      </c>
      <c r="D426" s="2">
        <v>34640070</v>
      </c>
      <c r="E426" s="2" t="s">
        <v>86</v>
      </c>
      <c r="F426" s="1" t="s">
        <v>6</v>
      </c>
      <c r="G426" s="1">
        <v>920</v>
      </c>
      <c r="H426" s="1" t="s">
        <v>930</v>
      </c>
      <c r="I426" s="1" t="s">
        <v>924</v>
      </c>
      <c r="J426" s="3" t="s">
        <v>979</v>
      </c>
      <c r="K426" s="1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</row>
    <row r="427" spans="2:59" x14ac:dyDescent="0.25">
      <c r="B427">
        <v>34469</v>
      </c>
      <c r="C427" s="2" t="s">
        <v>432</v>
      </c>
      <c r="D427" s="2">
        <v>28889309</v>
      </c>
      <c r="E427" s="2" t="s">
        <v>921</v>
      </c>
      <c r="F427" s="1" t="s">
        <v>16</v>
      </c>
      <c r="G427" s="1">
        <v>582</v>
      </c>
      <c r="H427" s="1" t="s">
        <v>937</v>
      </c>
      <c r="I427" s="1" t="s">
        <v>924</v>
      </c>
      <c r="J427" s="3" t="s">
        <v>979</v>
      </c>
      <c r="K427" s="14">
        <v>7.1990740740740739E-3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7.0949074074074074E-3</v>
      </c>
      <c r="BF427" s="4">
        <v>1.0416666666666667E-4</v>
      </c>
      <c r="BG427" s="4">
        <v>0</v>
      </c>
    </row>
    <row r="428" spans="2:59" x14ac:dyDescent="0.25">
      <c r="B428">
        <v>34477</v>
      </c>
      <c r="C428" s="2" t="s">
        <v>857</v>
      </c>
      <c r="D428" s="2">
        <v>32805220</v>
      </c>
      <c r="E428" s="2" t="s">
        <v>63</v>
      </c>
      <c r="F428" s="1" t="s">
        <v>6</v>
      </c>
      <c r="G428" s="1">
        <v>435</v>
      </c>
      <c r="H428" s="1" t="s">
        <v>932</v>
      </c>
      <c r="I428" s="1" t="s">
        <v>924</v>
      </c>
      <c r="J428" s="3" t="s">
        <v>979</v>
      </c>
      <c r="K428" s="1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</row>
    <row r="429" spans="2:59" x14ac:dyDescent="0.25">
      <c r="B429">
        <v>34478</v>
      </c>
      <c r="C429" s="2" t="s">
        <v>51</v>
      </c>
      <c r="D429" s="2">
        <v>31350066</v>
      </c>
      <c r="E429" s="2" t="s">
        <v>5</v>
      </c>
      <c r="F429" s="1" t="s">
        <v>6</v>
      </c>
      <c r="G429" s="1">
        <v>923</v>
      </c>
      <c r="H429" s="1" t="s">
        <v>931</v>
      </c>
      <c r="I429" s="1" t="s">
        <v>924</v>
      </c>
      <c r="J429" s="3" t="s">
        <v>979</v>
      </c>
      <c r="K429" s="14">
        <v>9.8379629629629633E-3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1.1342592592592591E-3</v>
      </c>
      <c r="AT429" s="4">
        <v>0</v>
      </c>
      <c r="AU429" s="4">
        <v>2.9513888888888888E-3</v>
      </c>
      <c r="AV429" s="4">
        <v>0</v>
      </c>
      <c r="AW429" s="4">
        <v>4.7453703703703703E-3</v>
      </c>
      <c r="AX429" s="4">
        <v>1.0069444444444444E-3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</row>
    <row r="430" spans="2:59" x14ac:dyDescent="0.25">
      <c r="B430">
        <v>34479</v>
      </c>
      <c r="C430" s="2" t="s">
        <v>223</v>
      </c>
      <c r="D430" s="2">
        <v>34584106</v>
      </c>
      <c r="E430" s="2" t="s">
        <v>238</v>
      </c>
      <c r="F430" s="1" t="s">
        <v>3</v>
      </c>
      <c r="G430" s="1">
        <v>589</v>
      </c>
      <c r="H430" s="1" t="s">
        <v>942</v>
      </c>
      <c r="I430" s="1" t="s">
        <v>924</v>
      </c>
      <c r="J430" s="3" t="s">
        <v>979</v>
      </c>
      <c r="K430" s="1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</row>
    <row r="431" spans="2:59" x14ac:dyDescent="0.25">
      <c r="B431">
        <v>34488</v>
      </c>
      <c r="C431" s="2" t="s">
        <v>437</v>
      </c>
      <c r="D431" s="2">
        <v>29475627</v>
      </c>
      <c r="E431" s="2" t="s">
        <v>96</v>
      </c>
      <c r="F431" s="1" t="s">
        <v>16</v>
      </c>
      <c r="G431" s="1">
        <v>590</v>
      </c>
      <c r="H431" s="1" t="s">
        <v>928</v>
      </c>
      <c r="I431" s="1" t="s">
        <v>924</v>
      </c>
      <c r="J431" s="3" t="s">
        <v>979</v>
      </c>
      <c r="K431" s="14">
        <v>3.8310185185185183E-3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3.8310185185185183E-3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</row>
    <row r="432" spans="2:59" x14ac:dyDescent="0.25">
      <c r="B432">
        <v>34504</v>
      </c>
      <c r="C432" s="2" t="s">
        <v>905</v>
      </c>
      <c r="D432" s="2">
        <v>29175268</v>
      </c>
      <c r="E432" s="2" t="s">
        <v>201</v>
      </c>
      <c r="F432" s="1" t="s">
        <v>3</v>
      </c>
      <c r="G432" s="1">
        <v>925</v>
      </c>
      <c r="H432" s="1" t="s">
        <v>931</v>
      </c>
      <c r="I432" s="1" t="s">
        <v>924</v>
      </c>
      <c r="J432" s="3" t="s">
        <v>979</v>
      </c>
      <c r="K432" s="14">
        <v>7.0254629629629625E-3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1.5277777777777779E-3</v>
      </c>
      <c r="AO432" s="4">
        <v>7.5231481481481471E-4</v>
      </c>
      <c r="AP432" s="4">
        <v>3.4722222222222222E-5</v>
      </c>
      <c r="AQ432" s="4">
        <v>0</v>
      </c>
      <c r="AR432" s="4">
        <v>0</v>
      </c>
      <c r="AS432" s="4">
        <v>2.3958333333333336E-3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2.2337962962962967E-3</v>
      </c>
      <c r="AZ432" s="4">
        <v>8.1018518518518516E-5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</row>
    <row r="433" spans="2:59" x14ac:dyDescent="0.25">
      <c r="B433">
        <v>34510</v>
      </c>
      <c r="C433" s="2" t="s">
        <v>635</v>
      </c>
      <c r="D433" s="2">
        <v>41986246</v>
      </c>
      <c r="E433" s="2" t="s">
        <v>86</v>
      </c>
      <c r="F433" s="1" t="s">
        <v>6</v>
      </c>
      <c r="G433" s="1">
        <v>920</v>
      </c>
      <c r="H433" s="1" t="s">
        <v>930</v>
      </c>
      <c r="I433" s="1" t="s">
        <v>924</v>
      </c>
      <c r="J433" s="3" t="s">
        <v>979</v>
      </c>
      <c r="K433" s="14">
        <v>1.759259259259259E-2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1.3425925925925925E-3</v>
      </c>
      <c r="AP433" s="4">
        <v>0</v>
      </c>
      <c r="AQ433" s="4">
        <v>3.1944444444444442E-3</v>
      </c>
      <c r="AR433" s="4">
        <v>0</v>
      </c>
      <c r="AS433" s="4">
        <v>3.3796296296296296E-3</v>
      </c>
      <c r="AT433" s="4">
        <v>0</v>
      </c>
      <c r="AU433" s="4">
        <v>0</v>
      </c>
      <c r="AV433" s="4">
        <v>0</v>
      </c>
      <c r="AW433" s="4">
        <v>1.3425925925925925E-3</v>
      </c>
      <c r="AX433" s="4">
        <v>3.0787037037037037E-3</v>
      </c>
      <c r="AY433" s="4">
        <v>3.1712962962962958E-3</v>
      </c>
      <c r="AZ433" s="4">
        <v>2.0833333333333333E-3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</row>
    <row r="434" spans="2:59" x14ac:dyDescent="0.25">
      <c r="B434">
        <v>34511</v>
      </c>
      <c r="C434" s="2" t="s">
        <v>349</v>
      </c>
      <c r="D434" s="2">
        <v>30637926</v>
      </c>
      <c r="E434" s="2" t="s">
        <v>50</v>
      </c>
      <c r="F434" s="1" t="s">
        <v>6</v>
      </c>
      <c r="G434" s="1">
        <v>419</v>
      </c>
      <c r="H434" s="1" t="s">
        <v>934</v>
      </c>
      <c r="I434" s="1" t="s">
        <v>924</v>
      </c>
      <c r="J434" s="3" t="s">
        <v>979</v>
      </c>
      <c r="K434" s="14">
        <v>4.1319444444444442E-3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4.1319444444444442E-3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</row>
    <row r="435" spans="2:59" x14ac:dyDescent="0.25">
      <c r="B435">
        <v>34514</v>
      </c>
      <c r="C435" s="2" t="s">
        <v>74</v>
      </c>
      <c r="D435" s="2">
        <v>34185849</v>
      </c>
      <c r="E435" s="2" t="s">
        <v>50</v>
      </c>
      <c r="F435" s="1" t="s">
        <v>6</v>
      </c>
      <c r="G435" s="1">
        <v>418</v>
      </c>
      <c r="H435" s="1" t="s">
        <v>934</v>
      </c>
      <c r="I435" s="1" t="s">
        <v>924</v>
      </c>
      <c r="J435" s="3" t="s">
        <v>979</v>
      </c>
      <c r="K435" s="14">
        <v>4.8495370370370368E-3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4.8495370370370368E-3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</row>
    <row r="436" spans="2:59" x14ac:dyDescent="0.25">
      <c r="B436">
        <v>34524</v>
      </c>
      <c r="C436" s="2" t="s">
        <v>835</v>
      </c>
      <c r="D436" s="2">
        <v>39751338</v>
      </c>
      <c r="E436" s="2" t="s">
        <v>113</v>
      </c>
      <c r="F436" s="1" t="s">
        <v>12</v>
      </c>
      <c r="G436" s="1">
        <v>504</v>
      </c>
      <c r="H436" s="1" t="s">
        <v>945</v>
      </c>
      <c r="I436" s="1" t="s">
        <v>924</v>
      </c>
      <c r="J436" s="3" t="s">
        <v>979</v>
      </c>
      <c r="K436" s="14">
        <v>6.5509259259259262E-3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6.5509259259259262E-3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</row>
    <row r="437" spans="2:59" x14ac:dyDescent="0.25">
      <c r="B437">
        <v>34526</v>
      </c>
      <c r="C437" s="2" t="s">
        <v>397</v>
      </c>
      <c r="D437" s="2">
        <v>40659834</v>
      </c>
      <c r="E437" s="2" t="s">
        <v>167</v>
      </c>
      <c r="F437" s="1" t="s">
        <v>6</v>
      </c>
      <c r="G437" s="1">
        <v>918</v>
      </c>
      <c r="H437" s="1" t="s">
        <v>935</v>
      </c>
      <c r="I437" s="1" t="s">
        <v>924</v>
      </c>
      <c r="J437" s="3" t="s">
        <v>979</v>
      </c>
      <c r="K437" s="14">
        <v>2.4421296296296296E-3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6.3657407407407402E-4</v>
      </c>
      <c r="AI437" s="4">
        <v>0</v>
      </c>
      <c r="AJ437" s="4">
        <v>0</v>
      </c>
      <c r="AK437" s="4">
        <v>0</v>
      </c>
      <c r="AL437" s="4">
        <v>1.8055555555555557E-3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</row>
    <row r="438" spans="2:59" x14ac:dyDescent="0.25">
      <c r="B438">
        <v>34530</v>
      </c>
      <c r="C438" s="2" t="s">
        <v>23</v>
      </c>
      <c r="D438" s="2">
        <v>37704199</v>
      </c>
      <c r="E438" s="2" t="s">
        <v>24</v>
      </c>
      <c r="F438" s="1" t="s">
        <v>3</v>
      </c>
      <c r="G438" s="1">
        <v>914</v>
      </c>
      <c r="H438" s="1" t="s">
        <v>953</v>
      </c>
      <c r="I438" s="1" t="s">
        <v>924</v>
      </c>
      <c r="J438" s="3" t="s">
        <v>979</v>
      </c>
      <c r="K438" s="14">
        <v>2.4305555555555556E-3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2.4305555555555556E-3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</row>
    <row r="439" spans="2:59" x14ac:dyDescent="0.25">
      <c r="B439">
        <v>34538</v>
      </c>
      <c r="C439" s="2" t="s">
        <v>888</v>
      </c>
      <c r="D439" s="2">
        <v>21322068</v>
      </c>
      <c r="E439" s="2" t="s">
        <v>24</v>
      </c>
      <c r="F439" s="1" t="s">
        <v>3</v>
      </c>
      <c r="G439" s="1">
        <v>914</v>
      </c>
      <c r="H439" s="1" t="s">
        <v>953</v>
      </c>
      <c r="I439" s="1" t="s">
        <v>924</v>
      </c>
      <c r="J439" s="3" t="s">
        <v>979</v>
      </c>
      <c r="K439" s="1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</row>
    <row r="440" spans="2:59" x14ac:dyDescent="0.25">
      <c r="B440">
        <v>34539</v>
      </c>
      <c r="C440" s="2" t="s">
        <v>626</v>
      </c>
      <c r="D440" s="2">
        <v>39612534</v>
      </c>
      <c r="E440" s="2" t="s">
        <v>84</v>
      </c>
      <c r="F440" s="1" t="s">
        <v>16</v>
      </c>
      <c r="G440" s="1">
        <v>582</v>
      </c>
      <c r="H440" s="1" t="s">
        <v>937</v>
      </c>
      <c r="I440" s="1" t="s">
        <v>924</v>
      </c>
      <c r="J440" s="3" t="s">
        <v>979</v>
      </c>
      <c r="K440" s="1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</row>
    <row r="441" spans="2:59" x14ac:dyDescent="0.25">
      <c r="B441">
        <v>34542</v>
      </c>
      <c r="C441" s="2" t="s">
        <v>596</v>
      </c>
      <c r="D441" s="2">
        <v>24453267</v>
      </c>
      <c r="E441" s="2" t="s">
        <v>119</v>
      </c>
      <c r="F441" s="1" t="s">
        <v>6</v>
      </c>
      <c r="G441" s="1">
        <v>419</v>
      </c>
      <c r="H441" s="1" t="s">
        <v>934</v>
      </c>
      <c r="I441" s="1" t="s">
        <v>924</v>
      </c>
      <c r="J441" s="3" t="s">
        <v>979</v>
      </c>
      <c r="K441" s="14">
        <v>8.9814814814814809E-3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2.3611111111111111E-3</v>
      </c>
      <c r="AE441" s="4">
        <v>0</v>
      </c>
      <c r="AF441" s="4">
        <v>0</v>
      </c>
      <c r="AG441" s="4">
        <v>0</v>
      </c>
      <c r="AH441" s="4">
        <v>1.1689814814814816E-3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5.3356481481481484E-3</v>
      </c>
      <c r="AO441" s="4">
        <v>1.1574074074074073E-4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</row>
    <row r="442" spans="2:59" x14ac:dyDescent="0.25">
      <c r="B442">
        <v>34549</v>
      </c>
      <c r="C442" s="2" t="s">
        <v>605</v>
      </c>
      <c r="D442" s="2">
        <v>28037236</v>
      </c>
      <c r="E442" s="2" t="s">
        <v>90</v>
      </c>
      <c r="F442" s="1" t="s">
        <v>6</v>
      </c>
      <c r="G442" s="1">
        <v>590</v>
      </c>
      <c r="H442" s="1" t="s">
        <v>928</v>
      </c>
      <c r="I442" s="1" t="s">
        <v>924</v>
      </c>
      <c r="J442" s="3" t="s">
        <v>979</v>
      </c>
      <c r="K442" s="14">
        <v>1.0347222222222223E-2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6.782407407407408E-3</v>
      </c>
      <c r="AH442" s="4">
        <v>0</v>
      </c>
      <c r="AI442" s="4">
        <v>0</v>
      </c>
      <c r="AJ442" s="4">
        <v>0</v>
      </c>
      <c r="AK442" s="4">
        <v>0</v>
      </c>
      <c r="AL442" s="4">
        <v>3.5648148148148154E-3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</row>
    <row r="443" spans="2:59" x14ac:dyDescent="0.25">
      <c r="B443">
        <v>34554</v>
      </c>
      <c r="C443" s="2" t="s">
        <v>570</v>
      </c>
      <c r="D443" s="2">
        <v>33632272</v>
      </c>
      <c r="E443" s="2" t="s">
        <v>47</v>
      </c>
      <c r="F443" s="1" t="s">
        <v>3</v>
      </c>
      <c r="G443" s="1">
        <v>914</v>
      </c>
      <c r="H443" s="1" t="s">
        <v>953</v>
      </c>
      <c r="I443" s="1" t="s">
        <v>924</v>
      </c>
      <c r="J443" s="3" t="s">
        <v>979</v>
      </c>
      <c r="K443" s="14">
        <v>8.7268518518518502E-3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1.9560185185185188E-3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6.7129629629629622E-3</v>
      </c>
      <c r="AP443" s="4">
        <v>5.7870370370370366E-5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</row>
    <row r="444" spans="2:59" x14ac:dyDescent="0.25">
      <c r="B444">
        <v>34555</v>
      </c>
      <c r="C444" s="2" t="s">
        <v>499</v>
      </c>
      <c r="D444" s="2">
        <v>35477084</v>
      </c>
      <c r="E444" s="2" t="s">
        <v>95</v>
      </c>
      <c r="F444" s="1" t="s">
        <v>6</v>
      </c>
      <c r="G444" s="1">
        <v>925</v>
      </c>
      <c r="H444" s="1" t="s">
        <v>930</v>
      </c>
      <c r="I444" s="1" t="s">
        <v>924</v>
      </c>
      <c r="J444" s="3" t="s">
        <v>979</v>
      </c>
      <c r="K444" s="14">
        <v>1.4999999999999999E-2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1.7708333333333332E-3</v>
      </c>
      <c r="AL444" s="4">
        <v>1.3310185185185187E-3</v>
      </c>
      <c r="AM444" s="4">
        <v>1.9791666666666668E-3</v>
      </c>
      <c r="AN444" s="4">
        <v>0</v>
      </c>
      <c r="AO444" s="4">
        <v>4.0162037037037033E-3</v>
      </c>
      <c r="AP444" s="4">
        <v>5.4398148148148144E-4</v>
      </c>
      <c r="AQ444" s="4">
        <v>4.8958333333333328E-3</v>
      </c>
      <c r="AR444" s="4">
        <v>4.6296296296296293E-4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</row>
    <row r="445" spans="2:59" x14ac:dyDescent="0.25">
      <c r="B445">
        <v>34557</v>
      </c>
      <c r="C445" s="2" t="s">
        <v>395</v>
      </c>
      <c r="D445" s="2">
        <v>36925885</v>
      </c>
      <c r="E445" s="2" t="s">
        <v>84</v>
      </c>
      <c r="F445" s="1" t="s">
        <v>16</v>
      </c>
      <c r="G445" s="1">
        <v>582</v>
      </c>
      <c r="H445" s="1" t="s">
        <v>937</v>
      </c>
      <c r="I445" s="1" t="s">
        <v>924</v>
      </c>
      <c r="J445" s="3" t="s">
        <v>979</v>
      </c>
      <c r="K445" s="1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</row>
    <row r="446" spans="2:59" x14ac:dyDescent="0.25">
      <c r="B446">
        <v>34560</v>
      </c>
      <c r="C446" s="2" t="s">
        <v>598</v>
      </c>
      <c r="D446" s="2">
        <v>24875881</v>
      </c>
      <c r="E446" s="2" t="s">
        <v>135</v>
      </c>
      <c r="F446" s="1" t="s">
        <v>6</v>
      </c>
      <c r="G446" s="1">
        <v>431</v>
      </c>
      <c r="H446" s="1" t="s">
        <v>929</v>
      </c>
      <c r="I446" s="1" t="s">
        <v>925</v>
      </c>
      <c r="J446" s="3" t="s">
        <v>979</v>
      </c>
      <c r="K446" s="1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</row>
    <row r="447" spans="2:59" x14ac:dyDescent="0.25">
      <c r="B447">
        <v>34561</v>
      </c>
      <c r="C447" s="2" t="s">
        <v>368</v>
      </c>
      <c r="D447" s="2">
        <v>33074167</v>
      </c>
      <c r="E447" s="2" t="s">
        <v>11</v>
      </c>
      <c r="F447" s="1" t="s">
        <v>12</v>
      </c>
      <c r="G447" s="1">
        <v>909</v>
      </c>
      <c r="H447" s="1" t="s">
        <v>927</v>
      </c>
      <c r="I447" s="1" t="s">
        <v>924</v>
      </c>
      <c r="J447" s="3" t="s">
        <v>979</v>
      </c>
      <c r="K447" s="14">
        <v>4.1666666666666669E-4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4.1666666666666669E-4</v>
      </c>
    </row>
    <row r="448" spans="2:59" x14ac:dyDescent="0.25">
      <c r="B448">
        <v>34563</v>
      </c>
      <c r="C448" s="2" t="s">
        <v>420</v>
      </c>
      <c r="D448" s="2">
        <v>39938241</v>
      </c>
      <c r="E448" s="2" t="s">
        <v>52</v>
      </c>
      <c r="F448" s="1" t="s">
        <v>12</v>
      </c>
      <c r="G448" s="1">
        <v>1120</v>
      </c>
      <c r="H448" s="1" t="s">
        <v>943</v>
      </c>
      <c r="I448" s="1" t="s">
        <v>925</v>
      </c>
      <c r="J448" s="3" t="s">
        <v>979</v>
      </c>
      <c r="K448" s="1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</row>
    <row r="449" spans="2:59" x14ac:dyDescent="0.25">
      <c r="B449">
        <v>34574</v>
      </c>
      <c r="C449" s="2" t="s">
        <v>234</v>
      </c>
      <c r="D449" s="2">
        <v>35495803</v>
      </c>
      <c r="E449" s="2" t="s">
        <v>28</v>
      </c>
      <c r="F449" s="1" t="s">
        <v>12</v>
      </c>
      <c r="G449" s="1">
        <v>504</v>
      </c>
      <c r="H449" s="1" t="s">
        <v>945</v>
      </c>
      <c r="I449" s="1" t="s">
        <v>924</v>
      </c>
      <c r="J449" s="3" t="s">
        <v>979</v>
      </c>
      <c r="K449" s="14">
        <v>8.9930555555555562E-3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3.9814814814814817E-3</v>
      </c>
      <c r="AJ449" s="4">
        <v>0</v>
      </c>
      <c r="AK449" s="4">
        <v>0</v>
      </c>
      <c r="AL449" s="4">
        <v>1.1342592592592591E-3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3.8773148148148143E-3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</row>
    <row r="450" spans="2:59" x14ac:dyDescent="0.25">
      <c r="B450">
        <v>34579</v>
      </c>
      <c r="C450" s="2" t="s">
        <v>444</v>
      </c>
      <c r="D450" s="2">
        <v>29997957</v>
      </c>
      <c r="E450" s="2" t="s">
        <v>182</v>
      </c>
      <c r="F450" s="1" t="s">
        <v>3</v>
      </c>
      <c r="G450" s="1">
        <v>923</v>
      </c>
      <c r="H450" s="1" t="s">
        <v>931</v>
      </c>
      <c r="I450" s="1" t="s">
        <v>924</v>
      </c>
      <c r="J450" s="3" t="s">
        <v>979</v>
      </c>
      <c r="K450" s="14">
        <v>4.7569444444444447E-3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3.2523148148148151E-3</v>
      </c>
      <c r="AY450" s="4">
        <v>0</v>
      </c>
      <c r="AZ450" s="4">
        <v>0</v>
      </c>
      <c r="BA450" s="4">
        <v>0</v>
      </c>
      <c r="BB450" s="4">
        <v>1.5046296296296294E-3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</row>
    <row r="451" spans="2:59" x14ac:dyDescent="0.25">
      <c r="B451">
        <v>34586</v>
      </c>
      <c r="C451" s="2" t="s">
        <v>472</v>
      </c>
      <c r="D451" s="2">
        <v>28345295</v>
      </c>
      <c r="E451" s="2" t="s">
        <v>96</v>
      </c>
      <c r="F451" s="1" t="s">
        <v>16</v>
      </c>
      <c r="G451" s="1">
        <v>590</v>
      </c>
      <c r="H451" s="1" t="s">
        <v>928</v>
      </c>
      <c r="I451" s="1" t="s">
        <v>924</v>
      </c>
      <c r="J451" s="3" t="s">
        <v>979</v>
      </c>
      <c r="K451" s="14">
        <v>9.2361111111111116E-3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4.5254629629629629E-3</v>
      </c>
      <c r="AH451" s="4">
        <v>0</v>
      </c>
      <c r="AI451" s="4">
        <v>2.3148148148148151E-3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2.3958333333333336E-3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</row>
    <row r="452" spans="2:59" x14ac:dyDescent="0.25">
      <c r="B452">
        <v>34588</v>
      </c>
      <c r="C452" s="2" t="s">
        <v>562</v>
      </c>
      <c r="D452" s="2">
        <v>32099882</v>
      </c>
      <c r="E452" s="2" t="s">
        <v>84</v>
      </c>
      <c r="F452" s="1" t="s">
        <v>16</v>
      </c>
      <c r="G452" s="1">
        <v>440</v>
      </c>
      <c r="H452" s="1" t="s">
        <v>936</v>
      </c>
      <c r="I452" s="1" t="s">
        <v>924</v>
      </c>
      <c r="J452" s="3" t="s">
        <v>979</v>
      </c>
      <c r="K452" s="14">
        <v>6.9907407407407401E-3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8.3333333333333339E-4</v>
      </c>
      <c r="AJ452" s="4">
        <v>0</v>
      </c>
      <c r="AK452" s="4">
        <v>0</v>
      </c>
      <c r="AL452" s="4">
        <v>0</v>
      </c>
      <c r="AM452" s="4">
        <v>1.1574074074074073E-5</v>
      </c>
      <c r="AN452" s="4">
        <v>0</v>
      </c>
      <c r="AO452" s="4">
        <v>5.8680555555555543E-3</v>
      </c>
      <c r="AP452" s="4">
        <v>2.7777777777777778E-4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</row>
    <row r="453" spans="2:59" x14ac:dyDescent="0.25">
      <c r="B453">
        <v>34591</v>
      </c>
      <c r="C453" s="2" t="s">
        <v>962</v>
      </c>
      <c r="D453" s="2">
        <v>41181254</v>
      </c>
      <c r="E453" s="2" t="s">
        <v>58</v>
      </c>
      <c r="F453" s="1" t="s">
        <v>6</v>
      </c>
      <c r="G453" s="1">
        <v>418</v>
      </c>
      <c r="H453" s="1" t="s">
        <v>934</v>
      </c>
      <c r="I453" s="1" t="s">
        <v>924</v>
      </c>
      <c r="J453" s="3" t="s">
        <v>979</v>
      </c>
      <c r="K453" s="14">
        <v>1.2094907407407407E-2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2.3726851851851851E-3</v>
      </c>
      <c r="AQ453" s="4">
        <v>0</v>
      </c>
      <c r="AR453" s="4">
        <v>1.8981481481481482E-3</v>
      </c>
      <c r="AS453" s="4">
        <v>0</v>
      </c>
      <c r="AT453" s="4">
        <v>0</v>
      </c>
      <c r="AU453" s="4">
        <v>0</v>
      </c>
      <c r="AV453" s="4">
        <v>0</v>
      </c>
      <c r="AW453" s="4">
        <v>3.5648148148148154E-3</v>
      </c>
      <c r="AX453" s="4">
        <v>0</v>
      </c>
      <c r="AY453" s="4">
        <v>0</v>
      </c>
      <c r="AZ453" s="4">
        <v>2.3148148148148151E-3</v>
      </c>
      <c r="BA453" s="4">
        <v>1.8865740740740742E-3</v>
      </c>
      <c r="BB453" s="4">
        <v>5.7870370370370366E-5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</row>
    <row r="454" spans="2:59" x14ac:dyDescent="0.25">
      <c r="B454">
        <v>34598</v>
      </c>
      <c r="C454" s="2" t="s">
        <v>861</v>
      </c>
      <c r="D454" s="2">
        <v>33050971</v>
      </c>
      <c r="E454" s="2" t="s">
        <v>47</v>
      </c>
      <c r="F454" s="1" t="s">
        <v>3</v>
      </c>
      <c r="G454" s="1">
        <v>914</v>
      </c>
      <c r="H454" s="1" t="s">
        <v>953</v>
      </c>
      <c r="I454" s="1" t="s">
        <v>924</v>
      </c>
      <c r="J454" s="3" t="s">
        <v>979</v>
      </c>
      <c r="K454" s="14">
        <v>4.0509259259259257E-3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4.0509259259259257E-3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</row>
    <row r="455" spans="2:59" x14ac:dyDescent="0.25">
      <c r="B455">
        <v>34608</v>
      </c>
      <c r="C455" s="2" t="s">
        <v>625</v>
      </c>
      <c r="D455" s="2">
        <v>39478915</v>
      </c>
      <c r="E455" s="2" t="s">
        <v>71</v>
      </c>
      <c r="F455" s="1" t="s">
        <v>3</v>
      </c>
      <c r="G455" s="1">
        <v>589</v>
      </c>
      <c r="H455" s="1" t="s">
        <v>942</v>
      </c>
      <c r="I455" s="1" t="s">
        <v>924</v>
      </c>
      <c r="J455" s="3" t="s">
        <v>979</v>
      </c>
      <c r="K455" s="14">
        <v>2.9282407407407404E-3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2.8472222222222219E-3</v>
      </c>
      <c r="AL455" s="4">
        <v>8.1018518518518516E-5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</row>
    <row r="456" spans="2:59" x14ac:dyDescent="0.25">
      <c r="B456">
        <v>34609</v>
      </c>
      <c r="C456" s="2" t="s">
        <v>540</v>
      </c>
      <c r="D456" s="2">
        <v>37658583</v>
      </c>
      <c r="E456" s="2" t="s">
        <v>88</v>
      </c>
      <c r="F456" s="1" t="s">
        <v>3</v>
      </c>
      <c r="G456" s="1">
        <v>914</v>
      </c>
      <c r="H456" s="1" t="s">
        <v>953</v>
      </c>
      <c r="I456" s="1" t="s">
        <v>924</v>
      </c>
      <c r="J456" s="3" t="s">
        <v>979</v>
      </c>
      <c r="K456" s="14">
        <v>1.2777777777777779E-2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4.4444444444444444E-3</v>
      </c>
      <c r="AS456" s="4">
        <v>0</v>
      </c>
      <c r="AT456" s="4">
        <v>0</v>
      </c>
      <c r="AU456" s="4">
        <v>5.2083333333333333E-4</v>
      </c>
      <c r="AV456" s="4">
        <v>1.7592592592592592E-3</v>
      </c>
      <c r="AW456" s="4">
        <v>0</v>
      </c>
      <c r="AX456" s="4">
        <v>2.9050925925925928E-3</v>
      </c>
      <c r="AY456" s="4">
        <v>3.0787037037037037E-3</v>
      </c>
      <c r="AZ456" s="4">
        <v>6.9444444444444444E-5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</row>
    <row r="457" spans="2:59" x14ac:dyDescent="0.25">
      <c r="B457">
        <v>34620</v>
      </c>
      <c r="C457" s="2" t="s">
        <v>735</v>
      </c>
      <c r="D457" s="2">
        <v>43697895</v>
      </c>
      <c r="E457" s="2" t="s">
        <v>32</v>
      </c>
      <c r="F457" s="1" t="s">
        <v>12</v>
      </c>
      <c r="G457" s="1">
        <v>587</v>
      </c>
      <c r="H457" s="1" t="s">
        <v>949</v>
      </c>
      <c r="I457" s="1" t="s">
        <v>924</v>
      </c>
      <c r="J457" s="3" t="s">
        <v>979</v>
      </c>
      <c r="K457" s="14">
        <v>3.6111111111111114E-3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3.6111111111111114E-3</v>
      </c>
      <c r="BE457" s="4">
        <v>0</v>
      </c>
      <c r="BF457" s="4">
        <v>0</v>
      </c>
      <c r="BG457" s="4">
        <v>0</v>
      </c>
    </row>
    <row r="458" spans="2:59" x14ac:dyDescent="0.25">
      <c r="B458">
        <v>34630</v>
      </c>
      <c r="C458" s="2" t="s">
        <v>586</v>
      </c>
      <c r="D458" s="2">
        <v>36359316</v>
      </c>
      <c r="E458" s="2" t="s">
        <v>129</v>
      </c>
      <c r="F458" s="1" t="s">
        <v>3</v>
      </c>
      <c r="G458" s="1">
        <v>918</v>
      </c>
      <c r="H458" s="1" t="s">
        <v>935</v>
      </c>
      <c r="I458" s="1" t="s">
        <v>924</v>
      </c>
      <c r="J458" s="3" t="s">
        <v>979</v>
      </c>
      <c r="K458" s="14">
        <v>2.4537037037037036E-3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2.4537037037037036E-3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</row>
    <row r="459" spans="2:59" x14ac:dyDescent="0.25">
      <c r="B459">
        <v>34632</v>
      </c>
      <c r="C459" s="2" t="s">
        <v>21</v>
      </c>
      <c r="D459" s="2">
        <v>30835387</v>
      </c>
      <c r="E459" s="2" t="s">
        <v>22</v>
      </c>
      <c r="F459" s="1" t="s">
        <v>3</v>
      </c>
      <c r="G459" s="1">
        <v>918</v>
      </c>
      <c r="H459" s="1" t="s">
        <v>935</v>
      </c>
      <c r="I459" s="1" t="s">
        <v>924</v>
      </c>
      <c r="J459" s="3" t="s">
        <v>979</v>
      </c>
      <c r="K459" s="1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</row>
    <row r="460" spans="2:59" x14ac:dyDescent="0.25">
      <c r="B460">
        <v>34645</v>
      </c>
      <c r="C460" s="2" t="s">
        <v>202</v>
      </c>
      <c r="D460" s="2">
        <v>32602071</v>
      </c>
      <c r="E460" s="2" t="s">
        <v>920</v>
      </c>
      <c r="F460" s="1" t="s">
        <v>3</v>
      </c>
      <c r="G460" s="1">
        <v>914</v>
      </c>
      <c r="H460" s="1" t="s">
        <v>953</v>
      </c>
      <c r="I460" s="1" t="s">
        <v>924</v>
      </c>
      <c r="J460" s="3" t="s">
        <v>979</v>
      </c>
      <c r="K460" s="14">
        <v>5.4282407407407413E-3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5.3819444444444453E-3</v>
      </c>
      <c r="AJ460" s="4">
        <v>4.6296296296296294E-5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</row>
    <row r="461" spans="2:59" x14ac:dyDescent="0.25">
      <c r="B461">
        <v>34649</v>
      </c>
      <c r="C461" s="2" t="s">
        <v>356</v>
      </c>
      <c r="D461" s="2">
        <v>31093267</v>
      </c>
      <c r="E461" s="2" t="s">
        <v>50</v>
      </c>
      <c r="F461" s="1" t="s">
        <v>6</v>
      </c>
      <c r="G461" s="1">
        <v>418</v>
      </c>
      <c r="H461" s="1" t="s">
        <v>934</v>
      </c>
      <c r="I461" s="1" t="s">
        <v>924</v>
      </c>
      <c r="J461" s="3" t="s">
        <v>979</v>
      </c>
      <c r="K461" s="1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</row>
    <row r="462" spans="2:59" x14ac:dyDescent="0.25">
      <c r="B462">
        <v>34657</v>
      </c>
      <c r="C462" s="2" t="s">
        <v>706</v>
      </c>
      <c r="D462" s="2">
        <v>28887045</v>
      </c>
      <c r="E462" s="2" t="s">
        <v>233</v>
      </c>
      <c r="F462" s="1" t="s">
        <v>6</v>
      </c>
      <c r="G462" s="1">
        <v>925</v>
      </c>
      <c r="H462" s="1" t="s">
        <v>931</v>
      </c>
      <c r="I462" s="1" t="s">
        <v>924</v>
      </c>
      <c r="J462" s="3" t="s">
        <v>979</v>
      </c>
      <c r="K462" s="14">
        <v>5.2777777777777779E-3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1.1574074074074073E-5</v>
      </c>
      <c r="AC462" s="4">
        <v>3.4722222222222222E-5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5.2314814814814819E-3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</row>
    <row r="463" spans="2:59" x14ac:dyDescent="0.25">
      <c r="B463">
        <v>34659</v>
      </c>
      <c r="C463" s="2" t="s">
        <v>961</v>
      </c>
      <c r="D463" s="2">
        <v>41829050</v>
      </c>
      <c r="E463" s="2" t="s">
        <v>60</v>
      </c>
      <c r="F463" s="1" t="s">
        <v>6</v>
      </c>
      <c r="G463" s="1">
        <v>419</v>
      </c>
      <c r="H463" s="1" t="s">
        <v>934</v>
      </c>
      <c r="I463" s="1" t="s">
        <v>924</v>
      </c>
      <c r="J463" s="3" t="s">
        <v>979</v>
      </c>
      <c r="K463" s="14">
        <v>3.8773148148148143E-3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5.0925925925925921E-4</v>
      </c>
      <c r="AQ463" s="4">
        <v>3.4722222222222224E-4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2.9976851851851848E-3</v>
      </c>
      <c r="AX463" s="4">
        <v>0</v>
      </c>
      <c r="AY463" s="4">
        <v>0</v>
      </c>
      <c r="AZ463" s="4">
        <v>0</v>
      </c>
      <c r="BA463" s="4">
        <v>2.3148148148148147E-5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</row>
    <row r="464" spans="2:59" x14ac:dyDescent="0.25">
      <c r="B464">
        <v>34671</v>
      </c>
      <c r="C464" s="2" t="s">
        <v>569</v>
      </c>
      <c r="D464" s="2">
        <v>33214182</v>
      </c>
      <c r="E464" s="2" t="s">
        <v>196</v>
      </c>
      <c r="F464" s="1" t="s">
        <v>12</v>
      </c>
      <c r="G464" s="1">
        <v>909</v>
      </c>
      <c r="H464" s="1" t="s">
        <v>927</v>
      </c>
      <c r="I464" s="1" t="s">
        <v>924</v>
      </c>
      <c r="J464" s="3" t="s">
        <v>979</v>
      </c>
      <c r="K464" s="14">
        <v>3.7615740740740739E-3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2.2337962962962967E-3</v>
      </c>
      <c r="AU464" s="4">
        <v>1.1574074074074073E-5</v>
      </c>
      <c r="AV464" s="4">
        <v>0</v>
      </c>
      <c r="AW464" s="4">
        <v>0</v>
      </c>
      <c r="AX464" s="4">
        <v>0</v>
      </c>
      <c r="AY464" s="4">
        <v>6.9444444444444444E-5</v>
      </c>
      <c r="AZ464" s="4">
        <v>3.4722222222222222E-5</v>
      </c>
      <c r="BA464" s="4">
        <v>1.3773148148148147E-3</v>
      </c>
      <c r="BB464" s="4">
        <v>3.4722222222222222E-5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</row>
    <row r="465" spans="2:59" x14ac:dyDescent="0.25">
      <c r="B465">
        <v>34673</v>
      </c>
      <c r="C465" s="2" t="s">
        <v>122</v>
      </c>
      <c r="D465" s="2">
        <v>24706436</v>
      </c>
      <c r="E465" s="2" t="s">
        <v>71</v>
      </c>
      <c r="F465" s="1" t="s">
        <v>3</v>
      </c>
      <c r="G465" s="1">
        <v>589</v>
      </c>
      <c r="H465" s="1" t="s">
        <v>942</v>
      </c>
      <c r="I465" s="1" t="s">
        <v>924</v>
      </c>
      <c r="J465" s="3" t="s">
        <v>979</v>
      </c>
      <c r="K465" s="14">
        <v>6.3194444444444452E-3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2.476851851851852E-3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2.0949074074074073E-3</v>
      </c>
      <c r="AK465" s="4">
        <v>0</v>
      </c>
      <c r="AL465" s="4">
        <v>0</v>
      </c>
      <c r="AM465" s="4">
        <v>1.7476851851851852E-3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</row>
    <row r="466" spans="2:59" x14ac:dyDescent="0.25">
      <c r="B466">
        <v>34675</v>
      </c>
      <c r="C466" s="2" t="s">
        <v>874</v>
      </c>
      <c r="D466" s="2">
        <v>34764567</v>
      </c>
      <c r="E466" s="2" t="s">
        <v>71</v>
      </c>
      <c r="F466" s="1" t="s">
        <v>3</v>
      </c>
      <c r="G466" s="1">
        <v>589</v>
      </c>
      <c r="H466" s="1" t="s">
        <v>942</v>
      </c>
      <c r="I466" s="1" t="s">
        <v>924</v>
      </c>
      <c r="J466" s="3" t="s">
        <v>979</v>
      </c>
      <c r="K466" s="14">
        <v>4.8148148148148143E-3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4.5486111111111109E-3</v>
      </c>
      <c r="AJ466" s="4">
        <v>2.6620370370370372E-4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</row>
    <row r="467" spans="2:59" x14ac:dyDescent="0.25">
      <c r="B467">
        <v>34682</v>
      </c>
      <c r="C467" s="2" t="s">
        <v>668</v>
      </c>
      <c r="D467" s="2">
        <v>33753924</v>
      </c>
      <c r="E467" s="2" t="s">
        <v>63</v>
      </c>
      <c r="F467" s="1" t="s">
        <v>6</v>
      </c>
      <c r="G467" s="1">
        <v>435</v>
      </c>
      <c r="H467" s="1" t="s">
        <v>932</v>
      </c>
      <c r="I467" s="1" t="s">
        <v>924</v>
      </c>
      <c r="J467" s="3" t="s">
        <v>979</v>
      </c>
      <c r="K467" s="1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</row>
    <row r="468" spans="2:59" x14ac:dyDescent="0.25">
      <c r="B468">
        <v>34690</v>
      </c>
      <c r="C468" s="2" t="s">
        <v>286</v>
      </c>
      <c r="D468" s="2">
        <v>37479396</v>
      </c>
      <c r="E468" s="2" t="s">
        <v>113</v>
      </c>
      <c r="F468" s="1" t="s">
        <v>12</v>
      </c>
      <c r="G468" s="1">
        <v>504</v>
      </c>
      <c r="H468" s="1" t="s">
        <v>945</v>
      </c>
      <c r="I468" s="1" t="s">
        <v>924</v>
      </c>
      <c r="J468" s="3" t="s">
        <v>979</v>
      </c>
      <c r="K468" s="14">
        <v>7.7777777777777784E-3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3.5763888888888894E-3</v>
      </c>
      <c r="AT468" s="4">
        <v>0</v>
      </c>
      <c r="AU468" s="4">
        <v>0</v>
      </c>
      <c r="AV468" s="4">
        <v>0</v>
      </c>
      <c r="AW468" s="4">
        <v>0</v>
      </c>
      <c r="AX468" s="4">
        <v>4.1898148148148146E-3</v>
      </c>
      <c r="AY468" s="4">
        <v>0</v>
      </c>
      <c r="AZ468" s="4">
        <v>0</v>
      </c>
      <c r="BA468" s="4">
        <v>0</v>
      </c>
      <c r="BB468" s="4">
        <v>1.1574074074074073E-5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</row>
    <row r="469" spans="2:59" x14ac:dyDescent="0.25">
      <c r="B469">
        <v>34698</v>
      </c>
      <c r="C469" s="2" t="s">
        <v>717</v>
      </c>
      <c r="D469" s="2">
        <v>30759272</v>
      </c>
      <c r="E469" s="2" t="s">
        <v>88</v>
      </c>
      <c r="F469" s="1" t="s">
        <v>3</v>
      </c>
      <c r="G469" s="1">
        <v>1120</v>
      </c>
      <c r="H469" s="1" t="s">
        <v>943</v>
      </c>
      <c r="I469" s="1" t="s">
        <v>925</v>
      </c>
      <c r="J469" s="3" t="s">
        <v>979</v>
      </c>
      <c r="K469" s="1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</row>
    <row r="470" spans="2:59" x14ac:dyDescent="0.25">
      <c r="B470">
        <v>34701</v>
      </c>
      <c r="C470" s="2" t="s">
        <v>771</v>
      </c>
      <c r="D470" s="2">
        <v>33732710</v>
      </c>
      <c r="E470" s="2" t="s">
        <v>14</v>
      </c>
      <c r="F470" s="1" t="s">
        <v>12</v>
      </c>
      <c r="G470" s="1">
        <v>504</v>
      </c>
      <c r="H470" s="1" t="s">
        <v>945</v>
      </c>
      <c r="I470" s="1" t="s">
        <v>924</v>
      </c>
      <c r="J470" s="3" t="s">
        <v>979</v>
      </c>
      <c r="K470" s="14">
        <v>3.8657407407407408E-3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3.8657407407407408E-3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</row>
    <row r="471" spans="2:59" x14ac:dyDescent="0.25">
      <c r="B471">
        <v>34703</v>
      </c>
      <c r="C471" s="2" t="s">
        <v>744</v>
      </c>
      <c r="D471" s="2">
        <v>39138984</v>
      </c>
      <c r="E471" s="2" t="s">
        <v>30</v>
      </c>
      <c r="F471" s="1" t="s">
        <v>3</v>
      </c>
      <c r="G471" s="1">
        <v>923</v>
      </c>
      <c r="H471" s="1" t="s">
        <v>931</v>
      </c>
      <c r="I471" s="1" t="s">
        <v>924</v>
      </c>
      <c r="J471" s="3" t="s">
        <v>979</v>
      </c>
      <c r="K471" s="14">
        <v>6.8981481481481489E-3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2.9282407407407412E-3</v>
      </c>
      <c r="AL471" s="4">
        <v>0</v>
      </c>
      <c r="AM471" s="4">
        <v>0</v>
      </c>
      <c r="AN471" s="4">
        <v>2.6388888888888885E-3</v>
      </c>
      <c r="AO471" s="4">
        <v>5.9027777777777778E-4</v>
      </c>
      <c r="AP471" s="4">
        <v>7.407407407407407E-4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</row>
    <row r="472" spans="2:59" x14ac:dyDescent="0.25">
      <c r="B472">
        <v>34706</v>
      </c>
      <c r="C472" s="2" t="s">
        <v>419</v>
      </c>
      <c r="D472" s="2">
        <v>39781989</v>
      </c>
      <c r="E472" s="2" t="s">
        <v>19</v>
      </c>
      <c r="F472" s="1" t="s">
        <v>6</v>
      </c>
      <c r="G472" s="1">
        <v>590</v>
      </c>
      <c r="H472" s="1" t="s">
        <v>928</v>
      </c>
      <c r="I472" s="1" t="s">
        <v>924</v>
      </c>
      <c r="J472" s="3" t="s">
        <v>979</v>
      </c>
      <c r="K472" s="1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</row>
    <row r="473" spans="2:59" x14ac:dyDescent="0.25">
      <c r="B473">
        <v>34708</v>
      </c>
      <c r="C473" s="2" t="s">
        <v>600</v>
      </c>
      <c r="D473" s="2">
        <v>25613793</v>
      </c>
      <c r="E473" s="2" t="s">
        <v>44</v>
      </c>
      <c r="F473" s="1" t="s">
        <v>16</v>
      </c>
      <c r="G473" s="1">
        <v>440</v>
      </c>
      <c r="H473" s="1" t="s">
        <v>936</v>
      </c>
      <c r="I473" s="1" t="s">
        <v>924</v>
      </c>
      <c r="J473" s="3" t="s">
        <v>979</v>
      </c>
      <c r="K473" s="14">
        <v>4.3518518518518515E-3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3.5185185185185185E-3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7.5231481481481471E-4</v>
      </c>
      <c r="BB473" s="4">
        <v>8.1018518518518516E-5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</row>
    <row r="474" spans="2:59" x14ac:dyDescent="0.25">
      <c r="B474">
        <v>34710</v>
      </c>
      <c r="C474" s="2" t="s">
        <v>206</v>
      </c>
      <c r="D474" s="2">
        <v>32804417</v>
      </c>
      <c r="E474" s="2" t="s">
        <v>90</v>
      </c>
      <c r="F474" s="1" t="s">
        <v>6</v>
      </c>
      <c r="G474" s="1">
        <v>590</v>
      </c>
      <c r="H474" s="1" t="s">
        <v>928</v>
      </c>
      <c r="I474" s="1" t="s">
        <v>924</v>
      </c>
      <c r="J474" s="3" t="s">
        <v>979</v>
      </c>
      <c r="K474" s="1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</row>
    <row r="475" spans="2:59" x14ac:dyDescent="0.25">
      <c r="B475">
        <v>34712</v>
      </c>
      <c r="C475" s="2" t="s">
        <v>681</v>
      </c>
      <c r="D475" s="2">
        <v>36116276</v>
      </c>
      <c r="E475" s="2" t="s">
        <v>172</v>
      </c>
      <c r="F475" s="1" t="s">
        <v>16</v>
      </c>
      <c r="G475" s="1">
        <v>440</v>
      </c>
      <c r="H475" s="1" t="s">
        <v>939</v>
      </c>
      <c r="I475" s="1" t="s">
        <v>924</v>
      </c>
      <c r="J475" s="3" t="s">
        <v>979</v>
      </c>
      <c r="K475" s="1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</row>
    <row r="476" spans="2:59" x14ac:dyDescent="0.25">
      <c r="B476">
        <v>34718</v>
      </c>
      <c r="C476" s="2" t="s">
        <v>682</v>
      </c>
      <c r="D476" s="2">
        <v>36141904</v>
      </c>
      <c r="E476" s="2" t="s">
        <v>96</v>
      </c>
      <c r="F476" s="1" t="s">
        <v>16</v>
      </c>
      <c r="G476" s="1">
        <v>590</v>
      </c>
      <c r="H476" s="1" t="s">
        <v>928</v>
      </c>
      <c r="I476" s="1" t="s">
        <v>924</v>
      </c>
      <c r="J476" s="3" t="s">
        <v>979</v>
      </c>
      <c r="K476" s="14">
        <v>2.0370370370370369E-3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1.8981481481481482E-3</v>
      </c>
      <c r="AP476" s="4">
        <v>1.3888888888888889E-4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</row>
    <row r="477" spans="2:59" x14ac:dyDescent="0.25">
      <c r="B477">
        <v>34736</v>
      </c>
      <c r="C477" s="2" t="s">
        <v>266</v>
      </c>
      <c r="D477" s="2">
        <v>28441272</v>
      </c>
      <c r="E477" s="2" t="s">
        <v>63</v>
      </c>
      <c r="F477" s="1" t="s">
        <v>6</v>
      </c>
      <c r="G477" s="1">
        <v>435</v>
      </c>
      <c r="H477" s="1" t="s">
        <v>932</v>
      </c>
      <c r="I477" s="1" t="s">
        <v>924</v>
      </c>
      <c r="J477" s="3" t="s">
        <v>979</v>
      </c>
      <c r="K477" s="1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</row>
    <row r="478" spans="2:59" x14ac:dyDescent="0.25">
      <c r="B478">
        <v>34742</v>
      </c>
      <c r="C478" s="2" t="s">
        <v>864</v>
      </c>
      <c r="D478" s="2">
        <v>33143982</v>
      </c>
      <c r="E478" s="2" t="s">
        <v>11</v>
      </c>
      <c r="F478" s="1" t="s">
        <v>12</v>
      </c>
      <c r="G478" s="1">
        <v>909</v>
      </c>
      <c r="H478" s="1" t="s">
        <v>927</v>
      </c>
      <c r="I478" s="1" t="s">
        <v>924</v>
      </c>
      <c r="J478" s="3" t="s">
        <v>979</v>
      </c>
      <c r="K478" s="14">
        <v>3.7847222222222223E-3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3.7847222222222223E-3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</row>
    <row r="479" spans="2:59" x14ac:dyDescent="0.25">
      <c r="B479">
        <v>34751</v>
      </c>
      <c r="C479" s="2" t="s">
        <v>545</v>
      </c>
      <c r="D479" s="2">
        <v>37776978</v>
      </c>
      <c r="E479" s="2" t="s">
        <v>86</v>
      </c>
      <c r="F479" s="1" t="s">
        <v>6</v>
      </c>
      <c r="G479" s="1">
        <v>920</v>
      </c>
      <c r="H479" s="1" t="s">
        <v>930</v>
      </c>
      <c r="I479" s="1" t="s">
        <v>924</v>
      </c>
      <c r="J479" s="3" t="s">
        <v>979</v>
      </c>
      <c r="K479" s="14">
        <v>9.6064814814814832E-3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5.3356481481481484E-3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4.2708333333333339E-3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</row>
    <row r="480" spans="2:59" x14ac:dyDescent="0.25">
      <c r="B480">
        <v>34756</v>
      </c>
      <c r="C480" s="2" t="s">
        <v>212</v>
      </c>
      <c r="D480" s="2">
        <v>33724980</v>
      </c>
      <c r="E480" s="2" t="s">
        <v>14</v>
      </c>
      <c r="F480" s="1" t="s">
        <v>12</v>
      </c>
      <c r="G480" s="1">
        <v>504</v>
      </c>
      <c r="H480" s="1" t="s">
        <v>945</v>
      </c>
      <c r="I480" s="1" t="s">
        <v>924</v>
      </c>
      <c r="J480" s="3" t="s">
        <v>979</v>
      </c>
      <c r="K480" s="14">
        <v>8.7152777777777784E-3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2.3495370370370371E-3</v>
      </c>
      <c r="AV480" s="4">
        <v>4.4791666666666669E-3</v>
      </c>
      <c r="AW480" s="4">
        <v>8.1018518518518516E-5</v>
      </c>
      <c r="AX480" s="4">
        <v>1.8055555555555557E-3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</row>
    <row r="481" spans="2:59" x14ac:dyDescent="0.25">
      <c r="B481">
        <v>34763</v>
      </c>
      <c r="C481" s="2" t="s">
        <v>842</v>
      </c>
      <c r="D481" s="2">
        <v>37169570</v>
      </c>
      <c r="E481" s="2" t="s">
        <v>42</v>
      </c>
      <c r="F481" s="1" t="s">
        <v>12</v>
      </c>
      <c r="G481" s="1">
        <v>905</v>
      </c>
      <c r="H481" s="1" t="s">
        <v>940</v>
      </c>
      <c r="I481" s="1" t="s">
        <v>924</v>
      </c>
      <c r="J481" s="3" t="s">
        <v>979</v>
      </c>
      <c r="K481" s="14">
        <v>4.8495370370370368E-3</v>
      </c>
      <c r="L481" s="4">
        <v>1.8402777777777777E-3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3.0092592592592588E-3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</row>
    <row r="482" spans="2:59" x14ac:dyDescent="0.25">
      <c r="B482">
        <v>34769</v>
      </c>
      <c r="C482" s="2" t="s">
        <v>579</v>
      </c>
      <c r="D482" s="2">
        <v>35517657</v>
      </c>
      <c r="E482" s="2" t="s">
        <v>201</v>
      </c>
      <c r="F482" s="1" t="s">
        <v>3</v>
      </c>
      <c r="G482" s="1">
        <v>925</v>
      </c>
      <c r="H482" s="1" t="s">
        <v>931</v>
      </c>
      <c r="I482" s="1" t="s">
        <v>924</v>
      </c>
      <c r="J482" s="3" t="s">
        <v>979</v>
      </c>
      <c r="K482" s="14">
        <v>6.2500000000000001E-4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6.2500000000000001E-4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</row>
    <row r="483" spans="2:59" x14ac:dyDescent="0.25">
      <c r="B483">
        <v>34781</v>
      </c>
      <c r="C483" s="2" t="s">
        <v>382</v>
      </c>
      <c r="D483" s="2">
        <v>35281438</v>
      </c>
      <c r="E483" s="2" t="s">
        <v>57</v>
      </c>
      <c r="F483" s="1" t="s">
        <v>6</v>
      </c>
      <c r="G483" s="1">
        <v>417</v>
      </c>
      <c r="H483" s="1" t="s">
        <v>934</v>
      </c>
      <c r="I483" s="1" t="s">
        <v>924</v>
      </c>
      <c r="J483" s="3" t="s">
        <v>979</v>
      </c>
      <c r="K483" s="14">
        <v>4.9421296296296288E-3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4.9421296296296288E-3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</row>
    <row r="484" spans="2:59" x14ac:dyDescent="0.25">
      <c r="B484">
        <v>34782</v>
      </c>
      <c r="C484" s="2" t="s">
        <v>481</v>
      </c>
      <c r="D484" s="2">
        <v>31548033</v>
      </c>
      <c r="E484" s="2" t="s">
        <v>221</v>
      </c>
      <c r="F484" s="1" t="s">
        <v>6</v>
      </c>
      <c r="G484" s="1">
        <v>909</v>
      </c>
      <c r="H484" s="1" t="s">
        <v>927</v>
      </c>
      <c r="I484" s="1" t="s">
        <v>924</v>
      </c>
      <c r="J484" s="3" t="s">
        <v>979</v>
      </c>
      <c r="K484" s="14">
        <v>7.5810185185185191E-3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1.7361111111111112E-4</v>
      </c>
      <c r="AD484" s="4">
        <v>4.9884259259259265E-3</v>
      </c>
      <c r="AE484" s="4">
        <v>0</v>
      </c>
      <c r="AF484" s="4">
        <v>0</v>
      </c>
      <c r="AG484" s="4">
        <v>2.3263888888888887E-3</v>
      </c>
      <c r="AH484" s="4">
        <v>9.2592592592592588E-5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</row>
    <row r="485" spans="2:59" x14ac:dyDescent="0.25">
      <c r="B485">
        <v>34784</v>
      </c>
      <c r="C485" s="2" t="s">
        <v>828</v>
      </c>
      <c r="D485" s="2">
        <v>43436319</v>
      </c>
      <c r="E485" s="2" t="s">
        <v>32</v>
      </c>
      <c r="F485" s="1" t="s">
        <v>12</v>
      </c>
      <c r="G485" s="1">
        <v>587</v>
      </c>
      <c r="H485" s="1" t="s">
        <v>949</v>
      </c>
      <c r="I485" s="1" t="s">
        <v>924</v>
      </c>
      <c r="J485" s="3" t="s">
        <v>979</v>
      </c>
      <c r="K485" s="14">
        <v>9.5949074074074062E-3</v>
      </c>
      <c r="L485" s="4">
        <v>1.1574074074074073E-5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5.5208333333333333E-3</v>
      </c>
      <c r="BC485" s="4">
        <v>0</v>
      </c>
      <c r="BD485" s="4">
        <v>0</v>
      </c>
      <c r="BE485" s="4">
        <v>0</v>
      </c>
      <c r="BF485" s="4">
        <v>0</v>
      </c>
      <c r="BG485" s="4">
        <v>4.0624999999999993E-3</v>
      </c>
    </row>
    <row r="486" spans="2:59" x14ac:dyDescent="0.25">
      <c r="B486">
        <v>34785</v>
      </c>
      <c r="C486" s="2" t="s">
        <v>644</v>
      </c>
      <c r="D486" s="2">
        <v>36998538</v>
      </c>
      <c r="E486" s="2" t="s">
        <v>238</v>
      </c>
      <c r="F486" s="1" t="s">
        <v>3</v>
      </c>
      <c r="G486" s="1">
        <v>589</v>
      </c>
      <c r="H486" s="1" t="s">
        <v>942</v>
      </c>
      <c r="I486" s="1" t="s">
        <v>924</v>
      </c>
      <c r="J486" s="3" t="s">
        <v>979</v>
      </c>
      <c r="K486" s="1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</row>
    <row r="487" spans="2:59" x14ac:dyDescent="0.25">
      <c r="B487">
        <v>34786</v>
      </c>
      <c r="C487" s="2" t="s">
        <v>300</v>
      </c>
      <c r="D487" s="2">
        <v>38214987</v>
      </c>
      <c r="E487" s="2" t="s">
        <v>20</v>
      </c>
      <c r="F487" s="1" t="s">
        <v>6</v>
      </c>
      <c r="G487" s="1">
        <v>431</v>
      </c>
      <c r="H487" s="1" t="s">
        <v>929</v>
      </c>
      <c r="I487" s="1" t="s">
        <v>925</v>
      </c>
      <c r="J487" s="3" t="s">
        <v>979</v>
      </c>
      <c r="K487" s="1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</row>
    <row r="488" spans="2:59" x14ac:dyDescent="0.25">
      <c r="B488">
        <v>34787</v>
      </c>
      <c r="C488" s="2" t="s">
        <v>526</v>
      </c>
      <c r="D488" s="2">
        <v>44015121</v>
      </c>
      <c r="E488" s="2" t="s">
        <v>119</v>
      </c>
      <c r="F488" s="1" t="s">
        <v>6</v>
      </c>
      <c r="G488" s="1">
        <v>417</v>
      </c>
      <c r="H488" s="1" t="s">
        <v>934</v>
      </c>
      <c r="I488" s="1" t="s">
        <v>924</v>
      </c>
      <c r="J488" s="3" t="s">
        <v>979</v>
      </c>
      <c r="K488" s="14">
        <v>1.0891203703703703E-2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7.0601851851851847E-4</v>
      </c>
      <c r="AD488" s="4">
        <v>0</v>
      </c>
      <c r="AE488" s="4">
        <v>6.4583333333333333E-3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3.1134259259259257E-3</v>
      </c>
      <c r="AP488" s="4">
        <v>4.3981481481481481E-4</v>
      </c>
      <c r="AQ488" s="4">
        <v>1.7361111111111112E-4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</row>
    <row r="489" spans="2:59" x14ac:dyDescent="0.25">
      <c r="B489">
        <v>34790</v>
      </c>
      <c r="C489" s="2" t="s">
        <v>162</v>
      </c>
      <c r="D489" s="2">
        <v>29989768</v>
      </c>
      <c r="E489" s="2" t="s">
        <v>76</v>
      </c>
      <c r="F489" s="1" t="s">
        <v>12</v>
      </c>
      <c r="G489" s="1">
        <v>590</v>
      </c>
      <c r="H489" s="1" t="s">
        <v>928</v>
      </c>
      <c r="I489" s="1" t="s">
        <v>924</v>
      </c>
      <c r="J489" s="3" t="s">
        <v>979</v>
      </c>
      <c r="K489" s="14">
        <v>8.4259259259259253E-3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5.8680555555555543E-3</v>
      </c>
      <c r="AM489" s="4">
        <v>2.5578703703703705E-3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</row>
    <row r="490" spans="2:59" x14ac:dyDescent="0.25">
      <c r="B490">
        <v>34798</v>
      </c>
      <c r="C490" s="2" t="s">
        <v>775</v>
      </c>
      <c r="D490" s="2">
        <v>33978833</v>
      </c>
      <c r="E490" s="2" t="s">
        <v>946</v>
      </c>
      <c r="F490" s="1" t="s">
        <v>3</v>
      </c>
      <c r="G490" s="1">
        <v>589</v>
      </c>
      <c r="H490" s="1" t="s">
        <v>942</v>
      </c>
      <c r="I490" s="1" t="s">
        <v>924</v>
      </c>
      <c r="J490" s="3" t="s">
        <v>979</v>
      </c>
      <c r="K490" s="14">
        <v>8.9930555555555562E-3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2.3842592592592591E-3</v>
      </c>
      <c r="AU490" s="4">
        <v>6.6087962962962966E-3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</row>
    <row r="491" spans="2:59" x14ac:dyDescent="0.25">
      <c r="B491">
        <v>34809</v>
      </c>
      <c r="C491" s="2" t="s">
        <v>508</v>
      </c>
      <c r="D491" s="2">
        <v>36271903</v>
      </c>
      <c r="E491" s="2" t="s">
        <v>186</v>
      </c>
      <c r="F491" s="1" t="s">
        <v>12</v>
      </c>
      <c r="G491" s="1">
        <v>1215</v>
      </c>
      <c r="H491" s="1" t="s">
        <v>941</v>
      </c>
      <c r="I491" s="1" t="s">
        <v>924</v>
      </c>
      <c r="J491" s="3" t="s">
        <v>979</v>
      </c>
      <c r="K491" s="14">
        <v>1.005787037037037E-2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3.4375E-3</v>
      </c>
      <c r="AM491" s="4">
        <v>0</v>
      </c>
      <c r="AN491" s="4">
        <v>2.9976851851851848E-3</v>
      </c>
      <c r="AO491" s="4">
        <v>3.6226851851851854E-3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</row>
    <row r="492" spans="2:59" x14ac:dyDescent="0.25">
      <c r="B492">
        <v>34817</v>
      </c>
      <c r="C492" s="2" t="s">
        <v>685</v>
      </c>
      <c r="D492" s="2">
        <v>36337942</v>
      </c>
      <c r="E492" s="2" t="s">
        <v>221</v>
      </c>
      <c r="F492" s="1" t="s">
        <v>6</v>
      </c>
      <c r="G492" s="1">
        <v>909</v>
      </c>
      <c r="H492" s="1" t="s">
        <v>927</v>
      </c>
      <c r="I492" s="1" t="s">
        <v>924</v>
      </c>
      <c r="J492" s="3" t="s">
        <v>979</v>
      </c>
      <c r="K492" s="14">
        <v>1.9780092592592596E-2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2.7893518518518519E-3</v>
      </c>
      <c r="AE492" s="4">
        <v>0</v>
      </c>
      <c r="AF492" s="4">
        <v>2.6967592592592594E-3</v>
      </c>
      <c r="AG492" s="4">
        <v>0</v>
      </c>
      <c r="AH492" s="4">
        <v>0</v>
      </c>
      <c r="AI492" s="4">
        <v>0</v>
      </c>
      <c r="AJ492" s="4">
        <v>0</v>
      </c>
      <c r="AK492" s="4">
        <v>8.3680555555555557E-3</v>
      </c>
      <c r="AL492" s="4">
        <v>0</v>
      </c>
      <c r="AM492" s="4">
        <v>5.5555555555555558E-3</v>
      </c>
      <c r="AN492" s="4">
        <v>3.7037037037037035E-4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</row>
    <row r="493" spans="2:59" x14ac:dyDescent="0.25">
      <c r="B493">
        <v>34819</v>
      </c>
      <c r="C493" s="2" t="s">
        <v>493</v>
      </c>
      <c r="D493" s="2">
        <v>33229163</v>
      </c>
      <c r="E493" s="2" t="s">
        <v>186</v>
      </c>
      <c r="F493" s="1" t="s">
        <v>12</v>
      </c>
      <c r="G493" s="1">
        <v>1215</v>
      </c>
      <c r="H493" s="1" t="s">
        <v>941</v>
      </c>
      <c r="I493" s="1" t="s">
        <v>924</v>
      </c>
      <c r="J493" s="3" t="s">
        <v>979</v>
      </c>
      <c r="K493" s="14">
        <v>4.9537037037037032E-3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8.564814814814815E-4</v>
      </c>
      <c r="AE493" s="4">
        <v>4.2824074074074075E-4</v>
      </c>
      <c r="AF493" s="4">
        <v>0</v>
      </c>
      <c r="AG493" s="4">
        <v>3.1250000000000001E-4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1.238425925925926E-3</v>
      </c>
      <c r="AN493" s="4">
        <v>0</v>
      </c>
      <c r="AO493" s="4">
        <v>2.1180555555555553E-3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</row>
    <row r="494" spans="2:59" x14ac:dyDescent="0.25">
      <c r="B494">
        <v>34822</v>
      </c>
      <c r="C494" s="2" t="s">
        <v>479</v>
      </c>
      <c r="D494" s="2">
        <v>31246906</v>
      </c>
      <c r="E494" s="2" t="s">
        <v>131</v>
      </c>
      <c r="F494" s="1" t="s">
        <v>12</v>
      </c>
      <c r="G494" s="1">
        <v>504</v>
      </c>
      <c r="H494" s="1" t="s">
        <v>945</v>
      </c>
      <c r="I494" s="1" t="s">
        <v>924</v>
      </c>
      <c r="J494" s="3" t="s">
        <v>979</v>
      </c>
      <c r="K494" s="14">
        <v>3.3912037037037036E-3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7.9861111111111105E-4</v>
      </c>
      <c r="AT494" s="4">
        <v>2.4421296296296296E-3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1.5046296296296297E-4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</row>
    <row r="495" spans="2:59" x14ac:dyDescent="0.25">
      <c r="B495">
        <v>34829</v>
      </c>
      <c r="C495" s="2" t="s">
        <v>686</v>
      </c>
      <c r="D495" s="2">
        <v>36347062</v>
      </c>
      <c r="E495" s="2" t="s">
        <v>19</v>
      </c>
      <c r="F495" s="1" t="s">
        <v>6</v>
      </c>
      <c r="G495" s="1">
        <v>909</v>
      </c>
      <c r="H495" s="1" t="s">
        <v>927</v>
      </c>
      <c r="I495" s="1" t="s">
        <v>924</v>
      </c>
      <c r="J495" s="3" t="s">
        <v>979</v>
      </c>
      <c r="K495" s="14">
        <v>9.3749999999999997E-3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3.8194444444444446E-4</v>
      </c>
      <c r="AS495" s="4">
        <v>1.2962962962962963E-3</v>
      </c>
      <c r="AT495" s="4">
        <v>0</v>
      </c>
      <c r="AU495" s="4">
        <v>4.7453703703703704E-4</v>
      </c>
      <c r="AV495" s="4">
        <v>0</v>
      </c>
      <c r="AW495" s="4">
        <v>1.5046296296296294E-3</v>
      </c>
      <c r="AX495" s="4">
        <v>0</v>
      </c>
      <c r="AY495" s="4">
        <v>1.4814814814814814E-3</v>
      </c>
      <c r="AZ495" s="4">
        <v>0</v>
      </c>
      <c r="BA495" s="4">
        <v>0</v>
      </c>
      <c r="BB495" s="4">
        <v>0</v>
      </c>
      <c r="BC495" s="4">
        <v>1.5509259259259261E-3</v>
      </c>
      <c r="BD495" s="4">
        <v>0</v>
      </c>
      <c r="BE495" s="4">
        <v>2.685185185185185E-3</v>
      </c>
      <c r="BF495" s="4">
        <v>0</v>
      </c>
      <c r="BG495" s="4">
        <v>0</v>
      </c>
    </row>
    <row r="496" spans="2:59" x14ac:dyDescent="0.25">
      <c r="B496">
        <v>34830</v>
      </c>
      <c r="C496" s="2" t="s">
        <v>434</v>
      </c>
      <c r="D496" s="2">
        <v>29207797</v>
      </c>
      <c r="E496" s="2" t="s">
        <v>138</v>
      </c>
      <c r="F496" s="1" t="s">
        <v>16</v>
      </c>
      <c r="G496" s="1">
        <v>440</v>
      </c>
      <c r="H496" s="1" t="s">
        <v>936</v>
      </c>
      <c r="I496" s="1" t="s">
        <v>924</v>
      </c>
      <c r="J496" s="3" t="s">
        <v>979</v>
      </c>
      <c r="K496" s="14">
        <v>3.6574074074074078E-3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5.7870370370370378E-4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1.8287037037037037E-3</v>
      </c>
      <c r="AP496" s="4">
        <v>5.5555555555555556E-4</v>
      </c>
      <c r="AQ496" s="4">
        <v>5.7870370370370378E-4</v>
      </c>
      <c r="AR496" s="4">
        <v>1.1574074074074073E-4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</row>
    <row r="497" spans="2:59" x14ac:dyDescent="0.25">
      <c r="B497">
        <v>34833</v>
      </c>
      <c r="C497" s="2" t="s">
        <v>289</v>
      </c>
      <c r="D497" s="2">
        <v>38194024</v>
      </c>
      <c r="E497" s="2" t="s">
        <v>14</v>
      </c>
      <c r="F497" s="1" t="s">
        <v>12</v>
      </c>
      <c r="G497" s="1">
        <v>504</v>
      </c>
      <c r="H497" s="1" t="s">
        <v>945</v>
      </c>
      <c r="I497" s="1" t="s">
        <v>924</v>
      </c>
      <c r="J497" s="3" t="s">
        <v>979</v>
      </c>
      <c r="K497" s="14">
        <v>6.4467592592592597E-3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3.4953703703703705E-3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2.9513888888888888E-3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</row>
    <row r="498" spans="2:59" x14ac:dyDescent="0.25">
      <c r="B498">
        <v>34837</v>
      </c>
      <c r="C498" s="2" t="s">
        <v>704</v>
      </c>
      <c r="D498" s="2">
        <v>28661487</v>
      </c>
      <c r="E498" s="2" t="s">
        <v>951</v>
      </c>
      <c r="F498" s="1" t="s">
        <v>12</v>
      </c>
      <c r="G498" s="1">
        <v>909</v>
      </c>
      <c r="H498" s="1" t="s">
        <v>927</v>
      </c>
      <c r="I498" s="1" t="s">
        <v>924</v>
      </c>
      <c r="J498" s="3" t="s">
        <v>979</v>
      </c>
      <c r="K498" s="14">
        <v>6.9560185185185194E-3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3.4953703703703705E-3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3.4606481481481485E-3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</row>
    <row r="499" spans="2:59" x14ac:dyDescent="0.25">
      <c r="B499">
        <v>34845</v>
      </c>
      <c r="C499" s="2" t="s">
        <v>595</v>
      </c>
      <c r="D499" s="2">
        <v>24340879</v>
      </c>
      <c r="E499" s="2" t="s">
        <v>64</v>
      </c>
      <c r="F499" s="1" t="s">
        <v>3</v>
      </c>
      <c r="G499" s="1">
        <v>905</v>
      </c>
      <c r="H499" s="1" t="s">
        <v>940</v>
      </c>
      <c r="I499" s="1" t="s">
        <v>924</v>
      </c>
      <c r="J499" s="3" t="s">
        <v>979</v>
      </c>
      <c r="K499" s="14">
        <v>4.9421296296296297E-3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2.3148148148148151E-3</v>
      </c>
      <c r="AH499" s="4">
        <v>0</v>
      </c>
      <c r="AI499" s="4">
        <v>0</v>
      </c>
      <c r="AJ499" s="4">
        <v>8.6805555555555551E-4</v>
      </c>
      <c r="AK499" s="4">
        <v>1.7592592592592592E-3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</row>
    <row r="500" spans="2:59" x14ac:dyDescent="0.25">
      <c r="B500">
        <v>34854</v>
      </c>
      <c r="C500" s="2" t="s">
        <v>142</v>
      </c>
      <c r="D500" s="2">
        <v>37855314</v>
      </c>
      <c r="E500" s="2" t="s">
        <v>196</v>
      </c>
      <c r="F500" s="1" t="s">
        <v>12</v>
      </c>
      <c r="G500" s="1">
        <v>909</v>
      </c>
      <c r="H500" s="1" t="s">
        <v>927</v>
      </c>
      <c r="I500" s="1" t="s">
        <v>924</v>
      </c>
      <c r="J500" s="3" t="s">
        <v>979</v>
      </c>
      <c r="K500" s="14">
        <v>4.6527777777777782E-3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4.2824074074074075E-4</v>
      </c>
      <c r="BB500" s="4">
        <v>4.2245370370370371E-3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</row>
    <row r="501" spans="2:59" x14ac:dyDescent="0.25">
      <c r="B501">
        <v>34866</v>
      </c>
      <c r="C501" s="2" t="s">
        <v>901</v>
      </c>
      <c r="D501" s="2">
        <v>28680553</v>
      </c>
      <c r="E501" s="2" t="s">
        <v>71</v>
      </c>
      <c r="F501" s="1" t="s">
        <v>3</v>
      </c>
      <c r="G501" s="1">
        <v>589</v>
      </c>
      <c r="H501" s="1" t="s">
        <v>942</v>
      </c>
      <c r="I501" s="1" t="s">
        <v>924</v>
      </c>
      <c r="J501" s="3" t="s">
        <v>979</v>
      </c>
      <c r="K501" s="1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</row>
    <row r="502" spans="2:59" x14ac:dyDescent="0.25">
      <c r="B502">
        <v>34878</v>
      </c>
      <c r="C502" s="2" t="s">
        <v>624</v>
      </c>
      <c r="D502" s="2">
        <v>39361852</v>
      </c>
      <c r="E502" s="2" t="s">
        <v>233</v>
      </c>
      <c r="F502" s="1" t="s">
        <v>6</v>
      </c>
      <c r="G502" s="1">
        <v>925</v>
      </c>
      <c r="H502" s="1" t="s">
        <v>931</v>
      </c>
      <c r="I502" s="1" t="s">
        <v>924</v>
      </c>
      <c r="J502" s="3" t="s">
        <v>979</v>
      </c>
      <c r="K502" s="14">
        <v>9.4675925925925934E-3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4.5138888888888893E-3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4.9537037037037041E-3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</row>
    <row r="503" spans="2:59" x14ac:dyDescent="0.25">
      <c r="B503">
        <v>34888</v>
      </c>
      <c r="C503" s="2" t="s">
        <v>154</v>
      </c>
      <c r="D503" s="2">
        <v>30986581</v>
      </c>
      <c r="E503" s="2" t="s">
        <v>44</v>
      </c>
      <c r="F503" s="1" t="s">
        <v>16</v>
      </c>
      <c r="G503" s="1">
        <v>440</v>
      </c>
      <c r="H503" s="1" t="s">
        <v>936</v>
      </c>
      <c r="I503" s="1" t="s">
        <v>924</v>
      </c>
      <c r="J503" s="3" t="s">
        <v>979</v>
      </c>
      <c r="K503" s="14">
        <v>5.3935185185185188E-3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6.134259259259259E-4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1.3425925925925925E-3</v>
      </c>
      <c r="AW503" s="4">
        <v>0</v>
      </c>
      <c r="AX503" s="4">
        <v>0</v>
      </c>
      <c r="AY503" s="4">
        <v>0</v>
      </c>
      <c r="AZ503" s="4">
        <v>1.7013888888888892E-3</v>
      </c>
      <c r="BA503" s="4">
        <v>1.5162037037037036E-3</v>
      </c>
      <c r="BB503" s="4">
        <v>2.199074074074074E-4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</row>
    <row r="504" spans="2:59" x14ac:dyDescent="0.25">
      <c r="B504">
        <v>34892</v>
      </c>
      <c r="C504" s="2" t="s">
        <v>350</v>
      </c>
      <c r="D504" s="2">
        <v>30901698</v>
      </c>
      <c r="E504" s="2" t="s">
        <v>138</v>
      </c>
      <c r="F504" s="1" t="s">
        <v>16</v>
      </c>
      <c r="G504" s="1">
        <v>440</v>
      </c>
      <c r="H504" s="1" t="s">
        <v>936</v>
      </c>
      <c r="I504" s="1" t="s">
        <v>924</v>
      </c>
      <c r="J504" s="3" t="s">
        <v>979</v>
      </c>
      <c r="K504" s="14">
        <v>5.4745370370370373E-3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3.5879629629629635E-4</v>
      </c>
      <c r="AH504" s="4">
        <v>0</v>
      </c>
      <c r="AI504" s="4">
        <v>0</v>
      </c>
      <c r="AJ504" s="4">
        <v>1.2152777777777778E-3</v>
      </c>
      <c r="AK504" s="4">
        <v>0</v>
      </c>
      <c r="AL504" s="4">
        <v>0</v>
      </c>
      <c r="AM504" s="4">
        <v>0</v>
      </c>
      <c r="AN504" s="4">
        <v>0</v>
      </c>
      <c r="AO504" s="4">
        <v>1.0300925925925926E-3</v>
      </c>
      <c r="AP504" s="4">
        <v>0</v>
      </c>
      <c r="AQ504" s="4">
        <v>0</v>
      </c>
      <c r="AR504" s="4">
        <v>1.0995370370370371E-3</v>
      </c>
      <c r="AS504" s="4">
        <v>1.7708333333333332E-3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</row>
    <row r="505" spans="2:59" x14ac:dyDescent="0.25">
      <c r="B505">
        <v>34904</v>
      </c>
      <c r="C505" s="2" t="s">
        <v>627</v>
      </c>
      <c r="D505" s="2">
        <v>39887822</v>
      </c>
      <c r="E505" s="2" t="s">
        <v>5</v>
      </c>
      <c r="F505" s="1" t="s">
        <v>6</v>
      </c>
      <c r="G505" s="1">
        <v>923</v>
      </c>
      <c r="H505" s="1" t="s">
        <v>931</v>
      </c>
      <c r="I505" s="1" t="s">
        <v>924</v>
      </c>
      <c r="J505" s="3" t="s">
        <v>979</v>
      </c>
      <c r="K505" s="14">
        <v>6.7939814814814816E-3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6.7939814814814816E-3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</row>
    <row r="506" spans="2:59" x14ac:dyDescent="0.25">
      <c r="B506">
        <v>34918</v>
      </c>
      <c r="C506" s="2" t="s">
        <v>784</v>
      </c>
      <c r="D506" s="2">
        <v>35466102</v>
      </c>
      <c r="E506" s="2" t="s">
        <v>31</v>
      </c>
      <c r="F506" s="1" t="s">
        <v>12</v>
      </c>
      <c r="G506" s="1">
        <v>909</v>
      </c>
      <c r="H506" s="1" t="s">
        <v>927</v>
      </c>
      <c r="I506" s="1" t="s">
        <v>924</v>
      </c>
      <c r="J506" s="3" t="s">
        <v>979</v>
      </c>
      <c r="K506" s="14">
        <v>9.4328703703703692E-3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1.2152777777777778E-3</v>
      </c>
      <c r="AH506" s="4">
        <v>1.6087962962962965E-3</v>
      </c>
      <c r="AI506" s="4">
        <v>3.1249999999999997E-3</v>
      </c>
      <c r="AJ506" s="4">
        <v>0</v>
      </c>
      <c r="AK506" s="4">
        <v>3.483796296296296E-3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</row>
    <row r="507" spans="2:59" x14ac:dyDescent="0.25">
      <c r="B507">
        <v>34924</v>
      </c>
      <c r="C507" s="2" t="s">
        <v>269</v>
      </c>
      <c r="D507" s="2">
        <v>28760351</v>
      </c>
      <c r="E507" s="2" t="s">
        <v>63</v>
      </c>
      <c r="F507" s="1" t="s">
        <v>6</v>
      </c>
      <c r="G507" s="1">
        <v>435</v>
      </c>
      <c r="H507" s="1" t="s">
        <v>932</v>
      </c>
      <c r="I507" s="1" t="s">
        <v>924</v>
      </c>
      <c r="J507" s="3" t="s">
        <v>979</v>
      </c>
      <c r="K507" s="1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</row>
    <row r="508" spans="2:59" x14ac:dyDescent="0.25">
      <c r="B508">
        <v>34936</v>
      </c>
      <c r="C508" s="2" t="s">
        <v>175</v>
      </c>
      <c r="D508" s="2">
        <v>39216735</v>
      </c>
      <c r="E508" s="2" t="s">
        <v>86</v>
      </c>
      <c r="F508" s="1" t="s">
        <v>6</v>
      </c>
      <c r="G508" s="1">
        <v>920</v>
      </c>
      <c r="H508" s="1" t="s">
        <v>930</v>
      </c>
      <c r="I508" s="1" t="s">
        <v>924</v>
      </c>
      <c r="J508" s="3" t="s">
        <v>979</v>
      </c>
      <c r="K508" s="14">
        <v>1.4351851851851852E-2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4.4907407407407405E-3</v>
      </c>
      <c r="AO508" s="4">
        <v>0</v>
      </c>
      <c r="AP508" s="4">
        <v>5.6712962962962956E-4</v>
      </c>
      <c r="AQ508" s="4">
        <v>2.4305555555555556E-3</v>
      </c>
      <c r="AR508" s="4">
        <v>0</v>
      </c>
      <c r="AS508" s="4">
        <v>0</v>
      </c>
      <c r="AT508" s="4">
        <v>3.1597222222222222E-3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3.7037037037037034E-3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</row>
    <row r="509" spans="2:59" x14ac:dyDescent="0.25">
      <c r="B509">
        <v>34937</v>
      </c>
      <c r="C509" s="2" t="s">
        <v>592</v>
      </c>
      <c r="D509" s="2">
        <v>23202779</v>
      </c>
      <c r="E509" s="2" t="s">
        <v>44</v>
      </c>
      <c r="F509" s="1" t="s">
        <v>16</v>
      </c>
      <c r="G509" s="1">
        <v>440</v>
      </c>
      <c r="H509" s="1" t="s">
        <v>936</v>
      </c>
      <c r="I509" s="1" t="s">
        <v>924</v>
      </c>
      <c r="J509" s="3" t="s">
        <v>979</v>
      </c>
      <c r="K509" s="14">
        <v>5.4166666666666669E-3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2.1874999999999998E-3</v>
      </c>
      <c r="AW509" s="4">
        <v>0</v>
      </c>
      <c r="AX509" s="4">
        <v>0</v>
      </c>
      <c r="AY509" s="4">
        <v>0</v>
      </c>
      <c r="AZ509" s="4">
        <v>3.2291666666666666E-3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</row>
    <row r="510" spans="2:59" x14ac:dyDescent="0.25">
      <c r="B510">
        <v>34945</v>
      </c>
      <c r="C510" s="2" t="s">
        <v>954</v>
      </c>
      <c r="D510" s="2">
        <v>35690424</v>
      </c>
      <c r="E510" s="2" t="s">
        <v>131</v>
      </c>
      <c r="F510" s="1" t="s">
        <v>12</v>
      </c>
      <c r="G510" s="1">
        <v>504</v>
      </c>
      <c r="H510" s="1" t="s">
        <v>945</v>
      </c>
      <c r="I510" s="1" t="s">
        <v>924</v>
      </c>
      <c r="J510" s="3" t="s">
        <v>979</v>
      </c>
      <c r="K510" s="14">
        <v>7.2106481481481475E-3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1.3773148148148147E-3</v>
      </c>
      <c r="AT510" s="4">
        <v>0</v>
      </c>
      <c r="AU510" s="4">
        <v>0</v>
      </c>
      <c r="AV510" s="4">
        <v>1.5162037037037036E-3</v>
      </c>
      <c r="AW510" s="4">
        <v>7.9861111111111105E-4</v>
      </c>
      <c r="AX510" s="4">
        <v>1.0416666666666667E-3</v>
      </c>
      <c r="AY510" s="4">
        <v>2.0370370370370369E-3</v>
      </c>
      <c r="AZ510" s="4">
        <v>0</v>
      </c>
      <c r="BA510" s="4">
        <v>0</v>
      </c>
      <c r="BB510" s="4">
        <v>4.3981481481481481E-4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</row>
    <row r="511" spans="2:59" x14ac:dyDescent="0.25">
      <c r="B511">
        <v>34948</v>
      </c>
      <c r="C511" s="2" t="s">
        <v>453</v>
      </c>
      <c r="D511" s="2">
        <v>31067196</v>
      </c>
      <c r="E511" s="2" t="s">
        <v>86</v>
      </c>
      <c r="F511" s="1" t="s">
        <v>6</v>
      </c>
      <c r="G511" s="1">
        <v>920</v>
      </c>
      <c r="H511" s="1" t="s">
        <v>930</v>
      </c>
      <c r="I511" s="1" t="s">
        <v>924</v>
      </c>
      <c r="J511" s="3" t="s">
        <v>979</v>
      </c>
      <c r="K511" s="14">
        <v>1.0949074074074073E-2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1.1574074074074073E-5</v>
      </c>
      <c r="AO511" s="4">
        <v>0</v>
      </c>
      <c r="AP511" s="4">
        <v>2.3148148148148147E-5</v>
      </c>
      <c r="AQ511" s="4">
        <v>1.0995370370370371E-3</v>
      </c>
      <c r="AR511" s="4">
        <v>2.2916666666666667E-3</v>
      </c>
      <c r="AS511" s="4">
        <v>0</v>
      </c>
      <c r="AT511" s="4">
        <v>0</v>
      </c>
      <c r="AU511" s="4">
        <v>0</v>
      </c>
      <c r="AV511" s="4">
        <v>3.8194444444444443E-3</v>
      </c>
      <c r="AW511" s="4">
        <v>0</v>
      </c>
      <c r="AX511" s="4">
        <v>2.3148148148148147E-5</v>
      </c>
      <c r="AY511" s="4">
        <v>3.4722222222222222E-5</v>
      </c>
      <c r="AZ511" s="4">
        <v>3.5532407407407405E-3</v>
      </c>
      <c r="BA511" s="4">
        <v>9.2592592592592588E-5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</row>
    <row r="512" spans="2:59" x14ac:dyDescent="0.25">
      <c r="B512">
        <v>34949</v>
      </c>
      <c r="C512" s="2" t="s">
        <v>808</v>
      </c>
      <c r="D512" s="2">
        <v>31109818</v>
      </c>
      <c r="E512" s="2" t="s">
        <v>52</v>
      </c>
      <c r="F512" s="1" t="s">
        <v>12</v>
      </c>
      <c r="G512" s="1">
        <v>1119</v>
      </c>
      <c r="H512" s="1" t="s">
        <v>943</v>
      </c>
      <c r="I512" s="1" t="s">
        <v>924</v>
      </c>
      <c r="J512" s="3" t="s">
        <v>979</v>
      </c>
      <c r="K512" s="1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</row>
    <row r="513" spans="2:59" x14ac:dyDescent="0.25">
      <c r="B513">
        <v>34980</v>
      </c>
      <c r="C513" s="2" t="s">
        <v>371</v>
      </c>
      <c r="D513" s="2">
        <v>33383822</v>
      </c>
      <c r="E513" s="2" t="s">
        <v>186</v>
      </c>
      <c r="F513" s="1" t="s">
        <v>12</v>
      </c>
      <c r="G513" s="1">
        <v>1215</v>
      </c>
      <c r="H513" s="1" t="s">
        <v>941</v>
      </c>
      <c r="I513" s="1" t="s">
        <v>924</v>
      </c>
      <c r="J513" s="3" t="s">
        <v>979</v>
      </c>
      <c r="K513" s="1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</row>
    <row r="514" spans="2:59" x14ac:dyDescent="0.25">
      <c r="B514">
        <v>34990</v>
      </c>
      <c r="C514" s="2" t="s">
        <v>329</v>
      </c>
      <c r="D514" s="2">
        <v>22036278</v>
      </c>
      <c r="E514" s="2" t="s">
        <v>84</v>
      </c>
      <c r="F514" s="1" t="s">
        <v>16</v>
      </c>
      <c r="G514" s="1">
        <v>440</v>
      </c>
      <c r="H514" s="1" t="s">
        <v>936</v>
      </c>
      <c r="I514" s="1" t="s">
        <v>924</v>
      </c>
      <c r="J514" s="3" t="s">
        <v>979</v>
      </c>
      <c r="K514" s="14">
        <v>3.472222222222222E-3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3.472222222222222E-3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</row>
    <row r="515" spans="2:59" x14ac:dyDescent="0.25">
      <c r="B515">
        <v>34998</v>
      </c>
      <c r="C515" s="2" t="s">
        <v>471</v>
      </c>
      <c r="D515" s="2">
        <v>28259585</v>
      </c>
      <c r="E515" s="2" t="s">
        <v>63</v>
      </c>
      <c r="F515" s="1" t="s">
        <v>6</v>
      </c>
      <c r="G515" s="1">
        <v>435</v>
      </c>
      <c r="H515" s="1" t="s">
        <v>932</v>
      </c>
      <c r="I515" s="1" t="s">
        <v>924</v>
      </c>
      <c r="J515" s="3" t="s">
        <v>979</v>
      </c>
      <c r="K515" s="1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</row>
    <row r="516" spans="2:59" x14ac:dyDescent="0.25">
      <c r="B516">
        <v>35005</v>
      </c>
      <c r="C516" s="2" t="s">
        <v>549</v>
      </c>
      <c r="D516" s="2">
        <v>38035541</v>
      </c>
      <c r="E516" s="2" t="s">
        <v>57</v>
      </c>
      <c r="F516" s="1" t="s">
        <v>6</v>
      </c>
      <c r="G516" s="1">
        <v>418</v>
      </c>
      <c r="H516" s="1" t="s">
        <v>934</v>
      </c>
      <c r="I516" s="1" t="s">
        <v>924</v>
      </c>
      <c r="J516" s="3" t="s">
        <v>979</v>
      </c>
      <c r="K516" s="14">
        <v>6.6666666666666662E-3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1.8981481481481482E-3</v>
      </c>
      <c r="AM516" s="4">
        <v>4.9768518518518521E-4</v>
      </c>
      <c r="AN516" s="4">
        <v>1.9560185185185188E-3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2.3148148148148151E-3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</row>
    <row r="517" spans="2:59" x14ac:dyDescent="0.25">
      <c r="B517">
        <v>35006</v>
      </c>
      <c r="C517" s="2" t="s">
        <v>512</v>
      </c>
      <c r="D517" s="2">
        <v>39730035</v>
      </c>
      <c r="E517" s="2" t="s">
        <v>61</v>
      </c>
      <c r="F517" s="1" t="s">
        <v>3</v>
      </c>
      <c r="G517" s="1">
        <v>925</v>
      </c>
      <c r="H517" s="1" t="s">
        <v>931</v>
      </c>
      <c r="I517" s="1" t="s">
        <v>924</v>
      </c>
      <c r="J517" s="3" t="s">
        <v>979</v>
      </c>
      <c r="K517" s="14">
        <v>7.789351851851852E-3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1.5046296296296297E-4</v>
      </c>
      <c r="AQ517" s="4">
        <v>0</v>
      </c>
      <c r="AR517" s="4">
        <v>7.6388888888888886E-3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</row>
    <row r="518" spans="2:59" x14ac:dyDescent="0.25">
      <c r="B518">
        <v>35012</v>
      </c>
      <c r="C518" s="2" t="s">
        <v>621</v>
      </c>
      <c r="D518" s="2">
        <v>31219790</v>
      </c>
      <c r="E518" s="2" t="s">
        <v>106</v>
      </c>
      <c r="F518" s="1" t="s">
        <v>16</v>
      </c>
      <c r="G518" s="1">
        <v>582</v>
      </c>
      <c r="H518" s="1" t="s">
        <v>937</v>
      </c>
      <c r="I518" s="1" t="s">
        <v>924</v>
      </c>
      <c r="J518" s="3" t="s">
        <v>979</v>
      </c>
      <c r="K518" s="14">
        <v>7.0601851851851841E-3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7.0601851851851841E-3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</row>
    <row r="519" spans="2:59" x14ac:dyDescent="0.25">
      <c r="B519">
        <v>35013</v>
      </c>
      <c r="C519" s="2" t="s">
        <v>728</v>
      </c>
      <c r="D519" s="2">
        <v>41993336</v>
      </c>
      <c r="E519" s="2" t="s">
        <v>84</v>
      </c>
      <c r="F519" s="1" t="s">
        <v>16</v>
      </c>
      <c r="G519" s="1">
        <v>582</v>
      </c>
      <c r="H519" s="1" t="s">
        <v>937</v>
      </c>
      <c r="I519" s="1" t="s">
        <v>924</v>
      </c>
      <c r="J519" s="3" t="s">
        <v>979</v>
      </c>
      <c r="K519" s="1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</row>
    <row r="520" spans="2:59" x14ac:dyDescent="0.25">
      <c r="B520">
        <v>35018</v>
      </c>
      <c r="C520" s="2" t="s">
        <v>827</v>
      </c>
      <c r="D520" s="2">
        <v>42474408</v>
      </c>
      <c r="E520" s="2" t="s">
        <v>921</v>
      </c>
      <c r="F520" s="1" t="s">
        <v>16</v>
      </c>
      <c r="G520" s="1">
        <v>582</v>
      </c>
      <c r="H520" s="1" t="s">
        <v>937</v>
      </c>
      <c r="I520" s="1" t="s">
        <v>924</v>
      </c>
      <c r="J520" s="3" t="s">
        <v>979</v>
      </c>
      <c r="K520" s="14">
        <v>5.6249999999999998E-3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2.0833333333333335E-4</v>
      </c>
      <c r="BC520" s="4">
        <v>5.4166666666666669E-3</v>
      </c>
      <c r="BD520" s="4">
        <v>0</v>
      </c>
      <c r="BE520" s="4">
        <v>0</v>
      </c>
      <c r="BF520" s="4">
        <v>0</v>
      </c>
      <c r="BG520" s="4">
        <v>0</v>
      </c>
    </row>
    <row r="521" spans="2:59" x14ac:dyDescent="0.25">
      <c r="B521">
        <v>35022</v>
      </c>
      <c r="C521" s="2" t="s">
        <v>387</v>
      </c>
      <c r="D521" s="2">
        <v>35690869</v>
      </c>
      <c r="E521" s="2" t="s">
        <v>14</v>
      </c>
      <c r="F521" s="1" t="s">
        <v>12</v>
      </c>
      <c r="G521" s="1">
        <v>504</v>
      </c>
      <c r="H521" s="1" t="s">
        <v>945</v>
      </c>
      <c r="I521" s="1" t="s">
        <v>924</v>
      </c>
      <c r="J521" s="3" t="s">
        <v>979</v>
      </c>
      <c r="K521" s="14">
        <v>3.3680555555555556E-3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1.8171296296296297E-3</v>
      </c>
      <c r="AS521" s="4">
        <v>1.5509259259259261E-3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</row>
    <row r="522" spans="2:59" x14ac:dyDescent="0.25">
      <c r="B522">
        <v>35024</v>
      </c>
      <c r="C522" s="2" t="s">
        <v>75</v>
      </c>
      <c r="D522" s="2">
        <v>35149676</v>
      </c>
      <c r="E522" s="2" t="s">
        <v>76</v>
      </c>
      <c r="F522" s="1" t="s">
        <v>12</v>
      </c>
      <c r="G522" s="1">
        <v>590</v>
      </c>
      <c r="H522" s="1" t="s">
        <v>928</v>
      </c>
      <c r="I522" s="1" t="s">
        <v>924</v>
      </c>
      <c r="J522" s="3" t="s">
        <v>979</v>
      </c>
      <c r="K522" s="14">
        <v>7.1412037037037034E-3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2.8124999999999995E-3</v>
      </c>
      <c r="AH522" s="4">
        <v>0</v>
      </c>
      <c r="AI522" s="4">
        <v>0</v>
      </c>
      <c r="AJ522" s="4">
        <v>0</v>
      </c>
      <c r="AK522" s="4">
        <v>4.3287037037037035E-3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</row>
    <row r="523" spans="2:59" x14ac:dyDescent="0.25">
      <c r="B523">
        <v>35029</v>
      </c>
      <c r="C523" s="2" t="s">
        <v>408</v>
      </c>
      <c r="D523" s="2">
        <v>41718384</v>
      </c>
      <c r="E523" s="2" t="s">
        <v>58</v>
      </c>
      <c r="F523" s="1" t="s">
        <v>6</v>
      </c>
      <c r="G523" s="1">
        <v>418</v>
      </c>
      <c r="H523" s="1" t="s">
        <v>934</v>
      </c>
      <c r="I523" s="1" t="s">
        <v>924</v>
      </c>
      <c r="J523" s="3" t="s">
        <v>979</v>
      </c>
      <c r="K523" s="14">
        <v>8.2291666666666676E-3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3.2638888888888891E-3</v>
      </c>
      <c r="AT523" s="4">
        <v>0</v>
      </c>
      <c r="AU523" s="4">
        <v>0</v>
      </c>
      <c r="AV523" s="4">
        <v>2.9861111111111113E-3</v>
      </c>
      <c r="AW523" s="4">
        <v>0</v>
      </c>
      <c r="AX523" s="4">
        <v>1.9791666666666668E-3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</row>
    <row r="524" spans="2:59" x14ac:dyDescent="0.25">
      <c r="B524">
        <v>35030</v>
      </c>
      <c r="C524" s="2" t="s">
        <v>658</v>
      </c>
      <c r="D524" s="2">
        <v>32158938</v>
      </c>
      <c r="E524" s="2" t="s">
        <v>93</v>
      </c>
      <c r="F524" s="1" t="s">
        <v>16</v>
      </c>
      <c r="G524" s="1">
        <v>590</v>
      </c>
      <c r="H524" s="1" t="s">
        <v>928</v>
      </c>
      <c r="I524" s="1" t="s">
        <v>924</v>
      </c>
      <c r="J524" s="3" t="s">
        <v>979</v>
      </c>
      <c r="K524" s="14">
        <v>6.6319444444444446E-3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6.6319444444444446E-3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</row>
    <row r="525" spans="2:59" x14ac:dyDescent="0.25">
      <c r="B525">
        <v>35037</v>
      </c>
      <c r="C525" s="2" t="s">
        <v>216</v>
      </c>
      <c r="D525" s="2">
        <v>33977020</v>
      </c>
      <c r="E525" s="2" t="s">
        <v>24</v>
      </c>
      <c r="F525" s="1" t="s">
        <v>3</v>
      </c>
      <c r="G525" s="1">
        <v>914</v>
      </c>
      <c r="H525" s="1" t="s">
        <v>953</v>
      </c>
      <c r="I525" s="1" t="s">
        <v>924</v>
      </c>
      <c r="J525" s="3" t="s">
        <v>979</v>
      </c>
      <c r="K525" s="14">
        <v>5.7060185185185183E-3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2.0023148148148148E-3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3.4375E-3</v>
      </c>
      <c r="BD525" s="4">
        <v>2.6620370370370372E-4</v>
      </c>
      <c r="BE525" s="4">
        <v>0</v>
      </c>
      <c r="BF525" s="4">
        <v>0</v>
      </c>
      <c r="BG525" s="4">
        <v>0</v>
      </c>
    </row>
    <row r="526" spans="2:59" x14ac:dyDescent="0.25">
      <c r="B526">
        <v>35046</v>
      </c>
      <c r="C526" s="2" t="s">
        <v>214</v>
      </c>
      <c r="D526" s="2">
        <v>33830550</v>
      </c>
      <c r="E526" s="2" t="s">
        <v>93</v>
      </c>
      <c r="F526" s="1" t="s">
        <v>16</v>
      </c>
      <c r="G526" s="1">
        <v>590</v>
      </c>
      <c r="H526" s="1" t="s">
        <v>928</v>
      </c>
      <c r="I526" s="1" t="s">
        <v>924</v>
      </c>
      <c r="J526" s="3" t="s">
        <v>979</v>
      </c>
      <c r="K526" s="1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</row>
    <row r="527" spans="2:59" x14ac:dyDescent="0.25">
      <c r="B527">
        <v>35050</v>
      </c>
      <c r="C527" s="2" t="s">
        <v>291</v>
      </c>
      <c r="D527" s="2">
        <v>37658409</v>
      </c>
      <c r="E527" s="2" t="s">
        <v>920</v>
      </c>
      <c r="F527" s="1" t="s">
        <v>3</v>
      </c>
      <c r="G527" s="1">
        <v>914</v>
      </c>
      <c r="H527" s="1" t="s">
        <v>953</v>
      </c>
      <c r="I527" s="1" t="s">
        <v>924</v>
      </c>
      <c r="J527" s="3" t="s">
        <v>979</v>
      </c>
      <c r="K527" s="14">
        <v>6.828703703703704E-3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1.1458333333333333E-3</v>
      </c>
      <c r="AK527" s="4">
        <v>6.3657407407407402E-4</v>
      </c>
      <c r="AL527" s="4">
        <v>4.9884259259259265E-3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5.7870370370370366E-5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</row>
    <row r="528" spans="2:59" x14ac:dyDescent="0.25">
      <c r="B528">
        <v>35054</v>
      </c>
      <c r="C528" s="2" t="s">
        <v>112</v>
      </c>
      <c r="D528" s="2">
        <v>33687542</v>
      </c>
      <c r="E528" s="2" t="s">
        <v>113</v>
      </c>
      <c r="F528" s="1" t="s">
        <v>12</v>
      </c>
      <c r="G528" s="1">
        <v>504</v>
      </c>
      <c r="H528" s="1" t="s">
        <v>945</v>
      </c>
      <c r="I528" s="1" t="s">
        <v>924</v>
      </c>
      <c r="J528" s="3" t="s">
        <v>979</v>
      </c>
      <c r="K528" s="1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</row>
    <row r="529" spans="2:59" x14ac:dyDescent="0.25">
      <c r="B529">
        <v>35063</v>
      </c>
      <c r="C529" s="2" t="s">
        <v>498</v>
      </c>
      <c r="D529" s="2">
        <v>35306278</v>
      </c>
      <c r="E529" s="2" t="s">
        <v>57</v>
      </c>
      <c r="F529" s="1" t="s">
        <v>6</v>
      </c>
      <c r="G529" s="1">
        <v>417</v>
      </c>
      <c r="H529" s="1" t="s">
        <v>934</v>
      </c>
      <c r="I529" s="1" t="s">
        <v>924</v>
      </c>
      <c r="J529" s="3" t="s">
        <v>979</v>
      </c>
      <c r="K529" s="14">
        <v>6.7476851851851847E-3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1.7592592592592592E-3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5.7870370370370366E-5</v>
      </c>
      <c r="AY529" s="4">
        <v>0</v>
      </c>
      <c r="AZ529" s="4">
        <v>0</v>
      </c>
      <c r="BA529" s="4">
        <v>4.9074074074074072E-3</v>
      </c>
      <c r="BB529" s="4">
        <v>2.3148148148148147E-5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</row>
    <row r="530" spans="2:59" x14ac:dyDescent="0.25">
      <c r="B530">
        <v>35075</v>
      </c>
      <c r="C530" s="2" t="s">
        <v>161</v>
      </c>
      <c r="D530" s="2">
        <v>43604398</v>
      </c>
      <c r="E530" s="2" t="s">
        <v>106</v>
      </c>
      <c r="F530" s="1" t="s">
        <v>16</v>
      </c>
      <c r="G530" s="1">
        <v>582</v>
      </c>
      <c r="H530" s="1" t="s">
        <v>937</v>
      </c>
      <c r="I530" s="1" t="s">
        <v>924</v>
      </c>
      <c r="J530" s="3" t="s">
        <v>979</v>
      </c>
      <c r="K530" s="1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</row>
    <row r="531" spans="2:59" x14ac:dyDescent="0.25">
      <c r="B531">
        <v>35080</v>
      </c>
      <c r="C531" s="2" t="s">
        <v>297</v>
      </c>
      <c r="D531" s="2">
        <v>37933846</v>
      </c>
      <c r="E531" s="2" t="s">
        <v>60</v>
      </c>
      <c r="F531" s="1" t="s">
        <v>6</v>
      </c>
      <c r="G531" s="1">
        <v>418</v>
      </c>
      <c r="H531" s="1" t="s">
        <v>934</v>
      </c>
      <c r="I531" s="1" t="s">
        <v>924</v>
      </c>
      <c r="J531" s="3" t="s">
        <v>979</v>
      </c>
      <c r="K531" s="14">
        <v>5.4629629629629629E-3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3.5532407407407405E-3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1.8865740740740742E-3</v>
      </c>
      <c r="BB531" s="4">
        <v>2.3148148148148147E-5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</row>
    <row r="532" spans="2:59" x14ac:dyDescent="0.25">
      <c r="B532">
        <v>35083</v>
      </c>
      <c r="C532" s="2" t="s">
        <v>733</v>
      </c>
      <c r="D532" s="2">
        <v>43066805</v>
      </c>
      <c r="E532" s="2" t="s">
        <v>32</v>
      </c>
      <c r="F532" s="1" t="s">
        <v>12</v>
      </c>
      <c r="G532" s="1">
        <v>587</v>
      </c>
      <c r="H532" s="1" t="s">
        <v>949</v>
      </c>
      <c r="I532" s="1" t="s">
        <v>924</v>
      </c>
      <c r="J532" s="3" t="s">
        <v>979</v>
      </c>
      <c r="K532" s="14">
        <v>6.9675925925925921E-3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1.9444444444444442E-3</v>
      </c>
      <c r="AT532" s="4">
        <v>0</v>
      </c>
      <c r="AU532" s="4">
        <v>0</v>
      </c>
      <c r="AV532" s="4">
        <v>0</v>
      </c>
      <c r="AW532" s="4">
        <v>0</v>
      </c>
      <c r="AX532" s="4">
        <v>1.423611111111111E-3</v>
      </c>
      <c r="AY532" s="4">
        <v>0</v>
      </c>
      <c r="AZ532" s="4">
        <v>2.1874999999999998E-3</v>
      </c>
      <c r="BA532" s="4">
        <v>0</v>
      </c>
      <c r="BB532" s="4">
        <v>0</v>
      </c>
      <c r="BC532" s="4">
        <v>1.4120370370370369E-3</v>
      </c>
      <c r="BD532" s="4">
        <v>0</v>
      </c>
      <c r="BE532" s="4">
        <v>0</v>
      </c>
      <c r="BF532" s="4">
        <v>0</v>
      </c>
      <c r="BG532" s="4">
        <v>0</v>
      </c>
    </row>
    <row r="533" spans="2:59" x14ac:dyDescent="0.25">
      <c r="B533">
        <v>35086</v>
      </c>
      <c r="C533" s="2" t="s">
        <v>80</v>
      </c>
      <c r="D533" s="2">
        <v>40684536</v>
      </c>
      <c r="E533" s="2" t="s">
        <v>93</v>
      </c>
      <c r="F533" s="1" t="s">
        <v>16</v>
      </c>
      <c r="G533" s="1">
        <v>590</v>
      </c>
      <c r="H533" s="1" t="s">
        <v>928</v>
      </c>
      <c r="I533" s="1" t="s">
        <v>924</v>
      </c>
      <c r="J533" s="3" t="s">
        <v>979</v>
      </c>
      <c r="K533" s="14">
        <v>2.1967592592592594E-2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5.0000000000000001E-3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7.6851851851851847E-3</v>
      </c>
      <c r="AS533" s="4">
        <v>9.2824074074074076E-3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</row>
    <row r="534" spans="2:59" x14ac:dyDescent="0.25">
      <c r="B534">
        <v>35101</v>
      </c>
      <c r="C534" s="2" t="s">
        <v>418</v>
      </c>
      <c r="D534" s="2">
        <v>38507991</v>
      </c>
      <c r="E534" s="2" t="s">
        <v>24</v>
      </c>
      <c r="F534" s="1" t="s">
        <v>3</v>
      </c>
      <c r="G534" s="1">
        <v>914</v>
      </c>
      <c r="H534" s="1" t="s">
        <v>953</v>
      </c>
      <c r="I534" s="1" t="s">
        <v>924</v>
      </c>
      <c r="J534" s="3" t="s">
        <v>979</v>
      </c>
      <c r="K534" s="14">
        <v>7.7546296296296304E-3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5.3240740740740748E-3</v>
      </c>
      <c r="AY534" s="4">
        <v>0</v>
      </c>
      <c r="AZ534" s="4">
        <v>0</v>
      </c>
      <c r="BA534" s="4">
        <v>0</v>
      </c>
      <c r="BB534" s="4">
        <v>0</v>
      </c>
      <c r="BC534" s="4">
        <v>2.4305555555555556E-3</v>
      </c>
      <c r="BD534" s="4">
        <v>0</v>
      </c>
      <c r="BE534" s="4">
        <v>0</v>
      </c>
      <c r="BF534" s="4">
        <v>0</v>
      </c>
      <c r="BG534" s="4">
        <v>0</v>
      </c>
    </row>
    <row r="535" spans="2:59" x14ac:dyDescent="0.25">
      <c r="B535">
        <v>35113</v>
      </c>
      <c r="C535" s="2" t="s">
        <v>831</v>
      </c>
      <c r="D535" s="2">
        <v>39000755</v>
      </c>
      <c r="E535" s="2" t="s">
        <v>60</v>
      </c>
      <c r="F535" s="1" t="s">
        <v>6</v>
      </c>
      <c r="G535" s="1">
        <v>418</v>
      </c>
      <c r="H535" s="1" t="s">
        <v>934</v>
      </c>
      <c r="I535" s="1" t="s">
        <v>924</v>
      </c>
      <c r="J535" s="3" t="s">
        <v>979</v>
      </c>
      <c r="K535" s="14">
        <v>1.6111111111111107E-2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3.2407407407407406E-3</v>
      </c>
      <c r="AR535" s="4">
        <v>0</v>
      </c>
      <c r="AS535" s="4">
        <v>0</v>
      </c>
      <c r="AT535" s="4">
        <v>0</v>
      </c>
      <c r="AU535" s="4">
        <v>0</v>
      </c>
      <c r="AV535" s="4">
        <v>7.1874999999999994E-3</v>
      </c>
      <c r="AW535" s="4">
        <v>1.273148148148148E-4</v>
      </c>
      <c r="AX535" s="4">
        <v>0</v>
      </c>
      <c r="AY535" s="4">
        <v>0</v>
      </c>
      <c r="AZ535" s="4">
        <v>3.0092592592592588E-3</v>
      </c>
      <c r="BA535" s="4">
        <v>2.5462962962962961E-3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</row>
    <row r="536" spans="2:59" x14ac:dyDescent="0.25">
      <c r="B536">
        <v>35137</v>
      </c>
      <c r="C536" s="2" t="s">
        <v>884</v>
      </c>
      <c r="D536" s="2">
        <v>36308234</v>
      </c>
      <c r="E536" s="2" t="s">
        <v>14</v>
      </c>
      <c r="F536" s="1" t="s">
        <v>12</v>
      </c>
      <c r="G536" s="1">
        <v>504</v>
      </c>
      <c r="H536" s="1" t="s">
        <v>945</v>
      </c>
      <c r="I536" s="1" t="s">
        <v>924</v>
      </c>
      <c r="J536" s="3" t="s">
        <v>979</v>
      </c>
      <c r="K536" s="14">
        <v>4.6527777777777774E-3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3.5416666666666665E-3</v>
      </c>
      <c r="AW536" s="4">
        <v>0</v>
      </c>
      <c r="AX536" s="4">
        <v>0</v>
      </c>
      <c r="AY536" s="4">
        <v>0</v>
      </c>
      <c r="AZ536" s="4">
        <v>0</v>
      </c>
      <c r="BA536" s="4">
        <v>1.0416666666666667E-3</v>
      </c>
      <c r="BB536" s="4">
        <v>6.9444444444444444E-5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</row>
    <row r="537" spans="2:59" x14ac:dyDescent="0.25">
      <c r="B537">
        <v>35142</v>
      </c>
      <c r="C537" s="2" t="s">
        <v>391</v>
      </c>
      <c r="D537" s="2">
        <v>36232803</v>
      </c>
      <c r="E537" s="2" t="s">
        <v>921</v>
      </c>
      <c r="F537" s="1" t="s">
        <v>16</v>
      </c>
      <c r="G537" s="1">
        <v>582</v>
      </c>
      <c r="H537" s="1" t="s">
        <v>937</v>
      </c>
      <c r="I537" s="1" t="s">
        <v>924</v>
      </c>
      <c r="J537" s="3" t="s">
        <v>979</v>
      </c>
      <c r="K537" s="14">
        <v>3.9814814814814817E-3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3.9814814814814817E-3</v>
      </c>
      <c r="BF537" s="4">
        <v>0</v>
      </c>
      <c r="BG537" s="4">
        <v>0</v>
      </c>
    </row>
    <row r="538" spans="2:59" x14ac:dyDescent="0.25">
      <c r="B538">
        <v>35156</v>
      </c>
      <c r="C538" s="2" t="s">
        <v>532</v>
      </c>
      <c r="D538" s="2">
        <v>48604158</v>
      </c>
      <c r="E538" s="2" t="s">
        <v>921</v>
      </c>
      <c r="F538" s="1" t="s">
        <v>16</v>
      </c>
      <c r="G538" s="1">
        <v>582</v>
      </c>
      <c r="H538" s="1" t="s">
        <v>937</v>
      </c>
      <c r="I538" s="1" t="s">
        <v>924</v>
      </c>
      <c r="J538" s="3" t="s">
        <v>979</v>
      </c>
      <c r="K538" s="14">
        <v>8.0208333333333329E-3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8.0208333333333329E-3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</row>
    <row r="539" spans="2:59" x14ac:dyDescent="0.25">
      <c r="B539">
        <v>35157</v>
      </c>
      <c r="C539" s="2" t="s">
        <v>513</v>
      </c>
      <c r="D539" s="2">
        <v>39781676</v>
      </c>
      <c r="E539" s="2" t="s">
        <v>58</v>
      </c>
      <c r="F539" s="1" t="s">
        <v>6</v>
      </c>
      <c r="G539" s="1">
        <v>417</v>
      </c>
      <c r="H539" s="1" t="s">
        <v>934</v>
      </c>
      <c r="I539" s="1" t="s">
        <v>924</v>
      </c>
      <c r="J539" s="3" t="s">
        <v>979</v>
      </c>
      <c r="K539" s="14">
        <v>6.898148148148148E-3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2.2453703703703702E-3</v>
      </c>
      <c r="AR539" s="4">
        <v>0</v>
      </c>
      <c r="AS539" s="4">
        <v>0</v>
      </c>
      <c r="AT539" s="4">
        <v>0</v>
      </c>
      <c r="AU539" s="4">
        <v>0</v>
      </c>
      <c r="AV539" s="4">
        <v>2.5694444444444445E-3</v>
      </c>
      <c r="AW539" s="4">
        <v>0</v>
      </c>
      <c r="AX539" s="4">
        <v>0</v>
      </c>
      <c r="AY539" s="4">
        <v>2.0833333333333333E-3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</row>
    <row r="540" spans="2:59" x14ac:dyDescent="0.25">
      <c r="B540">
        <v>35177</v>
      </c>
      <c r="C540" s="2" t="s">
        <v>525</v>
      </c>
      <c r="D540" s="2">
        <v>43440471</v>
      </c>
      <c r="E540" s="2" t="s">
        <v>86</v>
      </c>
      <c r="F540" s="1" t="s">
        <v>6</v>
      </c>
      <c r="G540" s="1">
        <v>920</v>
      </c>
      <c r="H540" s="1" t="s">
        <v>930</v>
      </c>
      <c r="I540" s="1" t="s">
        <v>924</v>
      </c>
      <c r="J540" s="3" t="s">
        <v>979</v>
      </c>
      <c r="K540" s="14">
        <v>3.9583333333333337E-3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3.9583333333333337E-3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</row>
    <row r="541" spans="2:59" x14ac:dyDescent="0.25">
      <c r="B541">
        <v>35178</v>
      </c>
      <c r="C541" s="2" t="s">
        <v>810</v>
      </c>
      <c r="D541" s="2">
        <v>22073178</v>
      </c>
      <c r="E541" s="2" t="s">
        <v>24</v>
      </c>
      <c r="F541" s="1" t="s">
        <v>3</v>
      </c>
      <c r="G541" s="1">
        <v>914</v>
      </c>
      <c r="H541" s="1" t="s">
        <v>953</v>
      </c>
      <c r="I541" s="1" t="s">
        <v>924</v>
      </c>
      <c r="J541" s="3" t="s">
        <v>979</v>
      </c>
      <c r="K541" s="14">
        <v>2.1527777777777778E-3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2.0949074074074073E-3</v>
      </c>
      <c r="BC541" s="4">
        <v>5.7870370370370366E-5</v>
      </c>
      <c r="BD541" s="4">
        <v>0</v>
      </c>
      <c r="BE541" s="4">
        <v>0</v>
      </c>
      <c r="BF541" s="4">
        <v>0</v>
      </c>
      <c r="BG541" s="4">
        <v>0</v>
      </c>
    </row>
    <row r="542" spans="2:59" x14ac:dyDescent="0.25">
      <c r="B542">
        <v>35179</v>
      </c>
      <c r="C542" s="2" t="s">
        <v>381</v>
      </c>
      <c r="D542" s="2">
        <v>35264060</v>
      </c>
      <c r="E542" s="2" t="s">
        <v>50</v>
      </c>
      <c r="F542" s="1" t="s">
        <v>6</v>
      </c>
      <c r="G542" s="1">
        <v>417</v>
      </c>
      <c r="H542" s="1" t="s">
        <v>934</v>
      </c>
      <c r="I542" s="1" t="s">
        <v>924</v>
      </c>
      <c r="J542" s="3" t="s">
        <v>979</v>
      </c>
      <c r="K542" s="1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</row>
    <row r="543" spans="2:59" x14ac:dyDescent="0.25">
      <c r="B543">
        <v>35192</v>
      </c>
      <c r="C543" s="2" t="s">
        <v>317</v>
      </c>
      <c r="D543" s="2">
        <v>44222029</v>
      </c>
      <c r="E543" s="2" t="s">
        <v>103</v>
      </c>
      <c r="F543" s="1" t="s">
        <v>12</v>
      </c>
      <c r="G543" s="1">
        <v>590</v>
      </c>
      <c r="H543" s="1" t="s">
        <v>928</v>
      </c>
      <c r="I543" s="1" t="s">
        <v>924</v>
      </c>
      <c r="J543" s="3" t="s">
        <v>979</v>
      </c>
      <c r="K543" s="14">
        <v>1.2326388888888888E-2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1.2326388888888888E-2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</row>
    <row r="544" spans="2:59" x14ac:dyDescent="0.25">
      <c r="B544">
        <v>35193</v>
      </c>
      <c r="C544" s="2" t="s">
        <v>629</v>
      </c>
      <c r="D544" s="2">
        <v>40540453</v>
      </c>
      <c r="E544" s="2" t="s">
        <v>11</v>
      </c>
      <c r="F544" s="1" t="s">
        <v>12</v>
      </c>
      <c r="G544" s="1">
        <v>909</v>
      </c>
      <c r="H544" s="1" t="s">
        <v>927</v>
      </c>
      <c r="I544" s="1" t="s">
        <v>924</v>
      </c>
      <c r="J544" s="3" t="s">
        <v>979</v>
      </c>
      <c r="K544" s="1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</row>
    <row r="545" spans="2:59" x14ac:dyDescent="0.25">
      <c r="B545">
        <v>35223</v>
      </c>
      <c r="C545" s="2" t="s">
        <v>357</v>
      </c>
      <c r="D545" s="2">
        <v>31127312</v>
      </c>
      <c r="E545" s="2" t="s">
        <v>26</v>
      </c>
      <c r="F545" s="1" t="s">
        <v>3</v>
      </c>
      <c r="G545" s="1">
        <v>914</v>
      </c>
      <c r="H545" s="1" t="s">
        <v>953</v>
      </c>
      <c r="I545" s="1" t="s">
        <v>924</v>
      </c>
      <c r="J545" s="3" t="s">
        <v>979</v>
      </c>
      <c r="K545" s="14">
        <v>3.1712962962962958E-3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3.1712962962962958E-3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</row>
    <row r="546" spans="2:59" x14ac:dyDescent="0.25">
      <c r="B546">
        <v>35224</v>
      </c>
      <c r="C546" s="2" t="s">
        <v>779</v>
      </c>
      <c r="D546" s="2">
        <v>34244382</v>
      </c>
      <c r="E546" s="2" t="s">
        <v>19</v>
      </c>
      <c r="F546" s="1" t="s">
        <v>6</v>
      </c>
      <c r="G546" s="1">
        <v>590</v>
      </c>
      <c r="H546" s="1" t="s">
        <v>928</v>
      </c>
      <c r="I546" s="1" t="s">
        <v>924</v>
      </c>
      <c r="J546" s="3" t="s">
        <v>979</v>
      </c>
      <c r="K546" s="1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</row>
    <row r="547" spans="2:59" x14ac:dyDescent="0.25">
      <c r="B547">
        <v>35235</v>
      </c>
      <c r="C547" s="2" t="s">
        <v>107</v>
      </c>
      <c r="D547" s="2">
        <v>34303079</v>
      </c>
      <c r="E547" s="2" t="s">
        <v>42</v>
      </c>
      <c r="F547" s="1" t="s">
        <v>12</v>
      </c>
      <c r="G547" s="1">
        <v>905</v>
      </c>
      <c r="H547" s="1" t="s">
        <v>940</v>
      </c>
      <c r="I547" s="1" t="s">
        <v>924</v>
      </c>
      <c r="J547" s="3" t="s">
        <v>979</v>
      </c>
      <c r="K547" s="14">
        <v>9.8958333333333346E-3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3.9930555555555561E-3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2.6504629629629634E-3</v>
      </c>
      <c r="BA547" s="4">
        <v>0</v>
      </c>
      <c r="BB547" s="4">
        <v>3.2523148148148151E-3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</row>
    <row r="548" spans="2:59" x14ac:dyDescent="0.25">
      <c r="B548">
        <v>35236</v>
      </c>
      <c r="C548" s="2" t="s">
        <v>194</v>
      </c>
      <c r="D548" s="2">
        <v>43886184</v>
      </c>
      <c r="E548" s="2" t="s">
        <v>103</v>
      </c>
      <c r="F548" s="1" t="s">
        <v>12</v>
      </c>
      <c r="G548" s="1">
        <v>590</v>
      </c>
      <c r="H548" s="1" t="s">
        <v>928</v>
      </c>
      <c r="I548" s="1" t="s">
        <v>924</v>
      </c>
      <c r="J548" s="3" t="s">
        <v>979</v>
      </c>
      <c r="K548" s="1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</row>
    <row r="549" spans="2:59" x14ac:dyDescent="0.25">
      <c r="B549">
        <v>35253</v>
      </c>
      <c r="C549" s="2" t="s">
        <v>165</v>
      </c>
      <c r="D549" s="2">
        <v>45943379</v>
      </c>
      <c r="E549" s="2" t="s">
        <v>131</v>
      </c>
      <c r="F549" s="1" t="s">
        <v>12</v>
      </c>
      <c r="G549" s="1">
        <v>504</v>
      </c>
      <c r="H549" s="1" t="s">
        <v>945</v>
      </c>
      <c r="I549" s="1" t="s">
        <v>924</v>
      </c>
      <c r="J549" s="3" t="s">
        <v>979</v>
      </c>
      <c r="K549" s="14">
        <v>7.6041666666666671E-3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2.5578703703703705E-3</v>
      </c>
      <c r="AT549" s="4">
        <v>0</v>
      </c>
      <c r="AU549" s="4">
        <v>0</v>
      </c>
      <c r="AV549" s="4">
        <v>0</v>
      </c>
      <c r="AW549" s="4">
        <v>0</v>
      </c>
      <c r="AX549" s="4">
        <v>2.4652777777777776E-3</v>
      </c>
      <c r="AY549" s="4">
        <v>0</v>
      </c>
      <c r="AZ549" s="4">
        <v>2.5810185185185185E-3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</row>
    <row r="550" spans="2:59" x14ac:dyDescent="0.25">
      <c r="B550">
        <v>35258</v>
      </c>
      <c r="C550" s="2" t="s">
        <v>528</v>
      </c>
      <c r="D550" s="2">
        <v>44683763</v>
      </c>
      <c r="E550" s="2" t="s">
        <v>151</v>
      </c>
      <c r="F550" s="1" t="s">
        <v>12</v>
      </c>
      <c r="G550" s="1">
        <v>590</v>
      </c>
      <c r="H550" s="1" t="s">
        <v>928</v>
      </c>
      <c r="I550" s="1" t="s">
        <v>924</v>
      </c>
      <c r="J550" s="3" t="s">
        <v>979</v>
      </c>
      <c r="K550" s="14">
        <v>6.5509259259259253E-3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1.9675925925925928E-3</v>
      </c>
      <c r="AI550" s="4">
        <v>5.6712962962962956E-4</v>
      </c>
      <c r="AJ550" s="4">
        <v>0</v>
      </c>
      <c r="AK550" s="4">
        <v>0</v>
      </c>
      <c r="AL550" s="4">
        <v>4.0162037037037033E-3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</row>
    <row r="551" spans="2:59" x14ac:dyDescent="0.25">
      <c r="B551">
        <v>35260</v>
      </c>
      <c r="C551" s="2" t="s">
        <v>788</v>
      </c>
      <c r="D551" s="2">
        <v>36129534</v>
      </c>
      <c r="E551" s="2" t="s">
        <v>66</v>
      </c>
      <c r="F551" s="1" t="s">
        <v>6</v>
      </c>
      <c r="G551" s="1">
        <v>918</v>
      </c>
      <c r="H551" s="1" t="s">
        <v>935</v>
      </c>
      <c r="I551" s="1" t="s">
        <v>924</v>
      </c>
      <c r="J551" s="3" t="s">
        <v>979</v>
      </c>
      <c r="K551" s="14">
        <v>1.8206018518518517E-2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4.5370370370370365E-3</v>
      </c>
      <c r="AX551" s="4">
        <v>0</v>
      </c>
      <c r="AY551" s="4">
        <v>0</v>
      </c>
      <c r="AZ551" s="4">
        <v>0</v>
      </c>
      <c r="BA551" s="4">
        <v>3.4722222222222222E-5</v>
      </c>
      <c r="BB551" s="4">
        <v>2.0833333333333333E-3</v>
      </c>
      <c r="BC551" s="4">
        <v>1.9212962962962962E-3</v>
      </c>
      <c r="BD551" s="4">
        <v>2.3148148148148147E-5</v>
      </c>
      <c r="BE551" s="4">
        <v>2.4537037037037036E-3</v>
      </c>
      <c r="BF551" s="4">
        <v>6.4120370370370364E-3</v>
      </c>
      <c r="BG551" s="4">
        <v>7.407407407407407E-4</v>
      </c>
    </row>
    <row r="552" spans="2:59" x14ac:dyDescent="0.25">
      <c r="B552">
        <v>35267</v>
      </c>
      <c r="C552" s="2" t="s">
        <v>724</v>
      </c>
      <c r="D552" s="2">
        <v>41274062</v>
      </c>
      <c r="E552" s="2" t="s">
        <v>86</v>
      </c>
      <c r="F552" s="1" t="s">
        <v>6</v>
      </c>
      <c r="G552" s="1">
        <v>920</v>
      </c>
      <c r="H552" s="1" t="s">
        <v>930</v>
      </c>
      <c r="I552" s="1" t="s">
        <v>924</v>
      </c>
      <c r="J552" s="3" t="s">
        <v>979</v>
      </c>
      <c r="K552" s="14">
        <v>6.898148148148148E-3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1.273148148148148E-4</v>
      </c>
      <c r="AQ552" s="4">
        <v>1.4351851851851854E-3</v>
      </c>
      <c r="AR552" s="4">
        <v>0</v>
      </c>
      <c r="AS552" s="4">
        <v>2.1296296296296298E-3</v>
      </c>
      <c r="AT552" s="4">
        <v>0</v>
      </c>
      <c r="AU552" s="4">
        <v>0</v>
      </c>
      <c r="AV552" s="4">
        <v>0</v>
      </c>
      <c r="AW552" s="4">
        <v>1.3425925925925925E-3</v>
      </c>
      <c r="AX552" s="4">
        <v>1.5740740740740741E-3</v>
      </c>
      <c r="AY552" s="4">
        <v>4.6296296296296294E-5</v>
      </c>
      <c r="AZ552" s="4">
        <v>1.6203703703703703E-4</v>
      </c>
      <c r="BA552" s="4">
        <v>8.1018518518518516E-5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</row>
    <row r="553" spans="2:59" x14ac:dyDescent="0.25">
      <c r="B553">
        <v>35275</v>
      </c>
      <c r="C553" s="2" t="s">
        <v>177</v>
      </c>
      <c r="D553" s="2">
        <v>39674608</v>
      </c>
      <c r="E553" s="2" t="s">
        <v>57</v>
      </c>
      <c r="F553" s="1" t="s">
        <v>6</v>
      </c>
      <c r="G553" s="1">
        <v>417</v>
      </c>
      <c r="H553" s="1" t="s">
        <v>934</v>
      </c>
      <c r="I553" s="1" t="s">
        <v>924</v>
      </c>
      <c r="J553" s="3" t="s">
        <v>979</v>
      </c>
      <c r="K553" s="14">
        <v>8.9814814814814826E-3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1.3657407407407405E-3</v>
      </c>
      <c r="AQ553" s="4">
        <v>0</v>
      </c>
      <c r="AR553" s="4">
        <v>0</v>
      </c>
      <c r="AS553" s="4">
        <v>0</v>
      </c>
      <c r="AT553" s="4">
        <v>0</v>
      </c>
      <c r="AU553" s="4">
        <v>1.8518518518518517E-3</v>
      </c>
      <c r="AV553" s="4">
        <v>6.7129629629629625E-4</v>
      </c>
      <c r="AW553" s="4">
        <v>0</v>
      </c>
      <c r="AX553" s="4">
        <v>1.25E-3</v>
      </c>
      <c r="AY553" s="4">
        <v>1.7245370370370372E-3</v>
      </c>
      <c r="AZ553" s="4">
        <v>1.4930555555555556E-3</v>
      </c>
      <c r="BA553" s="4">
        <v>6.2500000000000001E-4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</row>
    <row r="554" spans="2:59" x14ac:dyDescent="0.25">
      <c r="B554">
        <v>35278</v>
      </c>
      <c r="C554" s="2" t="s">
        <v>304</v>
      </c>
      <c r="D554" s="2">
        <v>40773600</v>
      </c>
      <c r="E554" s="2" t="s">
        <v>48</v>
      </c>
      <c r="F554" s="1" t="s">
        <v>12</v>
      </c>
      <c r="G554" s="1">
        <v>590</v>
      </c>
      <c r="H554" s="1" t="s">
        <v>928</v>
      </c>
      <c r="I554" s="1" t="s">
        <v>924</v>
      </c>
      <c r="J554" s="3" t="s">
        <v>979</v>
      </c>
      <c r="K554" s="14">
        <v>1.3773148148148145E-2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7.5347222222222213E-3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6.238425925925925E-3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</row>
    <row r="555" spans="2:59" x14ac:dyDescent="0.25">
      <c r="B555">
        <v>35281</v>
      </c>
      <c r="C555" s="2" t="s">
        <v>797</v>
      </c>
      <c r="D555" s="2">
        <v>29335592</v>
      </c>
      <c r="E555" s="2" t="s">
        <v>69</v>
      </c>
      <c r="F555" s="1" t="s">
        <v>6</v>
      </c>
      <c r="G555" s="1">
        <v>417</v>
      </c>
      <c r="H555" s="1" t="s">
        <v>934</v>
      </c>
      <c r="I555" s="1" t="s">
        <v>924</v>
      </c>
      <c r="J555" s="3" t="s">
        <v>979</v>
      </c>
      <c r="K555" s="14">
        <v>1.3032407407407406E-2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3.3796296296296296E-3</v>
      </c>
      <c r="AK555" s="4">
        <v>0</v>
      </c>
      <c r="AL555" s="4">
        <v>0</v>
      </c>
      <c r="AM555" s="4">
        <v>4.7222222222222223E-3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4.8379629629629632E-3</v>
      </c>
      <c r="AU555" s="4">
        <v>0</v>
      </c>
      <c r="AV555" s="4">
        <v>9.2592592592592588E-5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</row>
    <row r="556" spans="2:59" x14ac:dyDescent="0.25">
      <c r="B556">
        <v>35285</v>
      </c>
      <c r="C556" s="2" t="s">
        <v>276</v>
      </c>
      <c r="D556" s="2">
        <v>30637816</v>
      </c>
      <c r="E556" s="2" t="s">
        <v>233</v>
      </c>
      <c r="F556" s="1" t="s">
        <v>6</v>
      </c>
      <c r="G556" s="1">
        <v>925</v>
      </c>
      <c r="H556" s="1" t="s">
        <v>931</v>
      </c>
      <c r="I556" s="1" t="s">
        <v>924</v>
      </c>
      <c r="J556" s="3" t="s">
        <v>979</v>
      </c>
      <c r="K556" s="14">
        <v>9.780092592592592E-3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4.9421296296296288E-3</v>
      </c>
      <c r="AT556" s="4">
        <v>1.0185185185185184E-3</v>
      </c>
      <c r="AU556" s="4">
        <v>0</v>
      </c>
      <c r="AV556" s="4">
        <v>3.4722222222222222E-5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3.5532407407407405E-3</v>
      </c>
      <c r="BD556" s="4">
        <v>2.3148148148148146E-4</v>
      </c>
      <c r="BE556" s="4">
        <v>0</v>
      </c>
      <c r="BF556" s="4">
        <v>0</v>
      </c>
      <c r="BG556" s="4">
        <v>0</v>
      </c>
    </row>
    <row r="557" spans="2:59" x14ac:dyDescent="0.25">
      <c r="B557">
        <v>35286</v>
      </c>
      <c r="C557" s="2" t="s">
        <v>342</v>
      </c>
      <c r="D557" s="2">
        <v>28927882</v>
      </c>
      <c r="E557" s="2" t="s">
        <v>131</v>
      </c>
      <c r="F557" s="1" t="s">
        <v>12</v>
      </c>
      <c r="G557" s="1">
        <v>504</v>
      </c>
      <c r="H557" s="1" t="s">
        <v>945</v>
      </c>
      <c r="I557" s="1" t="s">
        <v>924</v>
      </c>
      <c r="J557" s="3" t="s">
        <v>979</v>
      </c>
      <c r="K557" s="14">
        <v>5.4282407407407404E-3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3.414351851851852E-3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2.0138888888888888E-3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</row>
    <row r="558" spans="2:59" x14ac:dyDescent="0.25">
      <c r="B558">
        <v>35297</v>
      </c>
      <c r="C558" s="2" t="s">
        <v>250</v>
      </c>
      <c r="D558" s="2">
        <v>22553204</v>
      </c>
      <c r="E558" s="2" t="s">
        <v>55</v>
      </c>
      <c r="F558" s="1" t="s">
        <v>6</v>
      </c>
      <c r="G558" s="1">
        <v>417</v>
      </c>
      <c r="H558" s="1" t="s">
        <v>934</v>
      </c>
      <c r="I558" s="1" t="s">
        <v>924</v>
      </c>
      <c r="J558" s="3" t="s">
        <v>979</v>
      </c>
      <c r="K558" s="14">
        <v>7.3495370370370364E-3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4.1666666666666666E-3</v>
      </c>
      <c r="AK558" s="4">
        <v>0</v>
      </c>
      <c r="AL558" s="4">
        <v>0</v>
      </c>
      <c r="AM558" s="4">
        <v>3.1828703703703702E-3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</row>
    <row r="559" spans="2:59" x14ac:dyDescent="0.25">
      <c r="B559">
        <v>35303</v>
      </c>
      <c r="C559" s="2" t="s">
        <v>114</v>
      </c>
      <c r="D559" s="2">
        <v>34244093</v>
      </c>
      <c r="E559" s="2" t="s">
        <v>86</v>
      </c>
      <c r="F559" s="1" t="s">
        <v>6</v>
      </c>
      <c r="G559" s="1">
        <v>920</v>
      </c>
      <c r="H559" s="1" t="s">
        <v>930</v>
      </c>
      <c r="I559" s="1" t="s">
        <v>924</v>
      </c>
      <c r="J559" s="3" t="s">
        <v>979</v>
      </c>
      <c r="K559" s="1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</row>
    <row r="560" spans="2:59" x14ac:dyDescent="0.25">
      <c r="B560">
        <v>35306</v>
      </c>
      <c r="C560" s="2" t="s">
        <v>82</v>
      </c>
      <c r="D560" s="2">
        <v>33090112</v>
      </c>
      <c r="E560" s="2" t="s">
        <v>119</v>
      </c>
      <c r="F560" s="1" t="s">
        <v>6</v>
      </c>
      <c r="G560" s="1">
        <v>417</v>
      </c>
      <c r="H560" s="1" t="s">
        <v>934</v>
      </c>
      <c r="I560" s="1" t="s">
        <v>924</v>
      </c>
      <c r="J560" s="3" t="s">
        <v>979</v>
      </c>
      <c r="K560" s="14">
        <v>8.5416666666666662E-3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3.6226851851851854E-3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4.9189814814814816E-3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</row>
    <row r="561" spans="2:59" x14ac:dyDescent="0.25">
      <c r="B561">
        <v>35307</v>
      </c>
      <c r="C561" s="2" t="s">
        <v>204</v>
      </c>
      <c r="D561" s="2">
        <v>32631726</v>
      </c>
      <c r="E561" s="2" t="s">
        <v>57</v>
      </c>
      <c r="F561" s="1" t="s">
        <v>6</v>
      </c>
      <c r="G561" s="1">
        <v>417</v>
      </c>
      <c r="H561" s="1" t="s">
        <v>934</v>
      </c>
      <c r="I561" s="1" t="s">
        <v>924</v>
      </c>
      <c r="J561" s="3" t="s">
        <v>979</v>
      </c>
      <c r="K561" s="14">
        <v>7.2337962962962963E-3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7.2337962962962963E-3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</row>
    <row r="562" spans="2:59" x14ac:dyDescent="0.25">
      <c r="B562">
        <v>35308</v>
      </c>
      <c r="C562" s="2" t="s">
        <v>326</v>
      </c>
      <c r="D562" s="2">
        <v>39894360</v>
      </c>
      <c r="E562" s="2" t="s">
        <v>60</v>
      </c>
      <c r="F562" s="1" t="s">
        <v>6</v>
      </c>
      <c r="G562" s="1">
        <v>419</v>
      </c>
      <c r="H562" s="1" t="s">
        <v>934</v>
      </c>
      <c r="I562" s="1" t="s">
        <v>924</v>
      </c>
      <c r="J562" s="3" t="s">
        <v>979</v>
      </c>
      <c r="K562" s="14">
        <v>1.4236111111111111E-2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4.7453703703703704E-4</v>
      </c>
      <c r="AV562" s="4">
        <v>3.6574074074074074E-3</v>
      </c>
      <c r="AW562" s="4">
        <v>1.5740740740740741E-3</v>
      </c>
      <c r="AX562" s="4">
        <v>4.2476851851851851E-3</v>
      </c>
      <c r="AY562" s="4">
        <v>0</v>
      </c>
      <c r="AZ562" s="4">
        <v>1.0879629629629629E-3</v>
      </c>
      <c r="BA562" s="4">
        <v>3.1944444444444442E-3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</row>
    <row r="563" spans="2:59" x14ac:dyDescent="0.25">
      <c r="B563">
        <v>35316</v>
      </c>
      <c r="C563" s="2" t="s">
        <v>519</v>
      </c>
      <c r="D563" s="2">
        <v>42131277</v>
      </c>
      <c r="E563" s="2" t="s">
        <v>81</v>
      </c>
      <c r="F563" s="1" t="s">
        <v>6</v>
      </c>
      <c r="G563" s="1">
        <v>918</v>
      </c>
      <c r="H563" s="1" t="s">
        <v>935</v>
      </c>
      <c r="I563" s="1" t="s">
        <v>924</v>
      </c>
      <c r="J563" s="3" t="s">
        <v>979</v>
      </c>
      <c r="K563" s="14">
        <v>8.773148148148148E-3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3.5185185185185185E-3</v>
      </c>
      <c r="AP563" s="4">
        <v>0</v>
      </c>
      <c r="AQ563" s="4">
        <v>0</v>
      </c>
      <c r="AR563" s="4">
        <v>0</v>
      </c>
      <c r="AS563" s="4">
        <v>3.0092592592592595E-4</v>
      </c>
      <c r="AT563" s="4">
        <v>0</v>
      </c>
      <c r="AU563" s="4">
        <v>0</v>
      </c>
      <c r="AV563" s="4">
        <v>0</v>
      </c>
      <c r="AW563" s="4">
        <v>0</v>
      </c>
      <c r="AX563" s="4">
        <v>9.6064814814814808E-4</v>
      </c>
      <c r="AY563" s="4">
        <v>3.9467592592592592E-3</v>
      </c>
      <c r="AZ563" s="4">
        <v>4.6296296296296294E-5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</row>
    <row r="564" spans="2:59" x14ac:dyDescent="0.25">
      <c r="B564">
        <v>35317</v>
      </c>
      <c r="C564" s="2" t="s">
        <v>720</v>
      </c>
      <c r="D564" s="2">
        <v>40157955</v>
      </c>
      <c r="E564" s="2" t="s">
        <v>38</v>
      </c>
      <c r="F564" s="1" t="s">
        <v>6</v>
      </c>
      <c r="G564" s="1">
        <v>925</v>
      </c>
      <c r="H564" s="1" t="s">
        <v>931</v>
      </c>
      <c r="I564" s="1" t="s">
        <v>924</v>
      </c>
      <c r="J564" s="3" t="s">
        <v>979</v>
      </c>
      <c r="K564" s="14">
        <v>1.7071759259259262E-2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6.9212962962962969E-3</v>
      </c>
      <c r="AT564" s="4">
        <v>9.4907407407407408E-4</v>
      </c>
      <c r="AU564" s="4">
        <v>3.4375E-3</v>
      </c>
      <c r="AV564" s="4">
        <v>0</v>
      </c>
      <c r="AW564" s="4">
        <v>2.8819444444444444E-3</v>
      </c>
      <c r="AX564" s="4">
        <v>0</v>
      </c>
      <c r="AY564" s="4">
        <v>2.8356481481481479E-3</v>
      </c>
      <c r="AZ564" s="4">
        <v>0</v>
      </c>
      <c r="BA564" s="4">
        <v>4.6296296296296294E-5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</row>
    <row r="565" spans="2:59" x14ac:dyDescent="0.25">
      <c r="B565">
        <v>35319</v>
      </c>
      <c r="C565" s="2" t="s">
        <v>294</v>
      </c>
      <c r="D565" s="2">
        <v>37720834</v>
      </c>
      <c r="E565" s="2" t="s">
        <v>81</v>
      </c>
      <c r="F565" s="1" t="s">
        <v>6</v>
      </c>
      <c r="G565" s="1">
        <v>918</v>
      </c>
      <c r="H565" s="1" t="s">
        <v>935</v>
      </c>
      <c r="I565" s="1" t="s">
        <v>924</v>
      </c>
      <c r="J565" s="3" t="s">
        <v>979</v>
      </c>
      <c r="K565" s="14">
        <v>1.4351851851851852E-2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2.5231481481481481E-3</v>
      </c>
      <c r="AR565" s="4">
        <v>1.3888888888888889E-4</v>
      </c>
      <c r="AS565" s="4">
        <v>0</v>
      </c>
      <c r="AT565" s="4">
        <v>0</v>
      </c>
      <c r="AU565" s="4">
        <v>0</v>
      </c>
      <c r="AV565" s="4">
        <v>6.3310185185185197E-3</v>
      </c>
      <c r="AW565" s="4">
        <v>0</v>
      </c>
      <c r="AX565" s="4">
        <v>0</v>
      </c>
      <c r="AY565" s="4">
        <v>4.0509259259259258E-4</v>
      </c>
      <c r="AZ565" s="4">
        <v>4.9537037037037041E-3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</row>
    <row r="566" spans="2:59" x14ac:dyDescent="0.25">
      <c r="B566">
        <v>35332</v>
      </c>
      <c r="C566" s="2" t="s">
        <v>244</v>
      </c>
      <c r="D566" s="2">
        <v>36127976</v>
      </c>
      <c r="E566" s="2" t="s">
        <v>60</v>
      </c>
      <c r="F566" s="1" t="s">
        <v>6</v>
      </c>
      <c r="G566" s="1">
        <v>418</v>
      </c>
      <c r="H566" s="1" t="s">
        <v>934</v>
      </c>
      <c r="I566" s="1" t="s">
        <v>924</v>
      </c>
      <c r="J566" s="3" t="s">
        <v>979</v>
      </c>
      <c r="K566" s="14">
        <v>1.1122685185185185E-2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5.0462962962962961E-3</v>
      </c>
      <c r="AU566" s="4">
        <v>0</v>
      </c>
      <c r="AV566" s="4">
        <v>0</v>
      </c>
      <c r="AW566" s="4">
        <v>7.175925925925927E-4</v>
      </c>
      <c r="AX566" s="4">
        <v>5.3587962962962964E-3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</row>
    <row r="567" spans="2:59" x14ac:dyDescent="0.25">
      <c r="B567">
        <v>35348</v>
      </c>
      <c r="C567" s="2" t="s">
        <v>321</v>
      </c>
      <c r="D567" s="2">
        <v>39219540</v>
      </c>
      <c r="E567" s="2" t="s">
        <v>19</v>
      </c>
      <c r="F567" s="1" t="s">
        <v>6</v>
      </c>
      <c r="G567" s="1">
        <v>590</v>
      </c>
      <c r="H567" s="1" t="s">
        <v>928</v>
      </c>
      <c r="I567" s="1" t="s">
        <v>924</v>
      </c>
      <c r="J567" s="3" t="s">
        <v>979</v>
      </c>
      <c r="K567" s="1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</row>
    <row r="568" spans="2:59" x14ac:dyDescent="0.25">
      <c r="B568">
        <v>35351</v>
      </c>
      <c r="C568" s="2" t="s">
        <v>409</v>
      </c>
      <c r="D568" s="2">
        <v>42170706</v>
      </c>
      <c r="E568" s="2" t="s">
        <v>186</v>
      </c>
      <c r="F568" s="1" t="s">
        <v>12</v>
      </c>
      <c r="G568" s="1">
        <v>1215</v>
      </c>
      <c r="H568" s="1" t="s">
        <v>941</v>
      </c>
      <c r="I568" s="1" t="s">
        <v>924</v>
      </c>
      <c r="J568" s="3" t="s">
        <v>979</v>
      </c>
      <c r="K568" s="14">
        <v>5.8680555555555552E-3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3.3564814814814811E-3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1.4120370370370369E-3</v>
      </c>
      <c r="AO568" s="4">
        <v>1.0995370370370371E-3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</row>
    <row r="569" spans="2:59" x14ac:dyDescent="0.25">
      <c r="B569">
        <v>35353</v>
      </c>
      <c r="C569" s="2" t="s">
        <v>558</v>
      </c>
      <c r="D569" s="2">
        <v>31921727</v>
      </c>
      <c r="E569" s="2" t="s">
        <v>106</v>
      </c>
      <c r="F569" s="1" t="s">
        <v>16</v>
      </c>
      <c r="G569" s="1">
        <v>582</v>
      </c>
      <c r="H569" s="1" t="s">
        <v>937</v>
      </c>
      <c r="I569" s="1" t="s">
        <v>924</v>
      </c>
      <c r="J569" s="3" t="s">
        <v>979</v>
      </c>
      <c r="K569" s="1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</row>
    <row r="570" spans="2:59" x14ac:dyDescent="0.25">
      <c r="B570">
        <v>35359</v>
      </c>
      <c r="C570" s="2" t="s">
        <v>785</v>
      </c>
      <c r="D570" s="2">
        <v>35523325</v>
      </c>
      <c r="E570" s="2" t="s">
        <v>965</v>
      </c>
      <c r="F570" s="1" t="s">
        <v>3</v>
      </c>
      <c r="G570" s="1">
        <v>914</v>
      </c>
      <c r="H570" s="1" t="s">
        <v>953</v>
      </c>
      <c r="I570" s="1" t="s">
        <v>924</v>
      </c>
      <c r="J570" s="3" t="s">
        <v>979</v>
      </c>
      <c r="K570" s="14">
        <v>4.4212962962962964E-3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3.1597222222222222E-3</v>
      </c>
      <c r="AH570" s="4">
        <v>8.2175925925925917E-4</v>
      </c>
      <c r="AI570" s="4">
        <v>3.8194444444444446E-4</v>
      </c>
      <c r="AJ570" s="4">
        <v>5.7870370370370366E-5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</row>
    <row r="571" spans="2:59" x14ac:dyDescent="0.25">
      <c r="B571">
        <v>35360</v>
      </c>
      <c r="C571" s="2" t="s">
        <v>179</v>
      </c>
      <c r="D571" s="2">
        <v>39782924</v>
      </c>
      <c r="E571" s="2" t="s">
        <v>81</v>
      </c>
      <c r="F571" s="1" t="s">
        <v>6</v>
      </c>
      <c r="G571" s="1">
        <v>918</v>
      </c>
      <c r="H571" s="1" t="s">
        <v>935</v>
      </c>
      <c r="I571" s="1" t="s">
        <v>924</v>
      </c>
      <c r="J571" s="3" t="s">
        <v>979</v>
      </c>
      <c r="K571" s="14">
        <v>5.2314814814814811E-3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1.9444444444444442E-3</v>
      </c>
      <c r="AV571" s="4">
        <v>3.2060185185185182E-3</v>
      </c>
      <c r="AW571" s="4">
        <v>0</v>
      </c>
      <c r="AX571" s="4">
        <v>0</v>
      </c>
      <c r="AY571" s="4">
        <v>1.1574074074074073E-5</v>
      </c>
      <c r="AZ571" s="4">
        <v>4.6296296296296294E-5</v>
      </c>
      <c r="BA571" s="4">
        <v>2.3148148148148147E-5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</row>
    <row r="572" spans="2:59" x14ac:dyDescent="0.25">
      <c r="B572">
        <v>35379</v>
      </c>
      <c r="C572" s="2" t="s">
        <v>415</v>
      </c>
      <c r="D572" s="2">
        <v>44879449</v>
      </c>
      <c r="E572" s="2" t="s">
        <v>58</v>
      </c>
      <c r="F572" s="1" t="s">
        <v>6</v>
      </c>
      <c r="G572" s="1">
        <v>417</v>
      </c>
      <c r="H572" s="1" t="s">
        <v>934</v>
      </c>
      <c r="I572" s="1" t="s">
        <v>924</v>
      </c>
      <c r="J572" s="3" t="s">
        <v>979</v>
      </c>
      <c r="K572" s="14">
        <v>8.0555555555555554E-3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2.5231481481481481E-3</v>
      </c>
      <c r="AU572" s="4">
        <v>2.0023148148148148E-3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3.530092592592592E-3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</row>
    <row r="573" spans="2:59" x14ac:dyDescent="0.25">
      <c r="B573">
        <v>35391</v>
      </c>
      <c r="C573" s="2" t="s">
        <v>227</v>
      </c>
      <c r="D573" s="2">
        <v>34959991</v>
      </c>
      <c r="E573" s="2" t="s">
        <v>921</v>
      </c>
      <c r="F573" s="1" t="s">
        <v>16</v>
      </c>
      <c r="G573" s="1">
        <v>582</v>
      </c>
      <c r="H573" s="1" t="s">
        <v>937</v>
      </c>
      <c r="I573" s="1" t="s">
        <v>924</v>
      </c>
      <c r="J573" s="3" t="s">
        <v>979</v>
      </c>
      <c r="K573" s="14">
        <v>6.1574074074074083E-3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4.0972222222222226E-3</v>
      </c>
      <c r="BB573" s="4">
        <v>2.0601851851851853E-3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</row>
    <row r="574" spans="2:59" x14ac:dyDescent="0.25">
      <c r="B574">
        <v>35402</v>
      </c>
      <c r="C574" s="2" t="s">
        <v>736</v>
      </c>
      <c r="D574" s="2">
        <v>44105352</v>
      </c>
      <c r="E574" s="2" t="s">
        <v>19</v>
      </c>
      <c r="F574" s="1" t="s">
        <v>6</v>
      </c>
      <c r="G574" s="1">
        <v>590</v>
      </c>
      <c r="H574" s="1" t="s">
        <v>928</v>
      </c>
      <c r="I574" s="1" t="s">
        <v>924</v>
      </c>
      <c r="J574" s="3" t="s">
        <v>979</v>
      </c>
      <c r="K574" s="1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</row>
    <row r="575" spans="2:59" x14ac:dyDescent="0.25">
      <c r="B575">
        <v>35405</v>
      </c>
      <c r="C575" s="2" t="s">
        <v>56</v>
      </c>
      <c r="D575" s="2">
        <v>39398034</v>
      </c>
      <c r="E575" s="2" t="s">
        <v>57</v>
      </c>
      <c r="F575" s="1" t="s">
        <v>6</v>
      </c>
      <c r="G575" s="1">
        <v>417</v>
      </c>
      <c r="H575" s="1" t="s">
        <v>934</v>
      </c>
      <c r="I575" s="1" t="s">
        <v>924</v>
      </c>
      <c r="J575" s="3" t="s">
        <v>979</v>
      </c>
      <c r="K575" s="1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</row>
    <row r="576" spans="2:59" x14ac:dyDescent="0.25">
      <c r="B576">
        <v>35408</v>
      </c>
      <c r="C576" s="2" t="s">
        <v>533</v>
      </c>
      <c r="D576" s="2">
        <v>38649317</v>
      </c>
      <c r="E576" s="2" t="s">
        <v>58</v>
      </c>
      <c r="F576" s="1" t="s">
        <v>6</v>
      </c>
      <c r="G576" s="1">
        <v>418</v>
      </c>
      <c r="H576" s="1" t="s">
        <v>934</v>
      </c>
      <c r="I576" s="1" t="s">
        <v>924</v>
      </c>
      <c r="J576" s="3" t="s">
        <v>979</v>
      </c>
      <c r="K576" s="14">
        <v>7.0717592592592585E-3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3.3101851851851851E-3</v>
      </c>
      <c r="AY576" s="4">
        <v>3.7615740740740739E-3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</row>
    <row r="577" spans="2:59" x14ac:dyDescent="0.25">
      <c r="B577">
        <v>35410</v>
      </c>
      <c r="C577" s="2" t="s">
        <v>614</v>
      </c>
      <c r="D577" s="2">
        <v>29943681</v>
      </c>
      <c r="E577" s="2" t="s">
        <v>64</v>
      </c>
      <c r="F577" s="1" t="s">
        <v>3</v>
      </c>
      <c r="G577" s="1">
        <v>905</v>
      </c>
      <c r="H577" s="1" t="s">
        <v>940</v>
      </c>
      <c r="I577" s="1" t="s">
        <v>924</v>
      </c>
      <c r="J577" s="3" t="s">
        <v>979</v>
      </c>
      <c r="K577" s="1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</row>
    <row r="578" spans="2:59" x14ac:dyDescent="0.25">
      <c r="B578">
        <v>35415</v>
      </c>
      <c r="C578" s="2" t="s">
        <v>466</v>
      </c>
      <c r="D578" s="2">
        <v>26968378</v>
      </c>
      <c r="E578" s="2" t="s">
        <v>11</v>
      </c>
      <c r="F578" s="1" t="s">
        <v>12</v>
      </c>
      <c r="G578" s="1">
        <v>909</v>
      </c>
      <c r="H578" s="1" t="s">
        <v>927</v>
      </c>
      <c r="I578" s="1" t="s">
        <v>924</v>
      </c>
      <c r="J578" s="3" t="s">
        <v>979</v>
      </c>
      <c r="K578" s="14">
        <v>8.4953703703703701E-3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5.5555555555555556E-4</v>
      </c>
      <c r="AP578" s="4">
        <v>4.5138888888888892E-4</v>
      </c>
      <c r="AQ578" s="4">
        <v>0</v>
      </c>
      <c r="AR578" s="4">
        <v>0</v>
      </c>
      <c r="AS578" s="4">
        <v>0</v>
      </c>
      <c r="AT578" s="4">
        <v>0</v>
      </c>
      <c r="AU578" s="4">
        <v>1.712962962962963E-3</v>
      </c>
      <c r="AV578" s="4">
        <v>9.6064814814814808E-4</v>
      </c>
      <c r="AW578" s="4">
        <v>1.5856481481481479E-3</v>
      </c>
      <c r="AX578" s="4">
        <v>3.2291666666666666E-3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</row>
    <row r="579" spans="2:59" x14ac:dyDescent="0.25">
      <c r="B579">
        <v>35419</v>
      </c>
      <c r="C579" s="2" t="s">
        <v>18</v>
      </c>
      <c r="D579" s="2">
        <v>40659496</v>
      </c>
      <c r="E579" s="2" t="s">
        <v>19</v>
      </c>
      <c r="F579" s="1" t="s">
        <v>6</v>
      </c>
      <c r="G579" s="1">
        <v>590</v>
      </c>
      <c r="H579" s="1" t="s">
        <v>928</v>
      </c>
      <c r="I579" s="1" t="s">
        <v>924</v>
      </c>
      <c r="J579" s="3" t="s">
        <v>979</v>
      </c>
      <c r="K579" s="1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</row>
    <row r="580" spans="2:59" x14ac:dyDescent="0.25">
      <c r="B580">
        <v>35421</v>
      </c>
      <c r="C580" s="2" t="s">
        <v>448</v>
      </c>
      <c r="D580" s="2">
        <v>30638342</v>
      </c>
      <c r="E580" s="2" t="s">
        <v>167</v>
      </c>
      <c r="F580" s="1" t="s">
        <v>6</v>
      </c>
      <c r="G580" s="1">
        <v>918</v>
      </c>
      <c r="H580" s="1" t="s">
        <v>935</v>
      </c>
      <c r="I580" s="1" t="s">
        <v>924</v>
      </c>
      <c r="J580" s="3" t="s">
        <v>979</v>
      </c>
      <c r="K580" s="14">
        <v>9.3402777777777789E-3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4.7453703703703703E-3</v>
      </c>
      <c r="AL580" s="4">
        <v>0</v>
      </c>
      <c r="AM580" s="4">
        <v>4.5601851851851853E-3</v>
      </c>
      <c r="AN580" s="4">
        <v>0</v>
      </c>
      <c r="AO580" s="4">
        <v>0</v>
      </c>
      <c r="AP580" s="4">
        <v>3.4722222222222222E-5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</row>
    <row r="581" spans="2:59" x14ac:dyDescent="0.25">
      <c r="B581">
        <v>35435</v>
      </c>
      <c r="C581" s="2" t="s">
        <v>778</v>
      </c>
      <c r="D581" s="2">
        <v>34244007</v>
      </c>
      <c r="E581" s="2" t="s">
        <v>167</v>
      </c>
      <c r="F581" s="1" t="s">
        <v>6</v>
      </c>
      <c r="G581" s="1">
        <v>918</v>
      </c>
      <c r="H581" s="1" t="s">
        <v>935</v>
      </c>
      <c r="I581" s="1" t="s">
        <v>924</v>
      </c>
      <c r="J581" s="3" t="s">
        <v>979</v>
      </c>
      <c r="K581" s="14">
        <v>2.3217592592592592E-2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1.1574074074074073E-5</v>
      </c>
      <c r="AG581" s="4">
        <v>0</v>
      </c>
      <c r="AH581" s="4">
        <v>4.0972222222222226E-3</v>
      </c>
      <c r="AI581" s="4">
        <v>0</v>
      </c>
      <c r="AJ581" s="4">
        <v>5.208333333333333E-3</v>
      </c>
      <c r="AK581" s="4">
        <v>0</v>
      </c>
      <c r="AL581" s="4">
        <v>0</v>
      </c>
      <c r="AM581" s="4">
        <v>3.6111111111111114E-3</v>
      </c>
      <c r="AN581" s="4">
        <v>0</v>
      </c>
      <c r="AO581" s="4">
        <v>0</v>
      </c>
      <c r="AP581" s="4">
        <v>2.3263888888888887E-3</v>
      </c>
      <c r="AQ581" s="4">
        <v>1.3310185185185187E-3</v>
      </c>
      <c r="AR581" s="4">
        <v>3.9583333333333337E-3</v>
      </c>
      <c r="AS581" s="4">
        <v>2.0023148148148148E-3</v>
      </c>
      <c r="AT581" s="4">
        <v>6.7129629629629625E-4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</row>
    <row r="582" spans="2:59" x14ac:dyDescent="0.25">
      <c r="B582">
        <v>35436</v>
      </c>
      <c r="C582" s="2" t="s">
        <v>656</v>
      </c>
      <c r="D582" s="2">
        <v>31946514</v>
      </c>
      <c r="E582" s="2" t="s">
        <v>34</v>
      </c>
      <c r="F582" s="1" t="s">
        <v>3</v>
      </c>
      <c r="G582" s="1">
        <v>918</v>
      </c>
      <c r="H582" s="1" t="s">
        <v>935</v>
      </c>
      <c r="I582" s="1" t="s">
        <v>924</v>
      </c>
      <c r="J582" s="3" t="s">
        <v>979</v>
      </c>
      <c r="K582" s="14">
        <v>5.6481481481481469E-3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2.6388888888888885E-3</v>
      </c>
      <c r="AH582" s="4">
        <v>3.4722222222222222E-5</v>
      </c>
      <c r="AI582" s="4">
        <v>0</v>
      </c>
      <c r="AJ582" s="4">
        <v>2.5462962962962961E-4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2.7199074074074074E-3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</row>
    <row r="583" spans="2:59" x14ac:dyDescent="0.25">
      <c r="B583">
        <v>35440</v>
      </c>
      <c r="C583" s="2" t="s">
        <v>659</v>
      </c>
      <c r="D583" s="2">
        <v>32347214</v>
      </c>
      <c r="E583" s="2" t="s">
        <v>69</v>
      </c>
      <c r="F583" s="1" t="s">
        <v>6</v>
      </c>
      <c r="G583" s="1">
        <v>418</v>
      </c>
      <c r="H583" s="1" t="s">
        <v>934</v>
      </c>
      <c r="I583" s="1" t="s">
        <v>924</v>
      </c>
      <c r="J583" s="3" t="s">
        <v>979</v>
      </c>
      <c r="K583" s="14">
        <v>1.0787037037037036E-2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3.8194444444444443E-3</v>
      </c>
      <c r="AI583" s="4">
        <v>0</v>
      </c>
      <c r="AJ583" s="4">
        <v>1.5162037037037036E-3</v>
      </c>
      <c r="AK583" s="4">
        <v>0</v>
      </c>
      <c r="AL583" s="4">
        <v>5.4513888888888884E-3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</row>
    <row r="584" spans="2:59" x14ac:dyDescent="0.25">
      <c r="B584">
        <v>35442</v>
      </c>
      <c r="C584" s="2" t="s">
        <v>193</v>
      </c>
      <c r="D584" s="2">
        <v>43697907</v>
      </c>
      <c r="E584" s="2" t="s">
        <v>113</v>
      </c>
      <c r="F584" s="1" t="s">
        <v>12</v>
      </c>
      <c r="G584" s="1">
        <v>504</v>
      </c>
      <c r="H584" s="1" t="s">
        <v>945</v>
      </c>
      <c r="I584" s="1" t="s">
        <v>924</v>
      </c>
      <c r="J584" s="3" t="s">
        <v>979</v>
      </c>
      <c r="K584" s="14">
        <v>8.1481481481481474E-3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4.6759259259259263E-3</v>
      </c>
      <c r="AW584" s="4">
        <v>0</v>
      </c>
      <c r="AX584" s="4">
        <v>0</v>
      </c>
      <c r="AY584" s="4">
        <v>0</v>
      </c>
      <c r="AZ584" s="4">
        <v>3.472222222222222E-3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</row>
    <row r="585" spans="2:59" x14ac:dyDescent="0.25">
      <c r="B585">
        <v>35454</v>
      </c>
      <c r="C585" s="2" t="s">
        <v>394</v>
      </c>
      <c r="D585" s="2">
        <v>36805228</v>
      </c>
      <c r="E585" s="2" t="s">
        <v>19</v>
      </c>
      <c r="F585" s="1" t="s">
        <v>6</v>
      </c>
      <c r="G585" s="1">
        <v>590</v>
      </c>
      <c r="H585" s="1" t="s">
        <v>928</v>
      </c>
      <c r="I585" s="1" t="s">
        <v>924</v>
      </c>
      <c r="J585" s="3" t="s">
        <v>979</v>
      </c>
      <c r="K585" s="1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</row>
    <row r="586" spans="2:59" x14ac:dyDescent="0.25">
      <c r="B586">
        <v>35456</v>
      </c>
      <c r="C586" s="2" t="s">
        <v>505</v>
      </c>
      <c r="D586" s="2">
        <v>36129006</v>
      </c>
      <c r="E586" s="2" t="s">
        <v>69</v>
      </c>
      <c r="F586" s="1" t="s">
        <v>6</v>
      </c>
      <c r="G586" s="1">
        <v>417</v>
      </c>
      <c r="H586" s="1" t="s">
        <v>934</v>
      </c>
      <c r="I586" s="1" t="s">
        <v>924</v>
      </c>
      <c r="J586" s="3" t="s">
        <v>979</v>
      </c>
      <c r="K586" s="14">
        <v>1.2974537037037038E-2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3.1944444444444442E-3</v>
      </c>
      <c r="AI586" s="4">
        <v>2.4305555555555556E-3</v>
      </c>
      <c r="AJ586" s="4">
        <v>0</v>
      </c>
      <c r="AK586" s="4">
        <v>0</v>
      </c>
      <c r="AL586" s="4">
        <v>7.3495370370370372E-3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</row>
    <row r="587" spans="2:59" x14ac:dyDescent="0.25">
      <c r="B587">
        <v>35473</v>
      </c>
      <c r="C587" s="2" t="s">
        <v>133</v>
      </c>
      <c r="D587" s="2">
        <v>33674626</v>
      </c>
      <c r="E587" s="2" t="s">
        <v>50</v>
      </c>
      <c r="F587" s="1" t="s">
        <v>6</v>
      </c>
      <c r="G587" s="1">
        <v>417</v>
      </c>
      <c r="H587" s="1" t="s">
        <v>934</v>
      </c>
      <c r="I587" s="1" t="s">
        <v>924</v>
      </c>
      <c r="J587" s="3" t="s">
        <v>979</v>
      </c>
      <c r="K587" s="14">
        <v>6.4004629629629637E-3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1.0532407407407407E-3</v>
      </c>
      <c r="AO587" s="4">
        <v>5.2546296296296299E-3</v>
      </c>
      <c r="AP587" s="4">
        <v>9.2592592592592588E-5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</row>
    <row r="588" spans="2:59" x14ac:dyDescent="0.25">
      <c r="B588">
        <v>35474</v>
      </c>
      <c r="C588" s="2" t="s">
        <v>160</v>
      </c>
      <c r="D588" s="2">
        <v>42131423</v>
      </c>
      <c r="E588" s="2" t="s">
        <v>60</v>
      </c>
      <c r="F588" s="1" t="s">
        <v>6</v>
      </c>
      <c r="G588" s="1">
        <v>418</v>
      </c>
      <c r="H588" s="1" t="s">
        <v>934</v>
      </c>
      <c r="I588" s="1" t="s">
        <v>924</v>
      </c>
      <c r="J588" s="3" t="s">
        <v>979</v>
      </c>
      <c r="K588" s="14">
        <v>4.31712962962963E-3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4.2708333333333339E-3</v>
      </c>
      <c r="AX588" s="4">
        <v>0</v>
      </c>
      <c r="AY588" s="4">
        <v>0</v>
      </c>
      <c r="AZ588" s="4">
        <v>2.3148148148148147E-5</v>
      </c>
      <c r="BA588" s="4">
        <v>2.3148148148148147E-5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</row>
    <row r="589" spans="2:59" x14ac:dyDescent="0.25">
      <c r="B589">
        <v>35478</v>
      </c>
      <c r="C589" s="2" t="s">
        <v>537</v>
      </c>
      <c r="D589" s="2">
        <v>39537703</v>
      </c>
      <c r="E589" s="2" t="s">
        <v>55</v>
      </c>
      <c r="F589" s="1" t="s">
        <v>6</v>
      </c>
      <c r="G589" s="1">
        <v>418</v>
      </c>
      <c r="H589" s="1" t="s">
        <v>934</v>
      </c>
      <c r="I589" s="1" t="s">
        <v>924</v>
      </c>
      <c r="J589" s="3" t="s">
        <v>979</v>
      </c>
      <c r="K589" s="14">
        <v>1.1724537037037037E-2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1.0763888888888889E-3</v>
      </c>
      <c r="AK589" s="4">
        <v>4.1898148148148146E-3</v>
      </c>
      <c r="AL589" s="4">
        <v>0</v>
      </c>
      <c r="AM589" s="4">
        <v>0</v>
      </c>
      <c r="AN589" s="4">
        <v>2.4074074074074076E-3</v>
      </c>
      <c r="AO589" s="4">
        <v>4.0509259259259257E-3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</row>
    <row r="590" spans="2:59" x14ac:dyDescent="0.25">
      <c r="B590">
        <v>35479</v>
      </c>
      <c r="C590" s="2" t="s">
        <v>318</v>
      </c>
      <c r="D590" s="2">
        <v>44387718</v>
      </c>
      <c r="E590" s="2" t="s">
        <v>131</v>
      </c>
      <c r="F590" s="1" t="s">
        <v>12</v>
      </c>
      <c r="G590" s="1">
        <v>504</v>
      </c>
      <c r="H590" s="1" t="s">
        <v>945</v>
      </c>
      <c r="I590" s="1" t="s">
        <v>924</v>
      </c>
      <c r="J590" s="3" t="s">
        <v>979</v>
      </c>
      <c r="K590" s="14">
        <v>3.472222222222222E-3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3.472222222222222E-3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</row>
    <row r="591" spans="2:59" x14ac:dyDescent="0.25">
      <c r="B591">
        <v>35483</v>
      </c>
      <c r="C591" s="2" t="s">
        <v>741</v>
      </c>
      <c r="D591" s="2">
        <v>38651408</v>
      </c>
      <c r="E591" s="2" t="s">
        <v>57</v>
      </c>
      <c r="F591" s="1" t="s">
        <v>6</v>
      </c>
      <c r="G591" s="1">
        <v>418</v>
      </c>
      <c r="H591" s="1" t="s">
        <v>934</v>
      </c>
      <c r="I591" s="1" t="s">
        <v>924</v>
      </c>
      <c r="J591" s="3" t="s">
        <v>979</v>
      </c>
      <c r="K591" s="14">
        <v>6.4699074074074069E-3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3.2407407407407406E-3</v>
      </c>
      <c r="AV591" s="4">
        <v>0</v>
      </c>
      <c r="AW591" s="4">
        <v>0</v>
      </c>
      <c r="AX591" s="4">
        <v>0</v>
      </c>
      <c r="AY591" s="4">
        <v>3.2291666666666666E-3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</row>
    <row r="592" spans="2:59" x14ac:dyDescent="0.25">
      <c r="B592">
        <v>35493</v>
      </c>
      <c r="C592" s="2" t="s">
        <v>739</v>
      </c>
      <c r="D592" s="2">
        <v>44801467</v>
      </c>
      <c r="E592" s="2" t="s">
        <v>113</v>
      </c>
      <c r="F592" s="1" t="s">
        <v>12</v>
      </c>
      <c r="G592" s="1">
        <v>504</v>
      </c>
      <c r="H592" s="1" t="s">
        <v>945</v>
      </c>
      <c r="I592" s="1" t="s">
        <v>924</v>
      </c>
      <c r="J592" s="3" t="s">
        <v>979</v>
      </c>
      <c r="K592" s="14">
        <v>6.2499999999999995E-3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2.2453703703703702E-3</v>
      </c>
      <c r="AX592" s="4">
        <v>0</v>
      </c>
      <c r="AY592" s="4">
        <v>2.5462962962962961E-3</v>
      </c>
      <c r="AZ592" s="4">
        <v>1.261574074074074E-3</v>
      </c>
      <c r="BA592" s="4">
        <v>1.9675925925925926E-4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</row>
    <row r="593" spans="2:59" x14ac:dyDescent="0.25">
      <c r="B593">
        <v>35520</v>
      </c>
      <c r="C593" s="2" t="s">
        <v>306</v>
      </c>
      <c r="D593" s="2">
        <v>41422423</v>
      </c>
      <c r="E593" s="2" t="s">
        <v>66</v>
      </c>
      <c r="F593" s="1" t="s">
        <v>6</v>
      </c>
      <c r="G593" s="1">
        <v>918</v>
      </c>
      <c r="H593" s="1" t="s">
        <v>935</v>
      </c>
      <c r="I593" s="1" t="s">
        <v>924</v>
      </c>
      <c r="J593" s="3" t="s">
        <v>979</v>
      </c>
      <c r="K593" s="14">
        <v>3.6111111111111114E-3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3.6111111111111114E-3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</row>
    <row r="594" spans="2:59" x14ac:dyDescent="0.25">
      <c r="B594">
        <v>35528</v>
      </c>
      <c r="C594" s="2" t="s">
        <v>372</v>
      </c>
      <c r="D594" s="2">
        <v>33415476</v>
      </c>
      <c r="E594" s="2" t="s">
        <v>93</v>
      </c>
      <c r="F594" s="1" t="s">
        <v>16</v>
      </c>
      <c r="G594" s="1">
        <v>590</v>
      </c>
      <c r="H594" s="1" t="s">
        <v>928</v>
      </c>
      <c r="I594" s="1" t="s">
        <v>924</v>
      </c>
      <c r="J594" s="3" t="s">
        <v>979</v>
      </c>
      <c r="K594" s="14">
        <v>2.4305555555555556E-3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2.2569444444444447E-3</v>
      </c>
      <c r="AZ594" s="4">
        <v>1.7361111111111112E-4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</row>
    <row r="595" spans="2:59" x14ac:dyDescent="0.25">
      <c r="B595">
        <v>35533</v>
      </c>
      <c r="C595" s="2" t="s">
        <v>553</v>
      </c>
      <c r="D595" s="2">
        <v>31370681</v>
      </c>
      <c r="E595" s="2" t="s">
        <v>55</v>
      </c>
      <c r="F595" s="1" t="s">
        <v>6</v>
      </c>
      <c r="G595" s="1">
        <v>418</v>
      </c>
      <c r="H595" s="1" t="s">
        <v>934</v>
      </c>
      <c r="I595" s="1" t="s">
        <v>924</v>
      </c>
      <c r="J595" s="3" t="s">
        <v>979</v>
      </c>
      <c r="K595" s="14">
        <v>3.0439814814814813E-3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1.7708333333333332E-3</v>
      </c>
      <c r="AE595" s="4">
        <v>0</v>
      </c>
      <c r="AF595" s="4">
        <v>0</v>
      </c>
      <c r="AG595" s="4">
        <v>0</v>
      </c>
      <c r="AH595" s="4">
        <v>0</v>
      </c>
      <c r="AI595" s="4">
        <v>1.273148148148148E-3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</row>
    <row r="596" spans="2:59" x14ac:dyDescent="0.25">
      <c r="B596">
        <v>35538</v>
      </c>
      <c r="C596" s="2" t="s">
        <v>416</v>
      </c>
      <c r="D596" s="2">
        <v>44944348</v>
      </c>
      <c r="E596" s="2" t="s">
        <v>103</v>
      </c>
      <c r="F596" s="1" t="s">
        <v>12</v>
      </c>
      <c r="G596" s="1">
        <v>590</v>
      </c>
      <c r="H596" s="1" t="s">
        <v>928</v>
      </c>
      <c r="I596" s="1" t="s">
        <v>924</v>
      </c>
      <c r="J596" s="3" t="s">
        <v>979</v>
      </c>
      <c r="K596" s="1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</row>
    <row r="597" spans="2:59" x14ac:dyDescent="0.25">
      <c r="B597">
        <v>35539</v>
      </c>
      <c r="C597" s="2" t="s">
        <v>860</v>
      </c>
      <c r="D597" s="2">
        <v>32977067</v>
      </c>
      <c r="E597" s="2" t="s">
        <v>151</v>
      </c>
      <c r="F597" s="1" t="s">
        <v>12</v>
      </c>
      <c r="G597" s="1">
        <v>590</v>
      </c>
      <c r="H597" s="1" t="s">
        <v>928</v>
      </c>
      <c r="I597" s="1" t="s">
        <v>924</v>
      </c>
      <c r="J597" s="3" t="s">
        <v>979</v>
      </c>
      <c r="K597" s="1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</row>
    <row r="598" spans="2:59" x14ac:dyDescent="0.25">
      <c r="B598">
        <v>35540</v>
      </c>
      <c r="C598" s="2" t="s">
        <v>173</v>
      </c>
      <c r="D598" s="2">
        <v>39166418</v>
      </c>
      <c r="E598" s="2" t="s">
        <v>151</v>
      </c>
      <c r="F598" s="1" t="s">
        <v>12</v>
      </c>
      <c r="G598" s="1">
        <v>590</v>
      </c>
      <c r="H598" s="1" t="s">
        <v>928</v>
      </c>
      <c r="I598" s="1" t="s">
        <v>924</v>
      </c>
      <c r="J598" s="3" t="s">
        <v>979</v>
      </c>
      <c r="K598" s="1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</row>
    <row r="599" spans="2:59" x14ac:dyDescent="0.25">
      <c r="B599">
        <v>35545</v>
      </c>
      <c r="C599" s="2" t="s">
        <v>185</v>
      </c>
      <c r="D599" s="2">
        <v>41445586</v>
      </c>
      <c r="E599" s="2" t="s">
        <v>60</v>
      </c>
      <c r="F599" s="1" t="s">
        <v>6</v>
      </c>
      <c r="G599" s="1">
        <v>418</v>
      </c>
      <c r="H599" s="1" t="s">
        <v>934</v>
      </c>
      <c r="I599" s="1" t="s">
        <v>924</v>
      </c>
      <c r="J599" s="3" t="s">
        <v>979</v>
      </c>
      <c r="K599" s="1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</row>
    <row r="600" spans="2:59" x14ac:dyDescent="0.25">
      <c r="B600">
        <v>35557</v>
      </c>
      <c r="C600" s="2" t="s">
        <v>826</v>
      </c>
      <c r="D600" s="2">
        <v>41940219</v>
      </c>
      <c r="E600" s="2" t="s">
        <v>50</v>
      </c>
      <c r="F600" s="1" t="s">
        <v>6</v>
      </c>
      <c r="G600" s="1">
        <v>417</v>
      </c>
      <c r="H600" s="1" t="s">
        <v>934</v>
      </c>
      <c r="I600" s="1" t="s">
        <v>924</v>
      </c>
      <c r="J600" s="3" t="s">
        <v>979</v>
      </c>
      <c r="K600" s="14">
        <v>1.1180555555555556E-2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4.4791666666666669E-3</v>
      </c>
      <c r="AK600" s="4">
        <v>4.2013888888888891E-3</v>
      </c>
      <c r="AL600" s="4">
        <v>0</v>
      </c>
      <c r="AM600" s="4">
        <v>0</v>
      </c>
      <c r="AN600" s="4">
        <v>1.8171296296296297E-3</v>
      </c>
      <c r="AO600" s="4">
        <v>6.8287037037037025E-4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</row>
    <row r="601" spans="2:59" x14ac:dyDescent="0.25">
      <c r="B601">
        <v>35558</v>
      </c>
      <c r="C601" s="2" t="s">
        <v>515</v>
      </c>
      <c r="D601" s="2">
        <v>40284718</v>
      </c>
      <c r="E601" s="2" t="s">
        <v>28</v>
      </c>
      <c r="F601" s="1" t="s">
        <v>12</v>
      </c>
      <c r="G601" s="1">
        <v>504</v>
      </c>
      <c r="H601" s="1" t="s">
        <v>945</v>
      </c>
      <c r="I601" s="1" t="s">
        <v>924</v>
      </c>
      <c r="J601" s="3" t="s">
        <v>979</v>
      </c>
      <c r="K601" s="14">
        <v>5.8680555555555552E-3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1.6319444444444445E-3</v>
      </c>
      <c r="AW601" s="4">
        <v>0</v>
      </c>
      <c r="AX601" s="4">
        <v>0</v>
      </c>
      <c r="AY601" s="4">
        <v>4.2361111111111106E-3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</row>
    <row r="602" spans="2:59" x14ac:dyDescent="0.25">
      <c r="B602">
        <v>35560</v>
      </c>
      <c r="C602" s="2" t="s">
        <v>405</v>
      </c>
      <c r="D602" s="2">
        <v>41371699</v>
      </c>
      <c r="E602" s="2" t="s">
        <v>57</v>
      </c>
      <c r="F602" s="1" t="s">
        <v>6</v>
      </c>
      <c r="G602" s="1">
        <v>417</v>
      </c>
      <c r="H602" s="1" t="s">
        <v>934</v>
      </c>
      <c r="I602" s="1" t="s">
        <v>924</v>
      </c>
      <c r="J602" s="3" t="s">
        <v>979</v>
      </c>
      <c r="K602" s="14">
        <v>6.8055555555555543E-3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4.0740740740740737E-3</v>
      </c>
      <c r="AU602" s="4">
        <v>0</v>
      </c>
      <c r="AV602" s="4">
        <v>2.731481481481481E-3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</row>
    <row r="603" spans="2:59" x14ac:dyDescent="0.25">
      <c r="B603">
        <v>35563</v>
      </c>
      <c r="C603" s="2" t="s">
        <v>645</v>
      </c>
      <c r="D603" s="2">
        <v>37004642</v>
      </c>
      <c r="E603" s="2" t="s">
        <v>66</v>
      </c>
      <c r="F603" s="1" t="s">
        <v>6</v>
      </c>
      <c r="G603" s="1">
        <v>918</v>
      </c>
      <c r="H603" s="1" t="s">
        <v>935</v>
      </c>
      <c r="I603" s="1" t="s">
        <v>924</v>
      </c>
      <c r="J603" s="3" t="s">
        <v>979</v>
      </c>
      <c r="K603" s="14">
        <v>1.8634259259259257E-2</v>
      </c>
      <c r="L603" s="4">
        <v>1.1574074074074073E-5</v>
      </c>
      <c r="M603" s="4">
        <v>3.1481481481481482E-3</v>
      </c>
      <c r="N603" s="4">
        <v>1.1574074074074073E-5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2.9513888888888888E-3</v>
      </c>
      <c r="AW603" s="4">
        <v>0</v>
      </c>
      <c r="AX603" s="4">
        <v>3.3217592592592591E-3</v>
      </c>
      <c r="AY603" s="4">
        <v>5.162037037037037E-3</v>
      </c>
      <c r="AZ603" s="4">
        <v>3.4722222222222222E-5</v>
      </c>
      <c r="BA603" s="4">
        <v>1.1574074074074073E-5</v>
      </c>
      <c r="BB603" s="4">
        <v>5.7870370370370366E-5</v>
      </c>
      <c r="BC603" s="4">
        <v>1.1689814814814816E-3</v>
      </c>
      <c r="BD603" s="4">
        <v>2.685185185185185E-3</v>
      </c>
      <c r="BE603" s="4">
        <v>3.4722222222222222E-5</v>
      </c>
      <c r="BF603" s="4">
        <v>0</v>
      </c>
      <c r="BG603" s="4">
        <v>3.4722222222222222E-5</v>
      </c>
    </row>
    <row r="604" spans="2:59" x14ac:dyDescent="0.25">
      <c r="B604">
        <v>35567</v>
      </c>
      <c r="C604" s="2" t="s">
        <v>535</v>
      </c>
      <c r="D604" s="2">
        <v>38740592</v>
      </c>
      <c r="E604" s="2" t="s">
        <v>81</v>
      </c>
      <c r="F604" s="1" t="s">
        <v>6</v>
      </c>
      <c r="G604" s="1">
        <v>918</v>
      </c>
      <c r="H604" s="1" t="s">
        <v>935</v>
      </c>
      <c r="I604" s="1" t="s">
        <v>924</v>
      </c>
      <c r="J604" s="3" t="s">
        <v>979</v>
      </c>
      <c r="K604" s="14">
        <v>1.4328703703703705E-2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1.25E-3</v>
      </c>
      <c r="AP604" s="4">
        <v>1.5277777777777779E-3</v>
      </c>
      <c r="AQ604" s="4">
        <v>2.476851851851852E-3</v>
      </c>
      <c r="AR604" s="4">
        <v>7.8703703703703705E-4</v>
      </c>
      <c r="AS604" s="4">
        <v>0</v>
      </c>
      <c r="AT604" s="4">
        <v>2.0601851851851853E-3</v>
      </c>
      <c r="AU604" s="4">
        <v>0</v>
      </c>
      <c r="AV604" s="4">
        <v>0</v>
      </c>
      <c r="AW604" s="4">
        <v>0</v>
      </c>
      <c r="AX604" s="4">
        <v>3.483796296296296E-3</v>
      </c>
      <c r="AY604" s="4">
        <v>2.7430555555555559E-3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</row>
    <row r="605" spans="2:59" x14ac:dyDescent="0.25">
      <c r="B605">
        <v>35575</v>
      </c>
      <c r="C605" s="2" t="s">
        <v>688</v>
      </c>
      <c r="D605" s="2">
        <v>36912146</v>
      </c>
      <c r="E605" s="2" t="s">
        <v>50</v>
      </c>
      <c r="F605" s="1" t="s">
        <v>6</v>
      </c>
      <c r="G605" s="1">
        <v>417</v>
      </c>
      <c r="H605" s="1" t="s">
        <v>934</v>
      </c>
      <c r="I605" s="1" t="s">
        <v>924</v>
      </c>
      <c r="J605" s="3" t="s">
        <v>979</v>
      </c>
      <c r="K605" s="14">
        <v>1.4594907407407407E-2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7.2337962962962963E-3</v>
      </c>
      <c r="AF605" s="4">
        <v>0</v>
      </c>
      <c r="AG605" s="4">
        <v>0</v>
      </c>
      <c r="AH605" s="4">
        <v>0</v>
      </c>
      <c r="AI605" s="4">
        <v>1.1574074074074076E-3</v>
      </c>
      <c r="AJ605" s="4">
        <v>0</v>
      </c>
      <c r="AK605" s="4">
        <v>0</v>
      </c>
      <c r="AL605" s="4">
        <v>6.9444444444444447E-4</v>
      </c>
      <c r="AM605" s="4">
        <v>2.8356481481481479E-3</v>
      </c>
      <c r="AN605" s="4">
        <v>0</v>
      </c>
      <c r="AO605" s="4">
        <v>2.2106481481481478E-3</v>
      </c>
      <c r="AP605" s="4">
        <v>4.6296296296296293E-4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</row>
    <row r="606" spans="2:59" x14ac:dyDescent="0.25">
      <c r="B606">
        <v>35577</v>
      </c>
      <c r="C606" s="2" t="s">
        <v>652</v>
      </c>
      <c r="D606" s="2">
        <v>38343192</v>
      </c>
      <c r="E606" s="2" t="s">
        <v>58</v>
      </c>
      <c r="F606" s="1" t="s">
        <v>6</v>
      </c>
      <c r="G606" s="1">
        <v>418</v>
      </c>
      <c r="H606" s="1" t="s">
        <v>934</v>
      </c>
      <c r="I606" s="1" t="s">
        <v>924</v>
      </c>
      <c r="J606" s="3" t="s">
        <v>979</v>
      </c>
      <c r="K606" s="14">
        <v>7.2106481481481483E-3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2.5000000000000001E-3</v>
      </c>
      <c r="AS606" s="4">
        <v>1.736111111111111E-3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2.9745370370370373E-3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</row>
    <row r="607" spans="2:59" x14ac:dyDescent="0.25">
      <c r="B607">
        <v>35584</v>
      </c>
      <c r="C607" s="2" t="s">
        <v>523</v>
      </c>
      <c r="D607" s="2">
        <v>42986145</v>
      </c>
      <c r="E607" s="2" t="s">
        <v>151</v>
      </c>
      <c r="F607" s="1" t="s">
        <v>12</v>
      </c>
      <c r="G607" s="1">
        <v>590</v>
      </c>
      <c r="H607" s="1" t="s">
        <v>928</v>
      </c>
      <c r="I607" s="1" t="s">
        <v>924</v>
      </c>
      <c r="J607" s="3" t="s">
        <v>979</v>
      </c>
      <c r="K607" s="14">
        <v>8.7962962962962951E-3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4.5833333333333334E-3</v>
      </c>
      <c r="AQ607" s="4">
        <v>4.2129629629629626E-3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</row>
    <row r="608" spans="2:59" x14ac:dyDescent="0.25">
      <c r="B608">
        <v>35587</v>
      </c>
      <c r="C608" s="2" t="s">
        <v>402</v>
      </c>
      <c r="D608" s="2">
        <v>41104411</v>
      </c>
      <c r="E608" s="2" t="s">
        <v>951</v>
      </c>
      <c r="F608" s="1" t="s">
        <v>12</v>
      </c>
      <c r="G608" s="1">
        <v>909</v>
      </c>
      <c r="H608" s="1" t="s">
        <v>927</v>
      </c>
      <c r="I608" s="1" t="s">
        <v>924</v>
      </c>
      <c r="J608" s="3" t="s">
        <v>979</v>
      </c>
      <c r="K608" s="1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</row>
    <row r="609" spans="2:59" x14ac:dyDescent="0.25">
      <c r="B609">
        <v>35589</v>
      </c>
      <c r="C609" s="2" t="s">
        <v>522</v>
      </c>
      <c r="D609" s="2">
        <v>42922849</v>
      </c>
      <c r="E609" s="2" t="s">
        <v>48</v>
      </c>
      <c r="F609" s="1" t="s">
        <v>12</v>
      </c>
      <c r="G609" s="1">
        <v>590</v>
      </c>
      <c r="H609" s="1" t="s">
        <v>928</v>
      </c>
      <c r="I609" s="1" t="s">
        <v>924</v>
      </c>
      <c r="J609" s="3" t="s">
        <v>979</v>
      </c>
      <c r="K609" s="14">
        <v>7.3495370370370364E-3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3.1597222222222222E-3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4.1898148148148146E-3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</row>
    <row r="610" spans="2:59" x14ac:dyDescent="0.25">
      <c r="B610">
        <v>35599</v>
      </c>
      <c r="C610" s="2" t="s">
        <v>641</v>
      </c>
      <c r="D610" s="2">
        <v>44661658</v>
      </c>
      <c r="E610" s="2" t="s">
        <v>69</v>
      </c>
      <c r="F610" s="1" t="s">
        <v>6</v>
      </c>
      <c r="G610" s="1">
        <v>417</v>
      </c>
      <c r="H610" s="1" t="s">
        <v>934</v>
      </c>
      <c r="I610" s="1" t="s">
        <v>924</v>
      </c>
      <c r="J610" s="3" t="s">
        <v>979</v>
      </c>
      <c r="K610" s="14">
        <v>1.1863425925925927E-2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1.1805555555555556E-3</v>
      </c>
      <c r="AE610" s="4">
        <v>1.423611111111111E-3</v>
      </c>
      <c r="AF610" s="4">
        <v>0</v>
      </c>
      <c r="AG610" s="4">
        <v>0</v>
      </c>
      <c r="AH610" s="4">
        <v>0</v>
      </c>
      <c r="AI610" s="4">
        <v>3.0902777777777782E-3</v>
      </c>
      <c r="AJ610" s="4">
        <v>0</v>
      </c>
      <c r="AK610" s="4">
        <v>2.8240740740740739E-3</v>
      </c>
      <c r="AL610" s="4">
        <v>3.3449074074074071E-3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</row>
    <row r="611" spans="2:59" x14ac:dyDescent="0.25">
      <c r="B611">
        <v>35614</v>
      </c>
      <c r="C611" s="2" t="s">
        <v>496</v>
      </c>
      <c r="D611" s="2">
        <v>34526610</v>
      </c>
      <c r="E611" s="2" t="s">
        <v>186</v>
      </c>
      <c r="F611" s="1" t="s">
        <v>12</v>
      </c>
      <c r="G611" s="1">
        <v>1215</v>
      </c>
      <c r="H611" s="1" t="s">
        <v>941</v>
      </c>
      <c r="I611" s="1" t="s">
        <v>924</v>
      </c>
      <c r="J611" s="3" t="s">
        <v>979</v>
      </c>
      <c r="K611" s="14">
        <v>3.9814814814814817E-3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3.2407407407407406E-4</v>
      </c>
      <c r="AL611" s="4">
        <v>0</v>
      </c>
      <c r="AM611" s="4">
        <v>0</v>
      </c>
      <c r="AN611" s="4">
        <v>3.6111111111111114E-3</v>
      </c>
      <c r="AO611" s="4">
        <v>0</v>
      </c>
      <c r="AP611" s="4">
        <v>4.6296296296296294E-5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</row>
    <row r="612" spans="2:59" x14ac:dyDescent="0.25">
      <c r="B612">
        <v>35617</v>
      </c>
      <c r="C612" s="2" t="s">
        <v>530</v>
      </c>
      <c r="D612" s="2">
        <v>45045106</v>
      </c>
      <c r="E612" s="2" t="s">
        <v>36</v>
      </c>
      <c r="F612" s="1" t="s">
        <v>12</v>
      </c>
      <c r="G612" s="1">
        <v>590</v>
      </c>
      <c r="H612" s="1" t="s">
        <v>928</v>
      </c>
      <c r="I612" s="1" t="s">
        <v>924</v>
      </c>
      <c r="J612" s="3" t="s">
        <v>979</v>
      </c>
      <c r="K612" s="14">
        <v>6.9791666666666674E-3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6.9791666666666674E-3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</row>
    <row r="613" spans="2:59" x14ac:dyDescent="0.25">
      <c r="B613">
        <v>35640</v>
      </c>
      <c r="C613" s="2" t="s">
        <v>783</v>
      </c>
      <c r="D613" s="2">
        <v>35391017</v>
      </c>
      <c r="E613" s="2" t="s">
        <v>61</v>
      </c>
      <c r="F613" s="1" t="s">
        <v>3</v>
      </c>
      <c r="G613" s="1">
        <v>925</v>
      </c>
      <c r="H613" s="1" t="s">
        <v>931</v>
      </c>
      <c r="I613" s="1" t="s">
        <v>924</v>
      </c>
      <c r="J613" s="3" t="s">
        <v>979</v>
      </c>
      <c r="K613" s="14">
        <v>6.712962962962964E-3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6.6782407407407415E-3</v>
      </c>
      <c r="AJ613" s="4">
        <v>3.4722222222222222E-5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</row>
    <row r="614" spans="2:59" x14ac:dyDescent="0.25">
      <c r="B614">
        <v>35641</v>
      </c>
      <c r="C614" s="2" t="s">
        <v>796</v>
      </c>
      <c r="D614" s="2">
        <v>29178618</v>
      </c>
      <c r="E614" s="2" t="s">
        <v>131</v>
      </c>
      <c r="F614" s="1" t="s">
        <v>12</v>
      </c>
      <c r="G614" s="1">
        <v>504</v>
      </c>
      <c r="H614" s="1" t="s">
        <v>945</v>
      </c>
      <c r="I614" s="1" t="s">
        <v>924</v>
      </c>
      <c r="J614" s="3" t="s">
        <v>979</v>
      </c>
      <c r="K614" s="14">
        <v>5.9953703703703705E-3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3.414351851851852E-3</v>
      </c>
      <c r="AU614" s="4">
        <v>0</v>
      </c>
      <c r="AV614" s="4">
        <v>0</v>
      </c>
      <c r="AW614" s="4">
        <v>0</v>
      </c>
      <c r="AX614" s="4">
        <v>0</v>
      </c>
      <c r="AY614" s="4">
        <v>2.5810185185185185E-3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</row>
    <row r="615" spans="2:59" x14ac:dyDescent="0.25">
      <c r="B615">
        <v>35643</v>
      </c>
      <c r="C615" s="2" t="s">
        <v>789</v>
      </c>
      <c r="D615" s="2">
        <v>36197961</v>
      </c>
      <c r="E615" s="2" t="s">
        <v>11</v>
      </c>
      <c r="F615" s="1" t="s">
        <v>12</v>
      </c>
      <c r="G615" s="1">
        <v>909</v>
      </c>
      <c r="H615" s="1" t="s">
        <v>927</v>
      </c>
      <c r="I615" s="1" t="s">
        <v>924</v>
      </c>
      <c r="J615" s="3" t="s">
        <v>979</v>
      </c>
      <c r="K615" s="14">
        <v>3.5763888888888894E-3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3.5648148148148154E-3</v>
      </c>
      <c r="AX615" s="4">
        <v>0</v>
      </c>
      <c r="AY615" s="4">
        <v>0</v>
      </c>
      <c r="AZ615" s="4">
        <v>0</v>
      </c>
      <c r="BA615" s="4">
        <v>1.1574074074074073E-5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</row>
    <row r="616" spans="2:59" x14ac:dyDescent="0.25">
      <c r="B616">
        <v>35648</v>
      </c>
      <c r="C616" s="2" t="s">
        <v>435</v>
      </c>
      <c r="D616" s="2">
        <v>29335755</v>
      </c>
      <c r="E616" s="2" t="s">
        <v>38</v>
      </c>
      <c r="F616" s="1" t="s">
        <v>6</v>
      </c>
      <c r="G616" s="1">
        <v>925</v>
      </c>
      <c r="H616" s="1" t="s">
        <v>931</v>
      </c>
      <c r="I616" s="1" t="s">
        <v>924</v>
      </c>
      <c r="J616" s="3" t="s">
        <v>979</v>
      </c>
      <c r="K616" s="14">
        <v>7.4305555555555566E-3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1.8865740740740742E-3</v>
      </c>
      <c r="AQ616" s="4">
        <v>0</v>
      </c>
      <c r="AR616" s="4">
        <v>0</v>
      </c>
      <c r="AS616" s="4">
        <v>0</v>
      </c>
      <c r="AT616" s="4">
        <v>0</v>
      </c>
      <c r="AU616" s="4">
        <v>1.3078703703703705E-3</v>
      </c>
      <c r="AV616" s="4">
        <v>0</v>
      </c>
      <c r="AW616" s="4">
        <v>2.5347222222222221E-3</v>
      </c>
      <c r="AX616" s="4">
        <v>5.3240740740740744E-4</v>
      </c>
      <c r="AY616" s="4">
        <v>1.0185185185185184E-3</v>
      </c>
      <c r="AZ616" s="4">
        <v>0</v>
      </c>
      <c r="BA616" s="4">
        <v>1.5046296296296297E-4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</row>
    <row r="617" spans="2:59" x14ac:dyDescent="0.25">
      <c r="B617">
        <v>35651</v>
      </c>
      <c r="C617" s="2" t="s">
        <v>578</v>
      </c>
      <c r="D617" s="2">
        <v>35483142</v>
      </c>
      <c r="E617" s="2" t="s">
        <v>119</v>
      </c>
      <c r="F617" s="1" t="s">
        <v>6</v>
      </c>
      <c r="G617" s="1">
        <v>418</v>
      </c>
      <c r="H617" s="1" t="s">
        <v>934</v>
      </c>
      <c r="I617" s="1" t="s">
        <v>924</v>
      </c>
      <c r="J617" s="3" t="s">
        <v>979</v>
      </c>
      <c r="K617" s="14">
        <v>7.2569444444444452E-3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4.7453703703703704E-4</v>
      </c>
      <c r="AF617" s="4">
        <v>6.782407407407408E-3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</row>
    <row r="618" spans="2:59" x14ac:dyDescent="0.25">
      <c r="B618">
        <v>35657</v>
      </c>
      <c r="C618" s="2" t="s">
        <v>824</v>
      </c>
      <c r="D618" s="2">
        <v>28681830</v>
      </c>
      <c r="E618" s="2" t="s">
        <v>920</v>
      </c>
      <c r="F618" s="1" t="s">
        <v>3</v>
      </c>
      <c r="G618" s="1">
        <v>914</v>
      </c>
      <c r="H618" s="1" t="s">
        <v>953</v>
      </c>
      <c r="I618" s="1" t="s">
        <v>924</v>
      </c>
      <c r="J618" s="3" t="s">
        <v>979</v>
      </c>
      <c r="K618" s="14">
        <v>8.1365740740740738E-3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3.8657407407407408E-3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4.2708333333333339E-3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</row>
    <row r="619" spans="2:59" x14ac:dyDescent="0.25">
      <c r="B619">
        <v>35660</v>
      </c>
      <c r="C619" s="2" t="s">
        <v>618</v>
      </c>
      <c r="D619" s="2">
        <v>31063749</v>
      </c>
      <c r="E619" s="2" t="s">
        <v>131</v>
      </c>
      <c r="F619" s="1" t="s">
        <v>12</v>
      </c>
      <c r="G619" s="1">
        <v>504</v>
      </c>
      <c r="H619" s="1" t="s">
        <v>945</v>
      </c>
      <c r="I619" s="1" t="s">
        <v>924</v>
      </c>
      <c r="J619" s="3" t="s">
        <v>979</v>
      </c>
      <c r="K619" s="14">
        <v>3.2175925925925922E-3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4.0509259259259258E-4</v>
      </c>
      <c r="AW619" s="4">
        <v>2.8124999999999995E-3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</row>
    <row r="620" spans="2:59" x14ac:dyDescent="0.25">
      <c r="B620">
        <v>35666</v>
      </c>
      <c r="C620" s="2" t="s">
        <v>242</v>
      </c>
      <c r="D620" s="2">
        <v>36115437</v>
      </c>
      <c r="E620" s="2" t="s">
        <v>42</v>
      </c>
      <c r="F620" s="1" t="s">
        <v>12</v>
      </c>
      <c r="G620" s="1">
        <v>905</v>
      </c>
      <c r="H620" s="1" t="s">
        <v>940</v>
      </c>
      <c r="I620" s="1" t="s">
        <v>924</v>
      </c>
      <c r="J620" s="3" t="s">
        <v>979</v>
      </c>
      <c r="K620" s="14">
        <v>4.9074074074074072E-3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4.9074074074074072E-3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</row>
    <row r="621" spans="2:59" x14ac:dyDescent="0.25">
      <c r="B621">
        <v>35673</v>
      </c>
      <c r="C621" s="2" t="s">
        <v>832</v>
      </c>
      <c r="D621" s="2">
        <v>39308549</v>
      </c>
      <c r="E621" s="2" t="s">
        <v>131</v>
      </c>
      <c r="F621" s="1" t="s">
        <v>12</v>
      </c>
      <c r="G621" s="1">
        <v>504</v>
      </c>
      <c r="H621" s="1" t="s">
        <v>945</v>
      </c>
      <c r="I621" s="1" t="s">
        <v>924</v>
      </c>
      <c r="J621" s="3" t="s">
        <v>979</v>
      </c>
      <c r="K621" s="14">
        <v>4.386574074074074E-3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4.386574074074074E-3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</row>
    <row r="622" spans="2:59" x14ac:dyDescent="0.25">
      <c r="B622">
        <v>35675</v>
      </c>
      <c r="C622" s="2" t="s">
        <v>316</v>
      </c>
      <c r="D622" s="2">
        <v>43686440</v>
      </c>
      <c r="E622" s="2" t="s">
        <v>86</v>
      </c>
      <c r="F622" s="1" t="s">
        <v>6</v>
      </c>
      <c r="G622" s="1">
        <v>920</v>
      </c>
      <c r="H622" s="1" t="s">
        <v>930</v>
      </c>
      <c r="I622" s="1" t="s">
        <v>924</v>
      </c>
      <c r="J622" s="3" t="s">
        <v>979</v>
      </c>
      <c r="K622" s="14">
        <v>1.5856481481481478E-2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4.6296296296296294E-5</v>
      </c>
      <c r="AP622" s="4">
        <v>2.3148148148148147E-5</v>
      </c>
      <c r="AQ622" s="4">
        <v>0</v>
      </c>
      <c r="AR622" s="4">
        <v>0</v>
      </c>
      <c r="AS622" s="4">
        <v>6.5509259259259262E-3</v>
      </c>
      <c r="AT622" s="4">
        <v>1.5046296296296297E-4</v>
      </c>
      <c r="AU622" s="4">
        <v>0</v>
      </c>
      <c r="AV622" s="4">
        <v>0</v>
      </c>
      <c r="AW622" s="4">
        <v>4.3981481481481481E-4</v>
      </c>
      <c r="AX622" s="4">
        <v>8.3796296296296292E-3</v>
      </c>
      <c r="AY622" s="4">
        <v>6.9444444444444444E-5</v>
      </c>
      <c r="AZ622" s="4">
        <v>1.1574074074074073E-4</v>
      </c>
      <c r="BA622" s="4">
        <v>8.1018518518518516E-5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</row>
    <row r="623" spans="2:59" x14ac:dyDescent="0.25">
      <c r="B623">
        <v>35681</v>
      </c>
      <c r="C623" s="2" t="s">
        <v>362</v>
      </c>
      <c r="D623" s="2">
        <v>32062668</v>
      </c>
      <c r="E623" s="2" t="s">
        <v>196</v>
      </c>
      <c r="F623" s="1" t="s">
        <v>12</v>
      </c>
      <c r="G623" s="1">
        <v>909</v>
      </c>
      <c r="H623" s="1" t="s">
        <v>927</v>
      </c>
      <c r="I623" s="1" t="s">
        <v>924</v>
      </c>
      <c r="J623" s="3" t="s">
        <v>979</v>
      </c>
      <c r="K623" s="14">
        <v>4.9884259259259257E-3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1.5046296296296297E-4</v>
      </c>
      <c r="AU623" s="4">
        <v>2.5000000000000001E-3</v>
      </c>
      <c r="AV623" s="4">
        <v>0</v>
      </c>
      <c r="AW623" s="4">
        <v>2.3379629629629631E-3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</row>
    <row r="624" spans="2:59" x14ac:dyDescent="0.25">
      <c r="B624">
        <v>35697</v>
      </c>
      <c r="C624" s="2" t="s">
        <v>517</v>
      </c>
      <c r="D624" s="2">
        <v>41121919</v>
      </c>
      <c r="E624" s="2" t="s">
        <v>58</v>
      </c>
      <c r="F624" s="1" t="s">
        <v>6</v>
      </c>
      <c r="G624" s="1">
        <v>418</v>
      </c>
      <c r="H624" s="1" t="s">
        <v>934</v>
      </c>
      <c r="I624" s="1" t="s">
        <v>924</v>
      </c>
      <c r="J624" s="3" t="s">
        <v>979</v>
      </c>
      <c r="K624" s="14">
        <v>8.4953703703703719E-3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6.2847222222222228E-3</v>
      </c>
      <c r="AQ624" s="4">
        <v>0</v>
      </c>
      <c r="AR624" s="4">
        <v>1.5509259259259261E-3</v>
      </c>
      <c r="AS624" s="4">
        <v>0</v>
      </c>
      <c r="AT624" s="4">
        <v>0</v>
      </c>
      <c r="AU624" s="4">
        <v>3.5879629629629635E-4</v>
      </c>
      <c r="AV624" s="4">
        <v>3.0092592592592595E-4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</row>
    <row r="625" spans="2:59" x14ac:dyDescent="0.25">
      <c r="B625">
        <v>35698</v>
      </c>
      <c r="C625" s="2" t="s">
        <v>53</v>
      </c>
      <c r="D625" s="2">
        <v>34457902</v>
      </c>
      <c r="E625" s="2" t="s">
        <v>57</v>
      </c>
      <c r="F625" s="1" t="s">
        <v>6</v>
      </c>
      <c r="G625" s="1">
        <v>417</v>
      </c>
      <c r="H625" s="1" t="s">
        <v>934</v>
      </c>
      <c r="I625" s="1" t="s">
        <v>924</v>
      </c>
      <c r="J625" s="3" t="s">
        <v>979</v>
      </c>
      <c r="K625" s="14">
        <v>8.3564814814814821E-3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2.8124999999999995E-3</v>
      </c>
      <c r="AP625" s="4">
        <v>1.1805555555555556E-3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4.2824074074074075E-3</v>
      </c>
      <c r="AZ625" s="4">
        <v>4.6296296296296294E-5</v>
      </c>
      <c r="BA625" s="4">
        <v>3.4722222222222222E-5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</row>
    <row r="626" spans="2:59" x14ac:dyDescent="0.25">
      <c r="B626">
        <v>35707</v>
      </c>
      <c r="C626" s="2" t="s">
        <v>59</v>
      </c>
      <c r="D626" s="2">
        <v>34244074</v>
      </c>
      <c r="E626" s="2" t="s">
        <v>60</v>
      </c>
      <c r="F626" s="1" t="s">
        <v>6</v>
      </c>
      <c r="G626" s="1">
        <v>418</v>
      </c>
      <c r="H626" s="1" t="s">
        <v>934</v>
      </c>
      <c r="I626" s="1" t="s">
        <v>924</v>
      </c>
      <c r="J626" s="3" t="s">
        <v>979</v>
      </c>
      <c r="K626" s="14">
        <v>3.6921296296296294E-3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2.2685185185185182E-3</v>
      </c>
      <c r="AW626" s="4">
        <v>0</v>
      </c>
      <c r="AX626" s="4">
        <v>0</v>
      </c>
      <c r="AY626" s="4">
        <v>0</v>
      </c>
      <c r="AZ626" s="4">
        <v>0</v>
      </c>
      <c r="BA626" s="4">
        <v>1.423611111111111E-3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</row>
    <row r="627" spans="2:59" x14ac:dyDescent="0.25">
      <c r="B627">
        <v>35713</v>
      </c>
      <c r="C627" s="2" t="s">
        <v>41</v>
      </c>
      <c r="D627" s="2">
        <v>44387175</v>
      </c>
      <c r="E627" s="2" t="s">
        <v>36</v>
      </c>
      <c r="F627" s="1" t="s">
        <v>12</v>
      </c>
      <c r="G627" s="1">
        <v>589</v>
      </c>
      <c r="H627" s="1" t="s">
        <v>942</v>
      </c>
      <c r="I627" s="1" t="s">
        <v>924</v>
      </c>
      <c r="J627" s="3" t="s">
        <v>979</v>
      </c>
      <c r="K627" s="1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</row>
    <row r="628" spans="2:59" x14ac:dyDescent="0.25">
      <c r="B628">
        <v>35715</v>
      </c>
      <c r="C628" s="2" t="s">
        <v>740</v>
      </c>
      <c r="D628" s="2">
        <v>44944204</v>
      </c>
      <c r="E628" s="2" t="s">
        <v>196</v>
      </c>
      <c r="F628" s="1" t="s">
        <v>12</v>
      </c>
      <c r="G628" s="1">
        <v>909</v>
      </c>
      <c r="H628" s="1" t="s">
        <v>927</v>
      </c>
      <c r="I628" s="1" t="s">
        <v>924</v>
      </c>
      <c r="J628" s="3" t="s">
        <v>979</v>
      </c>
      <c r="K628" s="14">
        <v>1.4699074074074073E-2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9.2476851851851852E-3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5.4513888888888884E-3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</row>
    <row r="629" spans="2:59" x14ac:dyDescent="0.25">
      <c r="B629">
        <v>35729</v>
      </c>
      <c r="C629" s="2" t="s">
        <v>399</v>
      </c>
      <c r="D629" s="2">
        <v>40792989</v>
      </c>
      <c r="E629" s="2" t="s">
        <v>57</v>
      </c>
      <c r="F629" s="1" t="s">
        <v>6</v>
      </c>
      <c r="G629" s="1">
        <v>417</v>
      </c>
      <c r="H629" s="1" t="s">
        <v>934</v>
      </c>
      <c r="I629" s="1" t="s">
        <v>924</v>
      </c>
      <c r="J629" s="3" t="s">
        <v>979</v>
      </c>
      <c r="K629" s="14">
        <v>4.2361111111111106E-3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4.2361111111111106E-3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</row>
    <row r="630" spans="2:59" x14ac:dyDescent="0.25">
      <c r="B630">
        <v>35730</v>
      </c>
      <c r="C630" s="2" t="s">
        <v>65</v>
      </c>
      <c r="D630" s="2">
        <v>37494402</v>
      </c>
      <c r="E630" s="2" t="s">
        <v>19</v>
      </c>
      <c r="F630" s="1" t="s">
        <v>6</v>
      </c>
      <c r="G630" s="1">
        <v>590</v>
      </c>
      <c r="H630" s="1" t="s">
        <v>928</v>
      </c>
      <c r="I630" s="1" t="s">
        <v>924</v>
      </c>
      <c r="J630" s="3" t="s">
        <v>979</v>
      </c>
      <c r="K630" s="1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</row>
    <row r="631" spans="2:59" x14ac:dyDescent="0.25">
      <c r="B631">
        <v>35735</v>
      </c>
      <c r="C631" s="2" t="s">
        <v>302</v>
      </c>
      <c r="D631" s="2">
        <v>40501697</v>
      </c>
      <c r="E631" s="2" t="s">
        <v>36</v>
      </c>
      <c r="F631" s="1" t="s">
        <v>12</v>
      </c>
      <c r="G631" s="1">
        <v>590</v>
      </c>
      <c r="H631" s="1" t="s">
        <v>928</v>
      </c>
      <c r="I631" s="1" t="s">
        <v>924</v>
      </c>
      <c r="J631" s="3" t="s">
        <v>979</v>
      </c>
      <c r="K631" s="14">
        <v>5.9027777777777776E-3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5.9027777777777776E-3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</row>
    <row r="632" spans="2:59" x14ac:dyDescent="0.25">
      <c r="B632">
        <v>35737</v>
      </c>
      <c r="C632" s="2" t="s">
        <v>130</v>
      </c>
      <c r="D632" s="2">
        <v>37584670</v>
      </c>
      <c r="E632" s="2" t="s">
        <v>131</v>
      </c>
      <c r="F632" s="1" t="s">
        <v>12</v>
      </c>
      <c r="G632" s="1">
        <v>504</v>
      </c>
      <c r="H632" s="1" t="s">
        <v>945</v>
      </c>
      <c r="I632" s="1" t="s">
        <v>924</v>
      </c>
      <c r="J632" s="3" t="s">
        <v>979</v>
      </c>
      <c r="K632" s="14">
        <v>5.416666666666666E-3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3.5532407407407405E-3</v>
      </c>
      <c r="AT632" s="4">
        <v>0</v>
      </c>
      <c r="AU632" s="4">
        <v>0</v>
      </c>
      <c r="AV632" s="4">
        <v>1.8634259259259257E-3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</row>
    <row r="633" spans="2:59" x14ac:dyDescent="0.25">
      <c r="B633">
        <v>35742</v>
      </c>
      <c r="C633" s="2" t="s">
        <v>703</v>
      </c>
      <c r="D633" s="2">
        <v>28661442</v>
      </c>
      <c r="E633" s="2" t="s">
        <v>951</v>
      </c>
      <c r="F633" s="1" t="s">
        <v>12</v>
      </c>
      <c r="G633" s="1">
        <v>909</v>
      </c>
      <c r="H633" s="1" t="s">
        <v>927</v>
      </c>
      <c r="I633" s="1" t="s">
        <v>924</v>
      </c>
      <c r="J633" s="3" t="s">
        <v>979</v>
      </c>
      <c r="K633" s="14">
        <v>5.0462962962962961E-3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5.0462962962962961E-3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</row>
    <row r="634" spans="2:59" x14ac:dyDescent="0.25">
      <c r="B634">
        <v>35765</v>
      </c>
      <c r="C634" s="2" t="s">
        <v>729</v>
      </c>
      <c r="D634" s="2">
        <v>42216935</v>
      </c>
      <c r="E634" s="2" t="s">
        <v>36</v>
      </c>
      <c r="F634" s="1" t="s">
        <v>12</v>
      </c>
      <c r="G634" s="1">
        <v>590</v>
      </c>
      <c r="H634" s="1" t="s">
        <v>928</v>
      </c>
      <c r="I634" s="1" t="s">
        <v>924</v>
      </c>
      <c r="J634" s="3" t="s">
        <v>979</v>
      </c>
      <c r="K634" s="14">
        <v>7.1412037037037043E-3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7.1412037037037043E-3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</row>
    <row r="635" spans="2:59" x14ac:dyDescent="0.25">
      <c r="B635">
        <v>35768</v>
      </c>
      <c r="C635" s="2" t="s">
        <v>753</v>
      </c>
      <c r="D635" s="2">
        <v>31698608</v>
      </c>
      <c r="E635" s="2" t="s">
        <v>48</v>
      </c>
      <c r="F635" s="1" t="s">
        <v>12</v>
      </c>
      <c r="G635" s="1">
        <v>590</v>
      </c>
      <c r="H635" s="1" t="s">
        <v>928</v>
      </c>
      <c r="I635" s="1" t="s">
        <v>924</v>
      </c>
      <c r="J635" s="3" t="s">
        <v>979</v>
      </c>
      <c r="K635" s="1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</row>
    <row r="636" spans="2:59" x14ac:dyDescent="0.25">
      <c r="B636">
        <v>35773</v>
      </c>
      <c r="C636" s="2" t="s">
        <v>870</v>
      </c>
      <c r="D636" s="2">
        <v>34061276</v>
      </c>
      <c r="E636" s="2" t="s">
        <v>26</v>
      </c>
      <c r="F636" s="1" t="s">
        <v>3</v>
      </c>
      <c r="G636" s="1">
        <v>914</v>
      </c>
      <c r="H636" s="1" t="s">
        <v>953</v>
      </c>
      <c r="I636" s="1" t="s">
        <v>924</v>
      </c>
      <c r="J636" s="3" t="s">
        <v>979</v>
      </c>
      <c r="K636" s="14">
        <v>7.0023148148148154E-3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1.6319444444444445E-3</v>
      </c>
      <c r="AW636" s="4">
        <v>1.9328703703703704E-3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3.4375E-3</v>
      </c>
      <c r="BD636" s="4">
        <v>0</v>
      </c>
      <c r="BE636" s="4">
        <v>0</v>
      </c>
      <c r="BF636" s="4">
        <v>0</v>
      </c>
      <c r="BG636" s="4">
        <v>0</v>
      </c>
    </row>
    <row r="637" spans="2:59" x14ac:dyDescent="0.25">
      <c r="B637">
        <v>35779</v>
      </c>
      <c r="C637" s="2" t="s">
        <v>853</v>
      </c>
      <c r="D637" s="2">
        <v>32165203</v>
      </c>
      <c r="E637" s="2" t="s">
        <v>119</v>
      </c>
      <c r="F637" s="1" t="s">
        <v>6</v>
      </c>
      <c r="G637" s="1">
        <v>418</v>
      </c>
      <c r="H637" s="1" t="s">
        <v>934</v>
      </c>
      <c r="I637" s="1" t="s">
        <v>924</v>
      </c>
      <c r="J637" s="3" t="s">
        <v>979</v>
      </c>
      <c r="K637" s="14">
        <v>6.2268518518518515E-3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6.2268518518518515E-3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</row>
    <row r="638" spans="2:59" x14ac:dyDescent="0.25">
      <c r="B638">
        <v>35782</v>
      </c>
      <c r="C638" s="2" t="s">
        <v>249</v>
      </c>
      <c r="D638" s="2">
        <v>17355844</v>
      </c>
      <c r="E638" s="2" t="s">
        <v>81</v>
      </c>
      <c r="F638" s="1" t="s">
        <v>6</v>
      </c>
      <c r="G638" s="1">
        <v>918</v>
      </c>
      <c r="H638" s="1" t="s">
        <v>935</v>
      </c>
      <c r="I638" s="1" t="s">
        <v>924</v>
      </c>
      <c r="J638" s="3" t="s">
        <v>979</v>
      </c>
      <c r="K638" s="14">
        <v>6.5046296296296293E-3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3.7615740740740739E-3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2.7430555555555559E-3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</row>
    <row r="639" spans="2:59" x14ac:dyDescent="0.25">
      <c r="B639">
        <v>35799</v>
      </c>
      <c r="C639" s="2" t="s">
        <v>195</v>
      </c>
      <c r="D639" s="2">
        <v>43933166</v>
      </c>
      <c r="E639" s="2" t="s">
        <v>73</v>
      </c>
      <c r="F639" s="1" t="s">
        <v>12</v>
      </c>
      <c r="G639" s="1">
        <v>590</v>
      </c>
      <c r="H639" s="1" t="s">
        <v>928</v>
      </c>
      <c r="I639" s="1" t="s">
        <v>924</v>
      </c>
      <c r="J639" s="3" t="s">
        <v>979</v>
      </c>
      <c r="K639" s="14">
        <v>4.4791666666666669E-3</v>
      </c>
      <c r="L639" s="4">
        <v>0</v>
      </c>
      <c r="M639" s="4">
        <v>0</v>
      </c>
      <c r="N639" s="4">
        <v>0</v>
      </c>
      <c r="O639" s="4">
        <v>2.2453703703703702E-3</v>
      </c>
      <c r="P639" s="4">
        <v>2.2337962962962967E-3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</row>
    <row r="640" spans="2:59" x14ac:dyDescent="0.25">
      <c r="B640">
        <v>35802</v>
      </c>
      <c r="C640" s="2" t="s">
        <v>183</v>
      </c>
      <c r="D640" s="2">
        <v>40967671</v>
      </c>
      <c r="E640" s="2" t="s">
        <v>149</v>
      </c>
      <c r="F640" s="1" t="s">
        <v>12</v>
      </c>
      <c r="G640" s="1">
        <v>587</v>
      </c>
      <c r="H640" s="1" t="s">
        <v>949</v>
      </c>
      <c r="I640" s="1" t="s">
        <v>924</v>
      </c>
      <c r="J640" s="3" t="s">
        <v>979</v>
      </c>
      <c r="K640" s="14">
        <v>7.0254629629629634E-3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4.6296296296296294E-5</v>
      </c>
      <c r="AT640" s="4">
        <v>0</v>
      </c>
      <c r="AU640" s="4">
        <v>0</v>
      </c>
      <c r="AV640" s="4">
        <v>2.5694444444444445E-3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3.5648148148148154E-3</v>
      </c>
      <c r="BC640" s="4">
        <v>8.4490740740740739E-4</v>
      </c>
      <c r="BD640" s="4">
        <v>0</v>
      </c>
      <c r="BE640" s="4">
        <v>0</v>
      </c>
      <c r="BF640" s="4">
        <v>0</v>
      </c>
      <c r="BG640" s="4">
        <v>0</v>
      </c>
    </row>
    <row r="641" spans="2:59" x14ac:dyDescent="0.25">
      <c r="B641">
        <v>35804</v>
      </c>
      <c r="C641" s="2" t="s">
        <v>455</v>
      </c>
      <c r="D641" s="2">
        <v>21363380</v>
      </c>
      <c r="E641" s="2" t="s">
        <v>38</v>
      </c>
      <c r="F641" s="1" t="s">
        <v>6</v>
      </c>
      <c r="G641" s="1">
        <v>923</v>
      </c>
      <c r="H641" s="1" t="s">
        <v>931</v>
      </c>
      <c r="I641" s="1" t="s">
        <v>924</v>
      </c>
      <c r="J641" s="3" t="s">
        <v>979</v>
      </c>
      <c r="K641" s="14">
        <v>4.9768518518518512E-3</v>
      </c>
      <c r="L641" s="4">
        <v>0</v>
      </c>
      <c r="M641" s="4">
        <v>2.3032407407407407E-3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1.1111111111111111E-3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1.5624999999999999E-3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</row>
    <row r="642" spans="2:59" x14ac:dyDescent="0.25">
      <c r="B642">
        <v>35817</v>
      </c>
      <c r="C642" s="2" t="s">
        <v>39</v>
      </c>
      <c r="D642" s="2">
        <v>40446969</v>
      </c>
      <c r="E642" s="2" t="s">
        <v>11</v>
      </c>
      <c r="F642" s="1" t="s">
        <v>12</v>
      </c>
      <c r="G642" s="1">
        <v>909</v>
      </c>
      <c r="H642" s="1" t="s">
        <v>927</v>
      </c>
      <c r="I642" s="1" t="s">
        <v>924</v>
      </c>
      <c r="J642" s="3" t="s">
        <v>979</v>
      </c>
      <c r="K642" s="14">
        <v>3.7152777777777778E-3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1.4004629629629629E-3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2.3148148148148147E-5</v>
      </c>
      <c r="BC642" s="4">
        <v>2.2916666666666667E-3</v>
      </c>
      <c r="BD642" s="4">
        <v>0</v>
      </c>
      <c r="BE642" s="4">
        <v>0</v>
      </c>
      <c r="BF642" s="4">
        <v>0</v>
      </c>
      <c r="BG642" s="4">
        <v>0</v>
      </c>
    </row>
    <row r="643" spans="2:59" x14ac:dyDescent="0.25">
      <c r="B643">
        <v>35825</v>
      </c>
      <c r="C643" s="2" t="s">
        <v>384</v>
      </c>
      <c r="D643" s="2">
        <v>35556659</v>
      </c>
      <c r="E643" s="2" t="s">
        <v>60</v>
      </c>
      <c r="F643" s="1" t="s">
        <v>6</v>
      </c>
      <c r="G643" s="1">
        <v>418</v>
      </c>
      <c r="H643" s="1" t="s">
        <v>934</v>
      </c>
      <c r="I643" s="1" t="s">
        <v>924</v>
      </c>
      <c r="J643" s="3" t="s">
        <v>979</v>
      </c>
      <c r="K643" s="14">
        <v>4.3287037037037035E-3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2.673611111111111E-3</v>
      </c>
      <c r="AX643" s="4">
        <v>0</v>
      </c>
      <c r="AY643" s="4">
        <v>1.5740740740740741E-3</v>
      </c>
      <c r="AZ643" s="4">
        <v>8.1018518518518516E-5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</row>
    <row r="644" spans="2:59" x14ac:dyDescent="0.25">
      <c r="B644">
        <v>35834</v>
      </c>
      <c r="C644" s="2" t="s">
        <v>319</v>
      </c>
      <c r="D644" s="2">
        <v>38986116</v>
      </c>
      <c r="E644" s="2" t="s">
        <v>96</v>
      </c>
      <c r="F644" s="1" t="s">
        <v>16</v>
      </c>
      <c r="G644" s="1">
        <v>590</v>
      </c>
      <c r="H644" s="1" t="s">
        <v>928</v>
      </c>
      <c r="I644" s="1" t="s">
        <v>924</v>
      </c>
      <c r="J644" s="3" t="s">
        <v>979</v>
      </c>
      <c r="K644" s="14">
        <v>7.7546296296296287E-3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7.7546296296296287E-3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</row>
    <row r="645" spans="2:59" x14ac:dyDescent="0.25">
      <c r="B645">
        <v>35835</v>
      </c>
      <c r="C645" s="2" t="s">
        <v>190</v>
      </c>
      <c r="D645" s="2">
        <v>42745603</v>
      </c>
      <c r="E645" s="2" t="s">
        <v>131</v>
      </c>
      <c r="F645" s="1" t="s">
        <v>12</v>
      </c>
      <c r="G645" s="1">
        <v>504</v>
      </c>
      <c r="H645" s="1" t="s">
        <v>945</v>
      </c>
      <c r="I645" s="1" t="s">
        <v>924</v>
      </c>
      <c r="J645" s="3" t="s">
        <v>979</v>
      </c>
      <c r="K645" s="14">
        <v>3.4375E-3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3.4375E-3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</row>
    <row r="646" spans="2:59" x14ac:dyDescent="0.25">
      <c r="B646">
        <v>35845</v>
      </c>
      <c r="C646" s="2" t="s">
        <v>414</v>
      </c>
      <c r="D646" s="2">
        <v>44271930</v>
      </c>
      <c r="E646" s="2" t="s">
        <v>69</v>
      </c>
      <c r="F646" s="1" t="s">
        <v>6</v>
      </c>
      <c r="G646" s="1">
        <v>417</v>
      </c>
      <c r="H646" s="1" t="s">
        <v>934</v>
      </c>
      <c r="I646" s="1" t="s">
        <v>924</v>
      </c>
      <c r="J646" s="3" t="s">
        <v>979</v>
      </c>
      <c r="K646" s="14">
        <v>1.0520833333333333E-2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3.2060185185185182E-3</v>
      </c>
      <c r="AK646" s="4">
        <v>1.2268518518518518E-3</v>
      </c>
      <c r="AL646" s="4">
        <v>4.409722222222222E-3</v>
      </c>
      <c r="AM646" s="4">
        <v>1.6782407407407406E-3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</row>
    <row r="647" spans="2:59" x14ac:dyDescent="0.25">
      <c r="B647">
        <v>35855</v>
      </c>
      <c r="C647" s="2" t="s">
        <v>158</v>
      </c>
      <c r="D647" s="2">
        <v>36420814</v>
      </c>
      <c r="E647" s="2" t="s">
        <v>34</v>
      </c>
      <c r="F647" s="1" t="s">
        <v>3</v>
      </c>
      <c r="G647" s="1">
        <v>918</v>
      </c>
      <c r="H647" s="1" t="s">
        <v>935</v>
      </c>
      <c r="I647" s="1" t="s">
        <v>924</v>
      </c>
      <c r="J647" s="3" t="s">
        <v>979</v>
      </c>
      <c r="K647" s="14">
        <v>5.82175925925926E-3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2.9282407407407412E-3</v>
      </c>
      <c r="AM647" s="4">
        <v>0</v>
      </c>
      <c r="AN647" s="4">
        <v>0</v>
      </c>
      <c r="AO647" s="4">
        <v>0</v>
      </c>
      <c r="AP647" s="4">
        <v>2.8935185185185188E-3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</row>
    <row r="648" spans="2:59" x14ac:dyDescent="0.25">
      <c r="B648">
        <v>35859</v>
      </c>
      <c r="C648" s="2" t="s">
        <v>547</v>
      </c>
      <c r="D648" s="2">
        <v>37885279</v>
      </c>
      <c r="E648" s="2" t="s">
        <v>66</v>
      </c>
      <c r="F648" s="1" t="s">
        <v>6</v>
      </c>
      <c r="G648" s="1">
        <v>918</v>
      </c>
      <c r="H648" s="1" t="s">
        <v>935</v>
      </c>
      <c r="I648" s="1" t="s">
        <v>924</v>
      </c>
      <c r="J648" s="3" t="s">
        <v>979</v>
      </c>
      <c r="K648" s="14">
        <v>1.3680555555555553E-2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6.8171296296296287E-3</v>
      </c>
      <c r="AY648" s="4">
        <v>6.5972222222222213E-4</v>
      </c>
      <c r="AZ648" s="4">
        <v>6.0069444444444441E-3</v>
      </c>
      <c r="BA648" s="4">
        <v>1.1574074074074073E-5</v>
      </c>
      <c r="BB648" s="4">
        <v>5.7870370370370366E-5</v>
      </c>
      <c r="BC648" s="4">
        <v>1.1574074074074073E-5</v>
      </c>
      <c r="BD648" s="4">
        <v>3.4722222222222222E-5</v>
      </c>
      <c r="BE648" s="4">
        <v>4.6296296296296294E-5</v>
      </c>
      <c r="BF648" s="4">
        <v>1.1574074074074073E-5</v>
      </c>
      <c r="BG648" s="4">
        <v>2.3148148148148147E-5</v>
      </c>
    </row>
    <row r="649" spans="2:59" x14ac:dyDescent="0.25">
      <c r="B649">
        <v>35892</v>
      </c>
      <c r="C649" s="2" t="s">
        <v>281</v>
      </c>
      <c r="D649" s="2">
        <v>36934609</v>
      </c>
      <c r="E649" s="2" t="s">
        <v>57</v>
      </c>
      <c r="F649" s="1" t="s">
        <v>6</v>
      </c>
      <c r="G649" s="1">
        <v>418</v>
      </c>
      <c r="H649" s="1" t="s">
        <v>934</v>
      </c>
      <c r="I649" s="1" t="s">
        <v>924</v>
      </c>
      <c r="J649" s="3" t="s">
        <v>979</v>
      </c>
      <c r="K649" s="14">
        <v>8.4143518518518517E-3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1.3773148148148147E-3</v>
      </c>
      <c r="AO649" s="4">
        <v>0</v>
      </c>
      <c r="AP649" s="4">
        <v>0</v>
      </c>
      <c r="AQ649" s="4">
        <v>6.6087962962962966E-3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3.9351851851851852E-4</v>
      </c>
      <c r="AX649" s="4">
        <v>3.4722222222222222E-5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</row>
    <row r="650" spans="2:59" x14ac:dyDescent="0.25">
      <c r="B650">
        <v>35897</v>
      </c>
      <c r="C650" s="2" t="s">
        <v>642</v>
      </c>
      <c r="D650" s="2">
        <v>46313378</v>
      </c>
      <c r="E650" s="2" t="s">
        <v>103</v>
      </c>
      <c r="F650" s="1" t="s">
        <v>12</v>
      </c>
      <c r="G650" s="1">
        <v>590</v>
      </c>
      <c r="H650" s="1" t="s">
        <v>928</v>
      </c>
      <c r="I650" s="1" t="s">
        <v>924</v>
      </c>
      <c r="J650" s="3" t="s">
        <v>979</v>
      </c>
      <c r="K650" s="14">
        <v>7.1990740740740739E-3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7.1990740740740739E-3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</row>
    <row r="651" spans="2:59" x14ac:dyDescent="0.25">
      <c r="B651">
        <v>35925</v>
      </c>
      <c r="C651" s="2" t="s">
        <v>497</v>
      </c>
      <c r="D651" s="2">
        <v>34638950</v>
      </c>
      <c r="E651" s="2" t="s">
        <v>57</v>
      </c>
      <c r="F651" s="1" t="s">
        <v>6</v>
      </c>
      <c r="G651" s="1">
        <v>417</v>
      </c>
      <c r="H651" s="1" t="s">
        <v>934</v>
      </c>
      <c r="I651" s="1" t="s">
        <v>924</v>
      </c>
      <c r="J651" s="3" t="s">
        <v>979</v>
      </c>
      <c r="K651" s="14">
        <v>2.1643518518518522E-3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2.0486111111111113E-3</v>
      </c>
      <c r="AV651" s="4">
        <v>0</v>
      </c>
      <c r="AW651" s="4">
        <v>0</v>
      </c>
      <c r="AX651" s="4">
        <v>1.1574074074074073E-4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</row>
    <row r="652" spans="2:59" x14ac:dyDescent="0.25">
      <c r="B652">
        <v>35929</v>
      </c>
      <c r="C652" s="2" t="s">
        <v>406</v>
      </c>
      <c r="D652" s="2">
        <v>41389233</v>
      </c>
      <c r="E652" s="2" t="s">
        <v>103</v>
      </c>
      <c r="F652" s="1" t="s">
        <v>12</v>
      </c>
      <c r="G652" s="1">
        <v>590</v>
      </c>
      <c r="H652" s="1" t="s">
        <v>928</v>
      </c>
      <c r="I652" s="1" t="s">
        <v>924</v>
      </c>
      <c r="J652" s="3" t="s">
        <v>979</v>
      </c>
      <c r="K652" s="1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</row>
    <row r="653" spans="2:59" x14ac:dyDescent="0.25">
      <c r="B653">
        <v>35932</v>
      </c>
      <c r="C653" s="2" t="s">
        <v>516</v>
      </c>
      <c r="D653" s="2">
        <v>40865952</v>
      </c>
      <c r="E653" s="2" t="s">
        <v>50</v>
      </c>
      <c r="F653" s="1" t="s">
        <v>6</v>
      </c>
      <c r="G653" s="1">
        <v>417</v>
      </c>
      <c r="H653" s="1" t="s">
        <v>934</v>
      </c>
      <c r="I653" s="1" t="s">
        <v>924</v>
      </c>
      <c r="J653" s="3" t="s">
        <v>979</v>
      </c>
      <c r="K653" s="14">
        <v>1.3460648148148149E-2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4.9652777777777777E-3</v>
      </c>
      <c r="AH653" s="4">
        <v>0</v>
      </c>
      <c r="AI653" s="4">
        <v>0</v>
      </c>
      <c r="AJ653" s="4">
        <v>4.1319444444444442E-3</v>
      </c>
      <c r="AK653" s="4">
        <v>0</v>
      </c>
      <c r="AL653" s="4">
        <v>0</v>
      </c>
      <c r="AM653" s="4">
        <v>4.363425925925926E-3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</row>
    <row r="654" spans="2:59" x14ac:dyDescent="0.25">
      <c r="B654">
        <v>35936</v>
      </c>
      <c r="C654" s="2" t="s">
        <v>546</v>
      </c>
      <c r="D654" s="2">
        <v>37796167</v>
      </c>
      <c r="E654" s="2" t="s">
        <v>103</v>
      </c>
      <c r="F654" s="1" t="s">
        <v>12</v>
      </c>
      <c r="G654" s="1">
        <v>590</v>
      </c>
      <c r="H654" s="1" t="s">
        <v>928</v>
      </c>
      <c r="I654" s="1" t="s">
        <v>924</v>
      </c>
      <c r="J654" s="3" t="s">
        <v>979</v>
      </c>
      <c r="K654" s="1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</row>
    <row r="655" spans="2:59" x14ac:dyDescent="0.25">
      <c r="B655">
        <v>35939</v>
      </c>
      <c r="C655" s="2" t="s">
        <v>582</v>
      </c>
      <c r="D655" s="2">
        <v>36019163</v>
      </c>
      <c r="E655" s="2" t="s">
        <v>131</v>
      </c>
      <c r="F655" s="1" t="s">
        <v>12</v>
      </c>
      <c r="G655" s="1">
        <v>504</v>
      </c>
      <c r="H655" s="1" t="s">
        <v>945</v>
      </c>
      <c r="I655" s="1" t="s">
        <v>924</v>
      </c>
      <c r="J655" s="3" t="s">
        <v>979</v>
      </c>
      <c r="K655" s="14">
        <v>6.6898148148148142E-3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2.5462962962962961E-3</v>
      </c>
      <c r="AV655" s="4">
        <v>2.3032407407407407E-3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1.8402777777777777E-3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</row>
    <row r="656" spans="2:59" x14ac:dyDescent="0.25">
      <c r="B656">
        <v>35959</v>
      </c>
      <c r="C656" s="2" t="s">
        <v>153</v>
      </c>
      <c r="D656" s="2">
        <v>31699226</v>
      </c>
      <c r="E656" s="2" t="s">
        <v>48</v>
      </c>
      <c r="F656" s="1" t="s">
        <v>12</v>
      </c>
      <c r="G656" s="1">
        <v>590</v>
      </c>
      <c r="H656" s="1" t="s">
        <v>928</v>
      </c>
      <c r="I656" s="1" t="s">
        <v>924</v>
      </c>
      <c r="J656" s="3" t="s">
        <v>979</v>
      </c>
      <c r="K656" s="14">
        <v>1.8750000000000001E-3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1.8750000000000001E-3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</row>
    <row r="657" spans="2:59" x14ac:dyDescent="0.25">
      <c r="B657">
        <v>35970</v>
      </c>
      <c r="C657" s="2" t="s">
        <v>10</v>
      </c>
      <c r="D657" s="2">
        <v>39617277</v>
      </c>
      <c r="E657" s="2" t="s">
        <v>11</v>
      </c>
      <c r="F657" s="1" t="s">
        <v>12</v>
      </c>
      <c r="G657" s="1">
        <v>909</v>
      </c>
      <c r="H657" s="1" t="s">
        <v>927</v>
      </c>
      <c r="I657" s="1" t="s">
        <v>924</v>
      </c>
      <c r="J657" s="3" t="s">
        <v>979</v>
      </c>
      <c r="K657" s="1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</row>
    <row r="658" spans="2:59" x14ac:dyDescent="0.25">
      <c r="B658">
        <v>35996</v>
      </c>
      <c r="C658" s="2" t="s">
        <v>500</v>
      </c>
      <c r="D658" s="2">
        <v>35524877</v>
      </c>
      <c r="E658" s="2" t="s">
        <v>93</v>
      </c>
      <c r="F658" s="1" t="s">
        <v>16</v>
      </c>
      <c r="G658" s="1">
        <v>590</v>
      </c>
      <c r="H658" s="1" t="s">
        <v>928</v>
      </c>
      <c r="I658" s="1" t="s">
        <v>924</v>
      </c>
      <c r="J658" s="3" t="s">
        <v>979</v>
      </c>
      <c r="K658" s="14">
        <v>1.0046296296296296E-2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2.2106481481481478E-3</v>
      </c>
      <c r="BF658" s="4">
        <v>7.8356481481481489E-3</v>
      </c>
      <c r="BG658" s="4">
        <v>0</v>
      </c>
    </row>
    <row r="659" spans="2:59" x14ac:dyDescent="0.25">
      <c r="B659">
        <v>35999</v>
      </c>
      <c r="C659" s="2" t="s">
        <v>458</v>
      </c>
      <c r="D659" s="2">
        <v>24077947</v>
      </c>
      <c r="E659" s="2" t="s">
        <v>151</v>
      </c>
      <c r="F659" s="1" t="s">
        <v>12</v>
      </c>
      <c r="G659" s="1">
        <v>590</v>
      </c>
      <c r="H659" s="1" t="s">
        <v>928</v>
      </c>
      <c r="I659" s="1" t="s">
        <v>924</v>
      </c>
      <c r="J659" s="3" t="s">
        <v>979</v>
      </c>
      <c r="K659" s="14">
        <v>5.4050925925925924E-3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5.4050925925925924E-3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</row>
    <row r="660" spans="2:59" x14ac:dyDescent="0.25">
      <c r="B660" t="s">
        <v>922</v>
      </c>
      <c r="C660" s="2" t="s">
        <v>979</v>
      </c>
      <c r="D660" s="2" t="s">
        <v>979</v>
      </c>
      <c r="E660" s="2" t="s">
        <v>979</v>
      </c>
      <c r="F660" s="1" t="s">
        <v>979</v>
      </c>
      <c r="G660" s="1" t="s">
        <v>979</v>
      </c>
      <c r="H660" s="1" t="s">
        <v>979</v>
      </c>
      <c r="I660" s="1" t="s">
        <v>979</v>
      </c>
      <c r="J660" s="3" t="s">
        <v>979</v>
      </c>
      <c r="K660" s="1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</row>
    <row r="661" spans="2:59" x14ac:dyDescent="0.25">
      <c r="B661">
        <v>35186</v>
      </c>
      <c r="C661" s="2" t="s">
        <v>604</v>
      </c>
      <c r="D661" s="2">
        <v>27961147</v>
      </c>
      <c r="E661" s="2" t="s">
        <v>47</v>
      </c>
      <c r="F661" s="1" t="s">
        <v>3</v>
      </c>
      <c r="G661" s="1">
        <v>914</v>
      </c>
      <c r="H661" s="1" t="s">
        <v>953</v>
      </c>
      <c r="I661" s="1" t="s">
        <v>924</v>
      </c>
      <c r="J661" s="3" t="s">
        <v>979</v>
      </c>
      <c r="K661" s="14">
        <v>7.0949074074074065E-3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3.2291666666666666E-3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3.3217592592592591E-3</v>
      </c>
      <c r="AS661" s="4">
        <v>0</v>
      </c>
      <c r="AT661" s="4">
        <v>5.4398148148148144E-4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</row>
    <row r="662" spans="2:59" x14ac:dyDescent="0.25">
      <c r="B662">
        <v>34582</v>
      </c>
      <c r="C662" s="2" t="s">
        <v>248</v>
      </c>
      <c r="D662" s="2">
        <v>16500886</v>
      </c>
      <c r="E662" s="2" t="s">
        <v>138</v>
      </c>
      <c r="F662" s="1" t="s">
        <v>16</v>
      </c>
      <c r="G662" s="1">
        <v>440</v>
      </c>
      <c r="H662" s="1" t="s">
        <v>936</v>
      </c>
      <c r="I662" s="1" t="s">
        <v>924</v>
      </c>
      <c r="J662" s="3" t="s">
        <v>979</v>
      </c>
      <c r="K662" s="14">
        <v>3.483796296296296E-3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3.483796296296296E-3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</row>
    <row r="663" spans="2:59" x14ac:dyDescent="0.25">
      <c r="B663">
        <v>33574</v>
      </c>
      <c r="C663" s="2" t="s">
        <v>273</v>
      </c>
      <c r="D663" s="2">
        <v>30069141</v>
      </c>
      <c r="E663" s="2" t="s">
        <v>920</v>
      </c>
      <c r="F663" s="1" t="s">
        <v>3</v>
      </c>
      <c r="G663" s="1">
        <v>914</v>
      </c>
      <c r="H663" s="1" t="s">
        <v>953</v>
      </c>
      <c r="I663" s="1" t="s">
        <v>924</v>
      </c>
      <c r="J663" s="3" t="s">
        <v>979</v>
      </c>
      <c r="K663" s="14">
        <v>4.456018518518518E-3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3.8425925925925923E-3</v>
      </c>
      <c r="AT663" s="4">
        <v>6.134259259259259E-4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</row>
    <row r="664" spans="2:59" x14ac:dyDescent="0.25">
      <c r="B664">
        <v>32097</v>
      </c>
      <c r="C664" s="2" t="s">
        <v>446</v>
      </c>
      <c r="D664" s="2">
        <v>30214360</v>
      </c>
      <c r="E664" s="2" t="s">
        <v>151</v>
      </c>
      <c r="F664" s="1" t="s">
        <v>12</v>
      </c>
      <c r="G664" s="1">
        <v>589</v>
      </c>
      <c r="H664" s="1" t="s">
        <v>942</v>
      </c>
      <c r="I664" s="1" t="s">
        <v>924</v>
      </c>
      <c r="J664" s="3" t="s">
        <v>979</v>
      </c>
      <c r="K664" s="1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</row>
    <row r="665" spans="2:59" x14ac:dyDescent="0.25">
      <c r="B665">
        <v>34142</v>
      </c>
      <c r="C665" s="2" t="s">
        <v>307</v>
      </c>
      <c r="D665" s="2">
        <v>41651827</v>
      </c>
      <c r="E665" s="2" t="s">
        <v>22</v>
      </c>
      <c r="F665" s="1" t="s">
        <v>3</v>
      </c>
      <c r="G665" s="1">
        <v>918</v>
      </c>
      <c r="H665" s="1" t="s">
        <v>935</v>
      </c>
      <c r="I665" s="1" t="s">
        <v>924</v>
      </c>
      <c r="J665" s="3" t="s">
        <v>979</v>
      </c>
      <c r="K665" s="1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</row>
    <row r="666" spans="2:59" x14ac:dyDescent="0.25">
      <c r="B666">
        <v>35803</v>
      </c>
      <c r="C666" s="2" t="s">
        <v>687</v>
      </c>
      <c r="D666" s="2">
        <v>36565086</v>
      </c>
      <c r="E666" s="2" t="s">
        <v>32</v>
      </c>
      <c r="F666" s="1" t="s">
        <v>12</v>
      </c>
      <c r="G666" s="1">
        <v>587</v>
      </c>
      <c r="H666" s="1" t="s">
        <v>949</v>
      </c>
      <c r="I666" s="1" t="s">
        <v>924</v>
      </c>
      <c r="J666" s="3" t="s">
        <v>979</v>
      </c>
      <c r="K666" s="14">
        <v>9.1782407407407403E-3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5.2662037037037035E-3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3.9120370370370377E-3</v>
      </c>
      <c r="BF666" s="4">
        <v>0</v>
      </c>
      <c r="BG666" s="4">
        <v>0</v>
      </c>
    </row>
    <row r="667" spans="2:59" x14ac:dyDescent="0.25">
      <c r="B667">
        <v>33919</v>
      </c>
      <c r="C667" s="2" t="s">
        <v>790</v>
      </c>
      <c r="D667" s="2">
        <v>36231982</v>
      </c>
      <c r="E667" s="2" t="s">
        <v>61</v>
      </c>
      <c r="F667" s="1" t="s">
        <v>3</v>
      </c>
      <c r="G667" s="1">
        <v>925</v>
      </c>
      <c r="H667" s="1" t="s">
        <v>931</v>
      </c>
      <c r="I667" s="1" t="s">
        <v>924</v>
      </c>
      <c r="J667" s="3" t="s">
        <v>979</v>
      </c>
      <c r="K667" s="14">
        <v>8.2754629629629619E-3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2.8240740740740739E-3</v>
      </c>
      <c r="AE667" s="4">
        <v>0</v>
      </c>
      <c r="AF667" s="4">
        <v>0</v>
      </c>
      <c r="AG667" s="4">
        <v>1.0069444444444444E-3</v>
      </c>
      <c r="AH667" s="4">
        <v>2.7662037037037034E-3</v>
      </c>
      <c r="AI667" s="4">
        <v>8.7962962962962962E-4</v>
      </c>
      <c r="AJ667" s="4">
        <v>7.9861111111111105E-4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</row>
    <row r="668" spans="2:59" x14ac:dyDescent="0.25">
      <c r="B668">
        <v>34302</v>
      </c>
      <c r="C668" s="2" t="s">
        <v>589</v>
      </c>
      <c r="D668" s="2">
        <v>14661373</v>
      </c>
      <c r="E668" s="2" t="s">
        <v>88</v>
      </c>
      <c r="F668" s="1" t="s">
        <v>3</v>
      </c>
      <c r="G668" s="1">
        <v>1120</v>
      </c>
      <c r="H668" s="1" t="s">
        <v>943</v>
      </c>
      <c r="I668" s="1" t="s">
        <v>925</v>
      </c>
      <c r="J668" s="3" t="s">
        <v>979</v>
      </c>
      <c r="K668" s="14">
        <v>3.1597222222222218E-3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1.8634259259259257E-3</v>
      </c>
      <c r="AV668" s="4">
        <v>1.2962962962962963E-3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</row>
    <row r="669" spans="2:59" x14ac:dyDescent="0.25">
      <c r="B669">
        <v>35957</v>
      </c>
      <c r="C669" s="2" t="s">
        <v>37</v>
      </c>
      <c r="D669" s="2">
        <v>30344872</v>
      </c>
      <c r="E669" s="2" t="s">
        <v>5</v>
      </c>
      <c r="F669" s="1" t="s">
        <v>6</v>
      </c>
      <c r="G669" s="1">
        <v>923</v>
      </c>
      <c r="H669" s="1" t="s">
        <v>931</v>
      </c>
      <c r="I669" s="1" t="s">
        <v>924</v>
      </c>
      <c r="J669" s="3" t="s">
        <v>979</v>
      </c>
      <c r="K669" s="1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</row>
    <row r="670" spans="2:59" x14ac:dyDescent="0.25">
      <c r="B670">
        <v>35065</v>
      </c>
      <c r="C670" s="2" t="s">
        <v>773</v>
      </c>
      <c r="D670" s="2">
        <v>33762828</v>
      </c>
      <c r="E670" s="2" t="s">
        <v>19</v>
      </c>
      <c r="F670" s="1" t="s">
        <v>6</v>
      </c>
      <c r="G670" s="1">
        <v>590</v>
      </c>
      <c r="H670" s="1" t="s">
        <v>928</v>
      </c>
      <c r="I670" s="1" t="s">
        <v>924</v>
      </c>
      <c r="J670" s="3" t="s">
        <v>979</v>
      </c>
      <c r="K670" s="1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</row>
    <row r="671" spans="2:59" x14ac:dyDescent="0.25">
      <c r="B671">
        <v>34253</v>
      </c>
      <c r="C671" s="2" t="s">
        <v>396</v>
      </c>
      <c r="D671" s="2">
        <v>36974893</v>
      </c>
      <c r="E671" s="2" t="s">
        <v>186</v>
      </c>
      <c r="F671" s="1" t="s">
        <v>12</v>
      </c>
      <c r="G671" s="1">
        <v>1215</v>
      </c>
      <c r="H671" s="1" t="s">
        <v>941</v>
      </c>
      <c r="I671" s="1" t="s">
        <v>924</v>
      </c>
      <c r="J671" s="3" t="s">
        <v>979</v>
      </c>
      <c r="K671" s="14">
        <v>3.0324074074074073E-3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2.9398148148148148E-3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9.2592592592592588E-5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</row>
    <row r="672" spans="2:59" x14ac:dyDescent="0.25">
      <c r="B672">
        <v>32753</v>
      </c>
      <c r="C672" s="2" t="s">
        <v>159</v>
      </c>
      <c r="D672" s="2">
        <v>29279393</v>
      </c>
      <c r="E672" s="2" t="s">
        <v>201</v>
      </c>
      <c r="F672" s="1" t="s">
        <v>3</v>
      </c>
      <c r="G672" s="1">
        <v>923</v>
      </c>
      <c r="H672" s="1" t="s">
        <v>931</v>
      </c>
      <c r="I672" s="1" t="s">
        <v>924</v>
      </c>
      <c r="J672" s="3" t="s">
        <v>979</v>
      </c>
      <c r="K672" s="14">
        <v>7.7083333333333327E-3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2.7777777777777779E-3</v>
      </c>
      <c r="AW672" s="4">
        <v>0</v>
      </c>
      <c r="AX672" s="4">
        <v>0</v>
      </c>
      <c r="AY672" s="4">
        <v>4.5370370370370365E-3</v>
      </c>
      <c r="AZ672" s="4">
        <v>3.9351851851851852E-4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</row>
    <row r="673" spans="2:59" x14ac:dyDescent="0.25">
      <c r="B673">
        <v>34828</v>
      </c>
      <c r="C673" s="2" t="s">
        <v>134</v>
      </c>
      <c r="D673" s="2">
        <v>36654847</v>
      </c>
      <c r="E673" s="2" t="s">
        <v>221</v>
      </c>
      <c r="F673" s="1" t="s">
        <v>6</v>
      </c>
      <c r="G673" s="1">
        <v>590</v>
      </c>
      <c r="H673" s="1" t="s">
        <v>928</v>
      </c>
      <c r="I673" s="1" t="s">
        <v>924</v>
      </c>
      <c r="J673" s="3" t="s">
        <v>979</v>
      </c>
      <c r="K673" s="1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</row>
    <row r="674" spans="2:59" x14ac:dyDescent="0.25">
      <c r="B674">
        <v>35880</v>
      </c>
      <c r="C674" s="2" t="s">
        <v>572</v>
      </c>
      <c r="D674" s="2">
        <v>33819485</v>
      </c>
      <c r="E674" s="2" t="s">
        <v>201</v>
      </c>
      <c r="F674" s="1" t="s">
        <v>3</v>
      </c>
      <c r="G674" s="1">
        <v>925</v>
      </c>
      <c r="H674" s="1" t="s">
        <v>931</v>
      </c>
      <c r="I674" s="1" t="s">
        <v>924</v>
      </c>
      <c r="J674" s="3" t="s">
        <v>979</v>
      </c>
      <c r="K674" s="14">
        <v>2.488425925925926E-3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2.2222222222222222E-3</v>
      </c>
      <c r="BD674" s="4">
        <v>2.6620370370370372E-4</v>
      </c>
      <c r="BE674" s="4">
        <v>0</v>
      </c>
      <c r="BF674" s="4">
        <v>0</v>
      </c>
      <c r="BG674" s="4">
        <v>0</v>
      </c>
    </row>
    <row r="675" spans="2:59" x14ac:dyDescent="0.25">
      <c r="B675">
        <v>35508</v>
      </c>
      <c r="C675" s="2" t="s">
        <v>538</v>
      </c>
      <c r="D675" s="2">
        <v>39539878</v>
      </c>
      <c r="E675" s="2" t="s">
        <v>19</v>
      </c>
      <c r="F675" s="1" t="s">
        <v>6</v>
      </c>
      <c r="G675" s="1">
        <v>590</v>
      </c>
      <c r="H675" s="1" t="s">
        <v>928</v>
      </c>
      <c r="I675" s="1" t="s">
        <v>924</v>
      </c>
      <c r="J675" s="3" t="s">
        <v>979</v>
      </c>
      <c r="K675" s="1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</row>
    <row r="676" spans="2:59" x14ac:dyDescent="0.25">
      <c r="B676">
        <v>34965</v>
      </c>
      <c r="C676" s="2" t="s">
        <v>494</v>
      </c>
      <c r="D676" s="2">
        <v>33971780</v>
      </c>
      <c r="E676" s="2" t="s">
        <v>920</v>
      </c>
      <c r="F676" s="1" t="s">
        <v>3</v>
      </c>
      <c r="G676" s="1">
        <v>914</v>
      </c>
      <c r="H676" s="1" t="s">
        <v>953</v>
      </c>
      <c r="I676" s="1" t="s">
        <v>924</v>
      </c>
      <c r="J676" s="3" t="s">
        <v>979</v>
      </c>
      <c r="K676" s="14">
        <v>3.9930555555555552E-3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1.7361111111111112E-4</v>
      </c>
      <c r="AH676" s="4">
        <v>5.7870370370370366E-5</v>
      </c>
      <c r="AI676" s="4">
        <v>0</v>
      </c>
      <c r="AJ676" s="4">
        <v>0</v>
      </c>
      <c r="AK676" s="4">
        <v>3.483796296296296E-3</v>
      </c>
      <c r="AL676" s="4">
        <v>2.7777777777777778E-4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</row>
    <row r="677" spans="2:59" x14ac:dyDescent="0.25">
      <c r="B677">
        <v>32014</v>
      </c>
      <c r="C677" s="2" t="s">
        <v>638</v>
      </c>
      <c r="D677" s="2">
        <v>43616540</v>
      </c>
      <c r="E677" s="2" t="s">
        <v>186</v>
      </c>
      <c r="F677" s="1" t="s">
        <v>12</v>
      </c>
      <c r="G677" s="1">
        <v>1215</v>
      </c>
      <c r="H677" s="1" t="s">
        <v>941</v>
      </c>
      <c r="I677" s="1" t="s">
        <v>924</v>
      </c>
      <c r="J677" s="3" t="s">
        <v>979</v>
      </c>
      <c r="K677" s="14">
        <v>1.0798611111111111E-2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3.1828703703703702E-3</v>
      </c>
      <c r="AI677" s="4">
        <v>2.2222222222222222E-3</v>
      </c>
      <c r="AJ677" s="4">
        <v>0</v>
      </c>
      <c r="AK677" s="4">
        <v>0</v>
      </c>
      <c r="AL677" s="4">
        <v>1.8055555555555557E-3</v>
      </c>
      <c r="AM677" s="4">
        <v>0</v>
      </c>
      <c r="AN677" s="4">
        <v>0</v>
      </c>
      <c r="AO677" s="4">
        <v>0</v>
      </c>
      <c r="AP677" s="4">
        <v>0</v>
      </c>
      <c r="AQ677" s="4">
        <v>3.5879629629629629E-3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</row>
    <row r="678" spans="2:59" x14ac:dyDescent="0.25">
      <c r="B678">
        <v>33498</v>
      </c>
      <c r="C678" s="2" t="s">
        <v>264</v>
      </c>
      <c r="D678" s="2">
        <v>28251645</v>
      </c>
      <c r="E678" s="2" t="s">
        <v>135</v>
      </c>
      <c r="F678" s="1" t="s">
        <v>6</v>
      </c>
      <c r="G678" s="1">
        <v>431</v>
      </c>
      <c r="H678" s="1" t="s">
        <v>929</v>
      </c>
      <c r="I678" s="1" t="s">
        <v>925</v>
      </c>
      <c r="J678" s="3" t="s">
        <v>979</v>
      </c>
      <c r="K678" s="1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</row>
    <row r="679" spans="2:59" x14ac:dyDescent="0.25">
      <c r="B679">
        <v>32389</v>
      </c>
      <c r="C679" s="2" t="s">
        <v>581</v>
      </c>
      <c r="D679" s="2">
        <v>36016708</v>
      </c>
      <c r="E679" s="2" t="s">
        <v>42</v>
      </c>
      <c r="F679" s="1" t="s">
        <v>12</v>
      </c>
      <c r="G679" s="1">
        <v>905</v>
      </c>
      <c r="H679" s="1" t="s">
        <v>940</v>
      </c>
      <c r="I679" s="1" t="s">
        <v>924</v>
      </c>
      <c r="J679" s="3" t="s">
        <v>979</v>
      </c>
      <c r="K679" s="1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</row>
    <row r="680" spans="2:59" x14ac:dyDescent="0.25">
      <c r="B680">
        <v>34281</v>
      </c>
      <c r="C680" s="2" t="s">
        <v>820</v>
      </c>
      <c r="D680" s="2">
        <v>27552101</v>
      </c>
      <c r="E680" s="2" t="s">
        <v>63</v>
      </c>
      <c r="F680" s="1" t="s">
        <v>6</v>
      </c>
      <c r="G680" s="1">
        <v>435</v>
      </c>
      <c r="H680" s="1" t="s">
        <v>932</v>
      </c>
      <c r="I680" s="1" t="s">
        <v>924</v>
      </c>
      <c r="J680" s="3" t="s">
        <v>979</v>
      </c>
      <c r="K680" s="14">
        <v>1.9907407407407408E-3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1.9907407407407408E-3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</row>
    <row r="681" spans="2:59" x14ac:dyDescent="0.25">
      <c r="B681">
        <v>33765</v>
      </c>
      <c r="C681" s="2" t="s">
        <v>180</v>
      </c>
      <c r="D681" s="2">
        <v>40178235</v>
      </c>
      <c r="E681" s="2" t="s">
        <v>113</v>
      </c>
      <c r="F681" s="1" t="s">
        <v>12</v>
      </c>
      <c r="G681" s="1">
        <v>504</v>
      </c>
      <c r="H681" s="1" t="s">
        <v>945</v>
      </c>
      <c r="I681" s="1" t="s">
        <v>924</v>
      </c>
      <c r="J681" s="3" t="s">
        <v>979</v>
      </c>
      <c r="K681" s="14">
        <v>4.7800925925925927E-3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1.0300925925925926E-3</v>
      </c>
      <c r="AT681" s="4">
        <v>1.8055555555555557E-3</v>
      </c>
      <c r="AU681" s="4">
        <v>1.9444444444444442E-3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</row>
    <row r="682" spans="2:59" x14ac:dyDescent="0.25">
      <c r="B682">
        <v>35428</v>
      </c>
      <c r="C682" s="2" t="s">
        <v>737</v>
      </c>
      <c r="D682" s="2">
        <v>44682637</v>
      </c>
      <c r="E682" s="2" t="s">
        <v>32</v>
      </c>
      <c r="F682" s="1" t="s">
        <v>12</v>
      </c>
      <c r="G682" s="1">
        <v>587</v>
      </c>
      <c r="H682" s="1" t="s">
        <v>949</v>
      </c>
      <c r="I682" s="1" t="s">
        <v>924</v>
      </c>
      <c r="J682" s="3" t="s">
        <v>979</v>
      </c>
      <c r="K682" s="14">
        <v>6.030092592592593E-3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1.7708333333333332E-3</v>
      </c>
      <c r="BC682" s="4">
        <v>0</v>
      </c>
      <c r="BD682" s="4">
        <v>4.2592592592592595E-3</v>
      </c>
      <c r="BE682" s="4">
        <v>0</v>
      </c>
      <c r="BF682" s="4">
        <v>0</v>
      </c>
      <c r="BG682" s="4">
        <v>0</v>
      </c>
    </row>
    <row r="683" spans="2:59" x14ac:dyDescent="0.25">
      <c r="B683">
        <v>34456</v>
      </c>
      <c r="C683" s="2" t="s">
        <v>267</v>
      </c>
      <c r="D683" s="2">
        <v>28514803</v>
      </c>
      <c r="E683" s="2" t="s">
        <v>24</v>
      </c>
      <c r="F683" s="1" t="s">
        <v>3</v>
      </c>
      <c r="G683" s="1">
        <v>914</v>
      </c>
      <c r="H683" s="1" t="s">
        <v>953</v>
      </c>
      <c r="I683" s="1" t="s">
        <v>924</v>
      </c>
      <c r="J683" s="3" t="s">
        <v>979</v>
      </c>
      <c r="K683" s="14">
        <v>4.1203703703703706E-3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4.1203703703703706E-3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</row>
    <row r="684" spans="2:59" x14ac:dyDescent="0.25">
      <c r="B684">
        <v>34288</v>
      </c>
      <c r="C684" s="2" t="s">
        <v>850</v>
      </c>
      <c r="D684" s="2">
        <v>31948842</v>
      </c>
      <c r="E684" s="2" t="s">
        <v>55</v>
      </c>
      <c r="F684" s="1" t="s">
        <v>6</v>
      </c>
      <c r="G684" s="1">
        <v>418</v>
      </c>
      <c r="H684" s="1" t="s">
        <v>934</v>
      </c>
      <c r="I684" s="1" t="s">
        <v>924</v>
      </c>
      <c r="J684" s="3" t="s">
        <v>979</v>
      </c>
      <c r="K684" s="14">
        <v>7.3032407407407412E-3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4.2013888888888891E-3</v>
      </c>
      <c r="AI684" s="4">
        <v>0</v>
      </c>
      <c r="AJ684" s="4">
        <v>0</v>
      </c>
      <c r="AK684" s="4">
        <v>0</v>
      </c>
      <c r="AL684" s="4">
        <v>0</v>
      </c>
      <c r="AM684" s="4">
        <v>3.1018518518518522E-3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</row>
    <row r="685" spans="2:59" x14ac:dyDescent="0.25">
      <c r="B685">
        <v>32931</v>
      </c>
      <c r="C685" s="2" t="s">
        <v>259</v>
      </c>
      <c r="D685" s="2">
        <v>26455752</v>
      </c>
      <c r="E685" s="2" t="s">
        <v>71</v>
      </c>
      <c r="F685" s="1" t="s">
        <v>3</v>
      </c>
      <c r="G685" s="1">
        <v>589</v>
      </c>
      <c r="H685" s="1" t="s">
        <v>942</v>
      </c>
      <c r="I685" s="1" t="s">
        <v>924</v>
      </c>
      <c r="J685" s="3" t="s">
        <v>979</v>
      </c>
      <c r="K685" s="1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</row>
    <row r="686" spans="2:59" x14ac:dyDescent="0.25">
      <c r="B686">
        <v>33844</v>
      </c>
      <c r="C686" s="2" t="s">
        <v>340</v>
      </c>
      <c r="D686" s="2">
        <v>28874149</v>
      </c>
      <c r="E686" s="2" t="s">
        <v>11</v>
      </c>
      <c r="F686" s="1" t="s">
        <v>9</v>
      </c>
      <c r="G686" s="1">
        <v>909</v>
      </c>
      <c r="H686" s="1" t="s">
        <v>927</v>
      </c>
      <c r="I686" s="1" t="s">
        <v>924</v>
      </c>
      <c r="J686" s="3" t="s">
        <v>979</v>
      </c>
      <c r="K686" s="14">
        <v>2.3912037037037037E-2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1.5162037037037036E-3</v>
      </c>
      <c r="AO686" s="4">
        <v>3.5185185185185185E-3</v>
      </c>
      <c r="AP686" s="4">
        <v>0</v>
      </c>
      <c r="AQ686" s="4">
        <v>0</v>
      </c>
      <c r="AR686" s="4">
        <v>0</v>
      </c>
      <c r="AS686" s="4">
        <v>5.6481481481481478E-3</v>
      </c>
      <c r="AT686" s="4">
        <v>4.0624999999999993E-3</v>
      </c>
      <c r="AU686" s="4">
        <v>1.6550925925925926E-3</v>
      </c>
      <c r="AV686" s="4">
        <v>8.1018518518518516E-4</v>
      </c>
      <c r="AW686" s="4">
        <v>0</v>
      </c>
      <c r="AX686" s="4">
        <v>4.1782407407407402E-3</v>
      </c>
      <c r="AY686" s="4">
        <v>2.5231481481481481E-3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</row>
    <row r="687" spans="2:59" x14ac:dyDescent="0.25">
      <c r="B687">
        <v>32439</v>
      </c>
      <c r="C687" s="2" t="s">
        <v>164</v>
      </c>
      <c r="D687" s="2">
        <v>36224168</v>
      </c>
      <c r="E687" s="2" t="s">
        <v>47</v>
      </c>
      <c r="F687" s="1" t="s">
        <v>3</v>
      </c>
      <c r="G687" s="1">
        <v>914</v>
      </c>
      <c r="H687" s="1" t="s">
        <v>953</v>
      </c>
      <c r="I687" s="1" t="s">
        <v>924</v>
      </c>
      <c r="J687" s="3" t="s">
        <v>979</v>
      </c>
      <c r="K687" s="14">
        <v>1.428240740740741E-2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2.1527777777777778E-3</v>
      </c>
      <c r="AI687" s="4">
        <v>0</v>
      </c>
      <c r="AJ687" s="4">
        <v>0</v>
      </c>
      <c r="AK687" s="4">
        <v>0</v>
      </c>
      <c r="AL687" s="4">
        <v>3.8078703703703707E-3</v>
      </c>
      <c r="AM687" s="4">
        <v>4.2824074074074075E-3</v>
      </c>
      <c r="AN687" s="4">
        <v>2.5115740740740741E-3</v>
      </c>
      <c r="AO687" s="4">
        <v>0</v>
      </c>
      <c r="AP687" s="4">
        <v>0</v>
      </c>
      <c r="AQ687" s="4">
        <v>0</v>
      </c>
      <c r="AR687" s="4">
        <v>7.5231481481481471E-4</v>
      </c>
      <c r="AS687" s="4">
        <v>7.7546296296296304E-4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</row>
    <row r="688" spans="2:59" x14ac:dyDescent="0.25">
      <c r="B688">
        <v>32543</v>
      </c>
      <c r="C688" s="2" t="s">
        <v>561</v>
      </c>
      <c r="D688" s="2">
        <v>31972114</v>
      </c>
      <c r="E688" s="2" t="s">
        <v>99</v>
      </c>
      <c r="F688" s="1" t="s">
        <v>12</v>
      </c>
      <c r="G688" s="1">
        <v>905</v>
      </c>
      <c r="H688" s="1" t="s">
        <v>940</v>
      </c>
      <c r="I688" s="1" t="s">
        <v>924</v>
      </c>
      <c r="J688" s="3" t="s">
        <v>979</v>
      </c>
      <c r="K688" s="14">
        <v>7.5462962962962957E-3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3.2407407407407406E-3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4.3055555555555555E-3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</row>
    <row r="689" spans="2:59" x14ac:dyDescent="0.25">
      <c r="B689">
        <v>33559</v>
      </c>
      <c r="C689" s="2" t="s">
        <v>768</v>
      </c>
      <c r="D689" s="2">
        <v>33374642</v>
      </c>
      <c r="E689" s="2" t="s">
        <v>965</v>
      </c>
      <c r="F689" s="1" t="s">
        <v>3</v>
      </c>
      <c r="G689" s="1">
        <v>914</v>
      </c>
      <c r="H689" s="1" t="s">
        <v>953</v>
      </c>
      <c r="I689" s="1" t="s">
        <v>924</v>
      </c>
      <c r="J689" s="3" t="s">
        <v>979</v>
      </c>
      <c r="K689" s="14">
        <v>3.5763888888888889E-3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2.2916666666666667E-3</v>
      </c>
      <c r="AL689" s="4">
        <v>1.2847222222222223E-3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</row>
    <row r="690" spans="2:59" x14ac:dyDescent="0.25">
      <c r="B690">
        <v>33584</v>
      </c>
      <c r="C690" s="2" t="s">
        <v>715</v>
      </c>
      <c r="D690" s="2">
        <v>30357614</v>
      </c>
      <c r="E690" s="2" t="s">
        <v>71</v>
      </c>
      <c r="F690" s="1" t="s">
        <v>3</v>
      </c>
      <c r="G690" s="1">
        <v>589</v>
      </c>
      <c r="H690" s="1" t="s">
        <v>942</v>
      </c>
      <c r="I690" s="1" t="s">
        <v>924</v>
      </c>
      <c r="J690" s="3" t="s">
        <v>979</v>
      </c>
      <c r="K690" s="14">
        <v>3.9004629629629628E-3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3.9004629629629628E-3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</row>
    <row r="691" spans="2:59" x14ac:dyDescent="0.25">
      <c r="B691">
        <v>32417</v>
      </c>
      <c r="C691" s="2" t="s">
        <v>336</v>
      </c>
      <c r="D691" s="2">
        <v>27142347</v>
      </c>
      <c r="E691" s="2" t="s">
        <v>24</v>
      </c>
      <c r="F691" s="1" t="s">
        <v>3</v>
      </c>
      <c r="G691" s="1">
        <v>914</v>
      </c>
      <c r="H691" s="1" t="s">
        <v>953</v>
      </c>
      <c r="I691" s="1" t="s">
        <v>924</v>
      </c>
      <c r="J691" s="3" t="s">
        <v>979</v>
      </c>
      <c r="K691" s="14">
        <v>1.9791666666666664E-3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1.9444444444444442E-3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3.4722222222222222E-5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</row>
    <row r="692" spans="2:59" x14ac:dyDescent="0.25">
      <c r="B692">
        <v>34407</v>
      </c>
      <c r="C692" s="2" t="s">
        <v>767</v>
      </c>
      <c r="D692" s="2">
        <v>33050684</v>
      </c>
      <c r="E692" s="2" t="s">
        <v>22</v>
      </c>
      <c r="F692" s="1" t="s">
        <v>3</v>
      </c>
      <c r="G692" s="1">
        <v>918</v>
      </c>
      <c r="H692" s="1" t="s">
        <v>935</v>
      </c>
      <c r="I692" s="1" t="s">
        <v>924</v>
      </c>
      <c r="J692" s="3" t="s">
        <v>979</v>
      </c>
      <c r="K692" s="14">
        <v>9.0509259259259258E-3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9.0509259259259258E-3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</row>
    <row r="693" spans="2:59" x14ac:dyDescent="0.25">
      <c r="B693">
        <v>34934</v>
      </c>
      <c r="C693" s="2" t="s">
        <v>111</v>
      </c>
      <c r="D693" s="2">
        <v>38491199</v>
      </c>
      <c r="E693" s="2" t="s">
        <v>71</v>
      </c>
      <c r="F693" s="1" t="s">
        <v>3</v>
      </c>
      <c r="G693" s="1">
        <v>589</v>
      </c>
      <c r="H693" s="1" t="s">
        <v>942</v>
      </c>
      <c r="I693" s="1" t="s">
        <v>924</v>
      </c>
      <c r="J693" s="3" t="s">
        <v>979</v>
      </c>
      <c r="K693" s="14">
        <v>6.9328703703703696E-3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6.9328703703703696E-3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</row>
    <row r="694" spans="2:59" x14ac:dyDescent="0.25">
      <c r="B694">
        <v>32612</v>
      </c>
      <c r="C694" s="2" t="s">
        <v>774</v>
      </c>
      <c r="D694" s="2">
        <v>33937945</v>
      </c>
      <c r="E694" s="2" t="s">
        <v>103</v>
      </c>
      <c r="F694" s="1" t="s">
        <v>12</v>
      </c>
      <c r="G694" s="1">
        <v>590</v>
      </c>
      <c r="H694" s="1" t="s">
        <v>928</v>
      </c>
      <c r="I694" s="1" t="s">
        <v>924</v>
      </c>
      <c r="J694" s="3" t="s">
        <v>979</v>
      </c>
      <c r="K694" s="14">
        <v>8.3564814814814821E-3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1.5740740740740741E-3</v>
      </c>
      <c r="AZ694" s="4">
        <v>6.782407407407408E-3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</row>
    <row r="695" spans="2:59" x14ac:dyDescent="0.25">
      <c r="B695">
        <v>34042</v>
      </c>
      <c r="C695" s="2" t="s">
        <v>615</v>
      </c>
      <c r="D695" s="2">
        <v>30380578</v>
      </c>
      <c r="E695" s="2" t="s">
        <v>99</v>
      </c>
      <c r="F695" s="1" t="s">
        <v>12</v>
      </c>
      <c r="G695" s="1">
        <v>905</v>
      </c>
      <c r="H695" s="1" t="s">
        <v>940</v>
      </c>
      <c r="I695" s="1" t="s">
        <v>924</v>
      </c>
      <c r="J695" s="3" t="s">
        <v>979</v>
      </c>
      <c r="K695" s="14">
        <v>3.2870370370370367E-3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3.2870370370370367E-3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</row>
    <row r="696" spans="2:59" x14ac:dyDescent="0.25">
      <c r="B696">
        <v>32458</v>
      </c>
      <c r="C696" s="2" t="s">
        <v>587</v>
      </c>
      <c r="D696" s="2">
        <v>36368024</v>
      </c>
      <c r="E696" s="2" t="s">
        <v>73</v>
      </c>
      <c r="F696" s="1" t="s">
        <v>12</v>
      </c>
      <c r="G696" s="1">
        <v>589</v>
      </c>
      <c r="H696" s="1" t="s">
        <v>942</v>
      </c>
      <c r="I696" s="1" t="s">
        <v>924</v>
      </c>
      <c r="J696" s="3" t="s">
        <v>979</v>
      </c>
      <c r="K696" s="1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</row>
    <row r="697" spans="2:59" x14ac:dyDescent="0.25">
      <c r="B697">
        <v>33278</v>
      </c>
      <c r="C697" s="2" t="s">
        <v>792</v>
      </c>
      <c r="D697" s="2">
        <v>36802101</v>
      </c>
      <c r="E697" s="2" t="s">
        <v>69</v>
      </c>
      <c r="F697" s="1" t="s">
        <v>6</v>
      </c>
      <c r="G697" s="1">
        <v>417</v>
      </c>
      <c r="H697" s="1" t="s">
        <v>934</v>
      </c>
      <c r="I697" s="1" t="s">
        <v>924</v>
      </c>
      <c r="J697" s="3" t="s">
        <v>979</v>
      </c>
      <c r="K697" s="14">
        <v>1.3634259259259259E-2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1.7013888888888892E-3</v>
      </c>
      <c r="AF697" s="4">
        <v>4.5717592592592589E-3</v>
      </c>
      <c r="AG697" s="4">
        <v>0</v>
      </c>
      <c r="AH697" s="4">
        <v>0</v>
      </c>
      <c r="AI697" s="4">
        <v>0</v>
      </c>
      <c r="AJ697" s="4">
        <v>0</v>
      </c>
      <c r="AK697" s="4">
        <v>6.9444444444444441E-3</v>
      </c>
      <c r="AL697" s="4">
        <v>4.1666666666666669E-4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</row>
    <row r="698" spans="2:59" x14ac:dyDescent="0.25">
      <c r="B698">
        <v>35302</v>
      </c>
      <c r="C698" s="2" t="s">
        <v>491</v>
      </c>
      <c r="D698" s="2">
        <v>32855224</v>
      </c>
      <c r="E698" s="2" t="s">
        <v>11</v>
      </c>
      <c r="F698" s="1" t="s">
        <v>12</v>
      </c>
      <c r="G698" s="1">
        <v>909</v>
      </c>
      <c r="H698" s="1" t="s">
        <v>927</v>
      </c>
      <c r="I698" s="1" t="s">
        <v>924</v>
      </c>
      <c r="J698" s="3" t="s">
        <v>979</v>
      </c>
      <c r="K698" s="14">
        <v>7.3611111111111117E-3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4.2824074074074075E-4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1.1574074074074073E-5</v>
      </c>
      <c r="BD698" s="4">
        <v>6.828703703703704E-3</v>
      </c>
      <c r="BE698" s="4">
        <v>9.2592592592592588E-5</v>
      </c>
      <c r="BF698" s="4">
        <v>0</v>
      </c>
      <c r="BG698" s="4">
        <v>0</v>
      </c>
    </row>
    <row r="699" spans="2:59" x14ac:dyDescent="0.25">
      <c r="B699">
        <v>33266</v>
      </c>
      <c r="C699" s="2" t="s">
        <v>407</v>
      </c>
      <c r="D699" s="2">
        <v>41649420</v>
      </c>
      <c r="E699" s="2" t="s">
        <v>30</v>
      </c>
      <c r="F699" s="1" t="s">
        <v>3</v>
      </c>
      <c r="G699" s="1">
        <v>923</v>
      </c>
      <c r="H699" s="1" t="s">
        <v>931</v>
      </c>
      <c r="I699" s="1" t="s">
        <v>924</v>
      </c>
      <c r="J699" s="3" t="s">
        <v>979</v>
      </c>
      <c r="K699" s="14">
        <v>2.1412037037037038E-3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2.1412037037037038E-3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</row>
    <row r="700" spans="2:59" x14ac:dyDescent="0.25">
      <c r="B700">
        <v>33047</v>
      </c>
      <c r="C700" s="2" t="s">
        <v>875</v>
      </c>
      <c r="D700" s="2">
        <v>34910779</v>
      </c>
      <c r="E700" s="2" t="s">
        <v>965</v>
      </c>
      <c r="F700" s="1" t="s">
        <v>3</v>
      </c>
      <c r="G700" s="1">
        <v>914</v>
      </c>
      <c r="H700" s="1" t="s">
        <v>953</v>
      </c>
      <c r="I700" s="1" t="s">
        <v>924</v>
      </c>
      <c r="J700" s="3" t="s">
        <v>979</v>
      </c>
      <c r="K700" s="14">
        <v>2.4837962962962964E-2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1.5624999999999999E-3</v>
      </c>
      <c r="AF700" s="4">
        <v>1.423611111111111E-3</v>
      </c>
      <c r="AG700" s="4">
        <v>0</v>
      </c>
      <c r="AH700" s="4">
        <v>2.7777777777777778E-4</v>
      </c>
      <c r="AI700" s="4">
        <v>3.1828703703703702E-3</v>
      </c>
      <c r="AJ700" s="4">
        <v>2.3148148148148146E-4</v>
      </c>
      <c r="AK700" s="4">
        <v>3.8541666666666668E-3</v>
      </c>
      <c r="AL700" s="4">
        <v>5.0231481481481481E-3</v>
      </c>
      <c r="AM700" s="4">
        <v>1.4120370370370369E-3</v>
      </c>
      <c r="AN700" s="4">
        <v>0</v>
      </c>
      <c r="AO700" s="4">
        <v>3.6111111111111114E-3</v>
      </c>
      <c r="AP700" s="4">
        <v>4.2592592592592595E-3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</row>
    <row r="701" spans="2:59" x14ac:dyDescent="0.25">
      <c r="B701">
        <v>34354</v>
      </c>
      <c r="C701" s="2" t="s">
        <v>128</v>
      </c>
      <c r="D701" s="2">
        <v>34287217</v>
      </c>
      <c r="E701" s="2" t="s">
        <v>26</v>
      </c>
      <c r="F701" s="1" t="s">
        <v>3</v>
      </c>
      <c r="G701" s="1">
        <v>914</v>
      </c>
      <c r="H701" s="1" t="s">
        <v>953</v>
      </c>
      <c r="I701" s="1" t="s">
        <v>924</v>
      </c>
      <c r="J701" s="3" t="s">
        <v>979</v>
      </c>
      <c r="K701" s="14">
        <v>1.1574074074074076E-3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1.1574074074074076E-3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</row>
    <row r="702" spans="2:59" x14ac:dyDescent="0.25">
      <c r="B702">
        <v>35167</v>
      </c>
      <c r="C702" s="2" t="s">
        <v>673</v>
      </c>
      <c r="D702" s="2">
        <v>34287104</v>
      </c>
      <c r="E702" s="2" t="s">
        <v>61</v>
      </c>
      <c r="F702" s="1" t="s">
        <v>3</v>
      </c>
      <c r="G702" s="1">
        <v>925</v>
      </c>
      <c r="H702" s="1" t="s">
        <v>931</v>
      </c>
      <c r="I702" s="1" t="s">
        <v>924</v>
      </c>
      <c r="J702" s="3" t="s">
        <v>979</v>
      </c>
      <c r="K702" s="14">
        <v>7.7893518518518511E-3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1.4004629629629629E-3</v>
      </c>
      <c r="AM702" s="4">
        <v>0</v>
      </c>
      <c r="AN702" s="4">
        <v>3.5069444444444445E-3</v>
      </c>
      <c r="AO702" s="4">
        <v>0</v>
      </c>
      <c r="AP702" s="4">
        <v>0</v>
      </c>
      <c r="AQ702" s="4">
        <v>2.8819444444444444E-3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</row>
    <row r="703" spans="2:59" x14ac:dyDescent="0.25">
      <c r="B703">
        <v>33961</v>
      </c>
      <c r="C703" s="2" t="s">
        <v>410</v>
      </c>
      <c r="D703" s="2">
        <v>42605902</v>
      </c>
      <c r="E703" s="2" t="s">
        <v>66</v>
      </c>
      <c r="F703" s="1" t="s">
        <v>6</v>
      </c>
      <c r="G703" s="1">
        <v>918</v>
      </c>
      <c r="H703" s="1" t="s">
        <v>935</v>
      </c>
      <c r="I703" s="1" t="s">
        <v>924</v>
      </c>
      <c r="J703" s="3" t="s">
        <v>979</v>
      </c>
      <c r="K703" s="14">
        <v>1.9328703703703704E-3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1.3541666666666667E-3</v>
      </c>
      <c r="AZ703" s="4">
        <v>0</v>
      </c>
      <c r="BA703" s="4">
        <v>0</v>
      </c>
      <c r="BB703" s="4">
        <v>4.0509259259259258E-4</v>
      </c>
      <c r="BC703" s="4">
        <v>5.7870370370370366E-5</v>
      </c>
      <c r="BD703" s="4">
        <v>5.7870370370370366E-5</v>
      </c>
      <c r="BE703" s="4">
        <v>3.4722222222222222E-5</v>
      </c>
      <c r="BF703" s="4">
        <v>1.1574074074074073E-5</v>
      </c>
      <c r="BG703" s="4">
        <v>1.1574074074074073E-5</v>
      </c>
    </row>
    <row r="704" spans="2:59" x14ac:dyDescent="0.25">
      <c r="B704">
        <v>34695</v>
      </c>
      <c r="C704" s="2" t="s">
        <v>543</v>
      </c>
      <c r="D704" s="2">
        <v>37703830</v>
      </c>
      <c r="E704" s="2" t="s">
        <v>11</v>
      </c>
      <c r="F704" s="1" t="s">
        <v>12</v>
      </c>
      <c r="G704" s="1">
        <v>909</v>
      </c>
      <c r="H704" s="1" t="s">
        <v>927</v>
      </c>
      <c r="I704" s="1" t="s">
        <v>924</v>
      </c>
      <c r="J704" s="3" t="s">
        <v>979</v>
      </c>
      <c r="K704" s="14">
        <v>1.6203703703703703E-4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1.6203703703703703E-4</v>
      </c>
      <c r="BD704" s="4">
        <v>0</v>
      </c>
      <c r="BE704" s="4">
        <v>0</v>
      </c>
      <c r="BF704" s="4">
        <v>0</v>
      </c>
      <c r="BG704" s="4">
        <v>0</v>
      </c>
    </row>
    <row r="705" spans="2:59" x14ac:dyDescent="0.25">
      <c r="B705">
        <v>33795</v>
      </c>
      <c r="C705" s="2" t="s">
        <v>633</v>
      </c>
      <c r="D705" s="2">
        <v>41414268</v>
      </c>
      <c r="E705" s="2" t="s">
        <v>196</v>
      </c>
      <c r="F705" s="1" t="s">
        <v>9</v>
      </c>
      <c r="G705" s="1">
        <v>909</v>
      </c>
      <c r="H705" s="1" t="s">
        <v>927</v>
      </c>
      <c r="I705" s="1" t="s">
        <v>924</v>
      </c>
      <c r="J705" s="3" t="s">
        <v>979</v>
      </c>
      <c r="K705" s="14">
        <v>8.6458333333333335E-3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3.6689814814814814E-3</v>
      </c>
      <c r="AX705" s="4">
        <v>0</v>
      </c>
      <c r="AY705" s="4">
        <v>0</v>
      </c>
      <c r="AZ705" s="4">
        <v>2.9398148148148148E-3</v>
      </c>
      <c r="BA705" s="4">
        <v>1.9791666666666668E-3</v>
      </c>
      <c r="BB705" s="4">
        <v>5.7870370370370366E-5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</row>
    <row r="706" spans="2:59" x14ac:dyDescent="0.25">
      <c r="B706">
        <v>33062</v>
      </c>
      <c r="C706" s="2" t="s">
        <v>802</v>
      </c>
      <c r="D706" s="2">
        <v>30159151</v>
      </c>
      <c r="E706" s="2" t="s">
        <v>151</v>
      </c>
      <c r="F706" s="1" t="s">
        <v>12</v>
      </c>
      <c r="G706" s="1">
        <v>589</v>
      </c>
      <c r="H706" s="1" t="s">
        <v>942</v>
      </c>
      <c r="I706" s="1" t="s">
        <v>924</v>
      </c>
      <c r="J706" s="3" t="s">
        <v>979</v>
      </c>
      <c r="K706" s="14">
        <v>2.8472222222222219E-3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2.8472222222222219E-3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</row>
    <row r="707" spans="2:59" x14ac:dyDescent="0.25">
      <c r="B707">
        <v>34500</v>
      </c>
      <c r="C707" s="2" t="s">
        <v>411</v>
      </c>
      <c r="D707" s="2">
        <v>42705722</v>
      </c>
      <c r="E707" s="2" t="s">
        <v>38</v>
      </c>
      <c r="F707" s="1" t="s">
        <v>6</v>
      </c>
      <c r="G707" s="1">
        <v>923</v>
      </c>
      <c r="H707" s="1" t="s">
        <v>931</v>
      </c>
      <c r="I707" s="1" t="s">
        <v>924</v>
      </c>
      <c r="J707" s="3" t="s">
        <v>979</v>
      </c>
      <c r="K707" s="14">
        <v>1.4456018518518519E-2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5.2430555555555555E-3</v>
      </c>
      <c r="AO707" s="4">
        <v>0</v>
      </c>
      <c r="AP707" s="4">
        <v>2.8009259259259259E-3</v>
      </c>
      <c r="AQ707" s="4">
        <v>0</v>
      </c>
      <c r="AR707" s="4">
        <v>0</v>
      </c>
      <c r="AS707" s="4">
        <v>0</v>
      </c>
      <c r="AT707" s="4">
        <v>2.9513888888888888E-3</v>
      </c>
      <c r="AU707" s="4">
        <v>0</v>
      </c>
      <c r="AV707" s="4">
        <v>0</v>
      </c>
      <c r="AW707" s="4">
        <v>0</v>
      </c>
      <c r="AX707" s="4">
        <v>3.3449074074074071E-3</v>
      </c>
      <c r="AY707" s="4">
        <v>1.1574074074074073E-4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</row>
    <row r="708" spans="2:59" x14ac:dyDescent="0.25">
      <c r="B708">
        <v>32118</v>
      </c>
      <c r="C708" s="2" t="s">
        <v>902</v>
      </c>
      <c r="D708" s="2">
        <v>28726733</v>
      </c>
      <c r="E708" s="2" t="s">
        <v>99</v>
      </c>
      <c r="F708" s="1" t="s">
        <v>12</v>
      </c>
      <c r="G708" s="1">
        <v>905</v>
      </c>
      <c r="H708" s="1" t="s">
        <v>940</v>
      </c>
      <c r="I708" s="1" t="s">
        <v>924</v>
      </c>
      <c r="J708" s="3" t="s">
        <v>979</v>
      </c>
      <c r="K708" s="14">
        <v>6.8749999999999992E-3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4.0509259259259257E-3</v>
      </c>
      <c r="AN708" s="4">
        <v>0</v>
      </c>
      <c r="AO708" s="4">
        <v>2.7777777777777779E-3</v>
      </c>
      <c r="AP708" s="4">
        <v>0</v>
      </c>
      <c r="AQ708" s="4">
        <v>0</v>
      </c>
      <c r="AR708" s="4">
        <v>4.6296296296296294E-5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</row>
    <row r="709" spans="2:59" x14ac:dyDescent="0.25">
      <c r="B709">
        <v>32482</v>
      </c>
      <c r="C709" s="2" t="s">
        <v>640</v>
      </c>
      <c r="D709" s="2">
        <v>44470490</v>
      </c>
      <c r="E709" s="2" t="s">
        <v>73</v>
      </c>
      <c r="F709" s="1" t="s">
        <v>12</v>
      </c>
      <c r="G709" s="1">
        <v>589</v>
      </c>
      <c r="H709" s="1" t="s">
        <v>942</v>
      </c>
      <c r="I709" s="1" t="s">
        <v>924</v>
      </c>
      <c r="J709" s="3" t="s">
        <v>979</v>
      </c>
      <c r="K709" s="1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</row>
    <row r="710" spans="2:59" x14ac:dyDescent="0.25">
      <c r="B710">
        <v>32981</v>
      </c>
      <c r="C710" s="2" t="s">
        <v>734</v>
      </c>
      <c r="D710" s="2">
        <v>43343451</v>
      </c>
      <c r="E710" s="2" t="s">
        <v>48</v>
      </c>
      <c r="F710" s="1" t="s">
        <v>12</v>
      </c>
      <c r="G710" s="1">
        <v>590</v>
      </c>
      <c r="H710" s="1" t="s">
        <v>928</v>
      </c>
      <c r="I710" s="1" t="s">
        <v>924</v>
      </c>
      <c r="J710" s="3" t="s">
        <v>979</v>
      </c>
      <c r="K710" s="1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</row>
    <row r="711" spans="2:59" x14ac:dyDescent="0.25">
      <c r="B711">
        <v>32039</v>
      </c>
      <c r="C711" s="2" t="s">
        <v>738</v>
      </c>
      <c r="D711" s="2">
        <v>44760735</v>
      </c>
      <c r="E711" s="2" t="s">
        <v>50</v>
      </c>
      <c r="F711" s="1" t="s">
        <v>6</v>
      </c>
      <c r="G711" s="1">
        <v>417</v>
      </c>
      <c r="H711" s="1" t="s">
        <v>934</v>
      </c>
      <c r="I711" s="1" t="s">
        <v>924</v>
      </c>
      <c r="J711" s="3" t="s">
        <v>979</v>
      </c>
      <c r="K711" s="14">
        <v>7.2569444444444435E-3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7.0486111111111105E-3</v>
      </c>
      <c r="BB711" s="4">
        <v>2.0833333333333335E-4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</row>
    <row r="712" spans="2:59" x14ac:dyDescent="0.25">
      <c r="B712">
        <v>33085</v>
      </c>
      <c r="C712" s="2" t="s">
        <v>521</v>
      </c>
      <c r="D712" s="2">
        <v>42745559</v>
      </c>
      <c r="E712" s="2" t="s">
        <v>40</v>
      </c>
      <c r="F712" s="1" t="s">
        <v>12</v>
      </c>
      <c r="G712" s="1">
        <v>587</v>
      </c>
      <c r="H712" s="1" t="s">
        <v>949</v>
      </c>
      <c r="I712" s="1" t="s">
        <v>924</v>
      </c>
      <c r="J712" s="3" t="s">
        <v>979</v>
      </c>
      <c r="K712" s="14">
        <v>3.7500000000000003E-3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3.7500000000000003E-3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</row>
    <row r="713" spans="2:59" x14ac:dyDescent="0.25">
      <c r="B713">
        <v>32102</v>
      </c>
      <c r="C713" s="2" t="s">
        <v>862</v>
      </c>
      <c r="D713" s="2">
        <v>33090619</v>
      </c>
      <c r="E713" s="2" t="s">
        <v>69</v>
      </c>
      <c r="F713" s="1" t="s">
        <v>6</v>
      </c>
      <c r="G713" s="1">
        <v>417</v>
      </c>
      <c r="H713" s="1" t="s">
        <v>934</v>
      </c>
      <c r="I713" s="1" t="s">
        <v>924</v>
      </c>
      <c r="J713" s="3" t="s">
        <v>979</v>
      </c>
      <c r="K713" s="14">
        <v>3.9814814814814817E-3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1.2037037037037038E-3</v>
      </c>
      <c r="AM713" s="4">
        <v>2.7777777777777779E-3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</row>
    <row r="714" spans="2:59" x14ac:dyDescent="0.25">
      <c r="B714">
        <v>32074</v>
      </c>
      <c r="C714" s="2" t="s">
        <v>320</v>
      </c>
      <c r="D714" s="2">
        <v>39134426</v>
      </c>
      <c r="E714" s="2" t="s">
        <v>151</v>
      </c>
      <c r="F714" s="1" t="s">
        <v>12</v>
      </c>
      <c r="G714" s="1">
        <v>589</v>
      </c>
      <c r="H714" s="1" t="s">
        <v>942</v>
      </c>
      <c r="I714" s="1" t="s">
        <v>924</v>
      </c>
      <c r="J714" s="3" t="s">
        <v>979</v>
      </c>
      <c r="K714" s="14">
        <v>9.2476851851851852E-3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1.712962962962963E-3</v>
      </c>
      <c r="AM714" s="4">
        <v>5.0925925925925921E-3</v>
      </c>
      <c r="AN714" s="4">
        <v>0</v>
      </c>
      <c r="AO714" s="4">
        <v>0</v>
      </c>
      <c r="AP714" s="4">
        <v>2.4421296296296296E-3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</row>
    <row r="715" spans="2:59" x14ac:dyDescent="0.25">
      <c r="B715">
        <v>32687</v>
      </c>
      <c r="C715" s="2" t="s">
        <v>417</v>
      </c>
      <c r="D715" s="2">
        <v>95235388</v>
      </c>
      <c r="E715" s="2" t="s">
        <v>149</v>
      </c>
      <c r="F715" s="1" t="s">
        <v>12</v>
      </c>
      <c r="G715" s="1">
        <v>587</v>
      </c>
      <c r="H715" s="1" t="s">
        <v>949</v>
      </c>
      <c r="I715" s="1" t="s">
        <v>924</v>
      </c>
      <c r="J715" s="3" t="s">
        <v>979</v>
      </c>
      <c r="K715" s="14">
        <v>1.3368055555555557E-2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2.9398148148148148E-3</v>
      </c>
      <c r="AL715" s="4">
        <v>0</v>
      </c>
      <c r="AM715" s="4">
        <v>0</v>
      </c>
      <c r="AN715" s="4">
        <v>0</v>
      </c>
      <c r="AO715" s="4">
        <v>3.3796296296296296E-3</v>
      </c>
      <c r="AP715" s="4">
        <v>0</v>
      </c>
      <c r="AQ715" s="4">
        <v>1.0879629629629629E-3</v>
      </c>
      <c r="AR715" s="4">
        <v>0</v>
      </c>
      <c r="AS715" s="4">
        <v>0</v>
      </c>
      <c r="AT715" s="4">
        <v>5.9606481481481489E-3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</row>
    <row r="716" spans="2:59" x14ac:dyDescent="0.25">
      <c r="B716">
        <v>32701</v>
      </c>
      <c r="C716" s="2" t="s">
        <v>868</v>
      </c>
      <c r="D716" s="2">
        <v>33592900</v>
      </c>
      <c r="E716" s="2" t="s">
        <v>135</v>
      </c>
      <c r="F716" s="1" t="s">
        <v>6</v>
      </c>
      <c r="G716" s="1">
        <v>431</v>
      </c>
      <c r="H716" s="1" t="s">
        <v>929</v>
      </c>
      <c r="I716" s="1" t="s">
        <v>925</v>
      </c>
      <c r="J716" s="3" t="s">
        <v>979</v>
      </c>
      <c r="K716" s="1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</row>
    <row r="717" spans="2:59" x14ac:dyDescent="0.25">
      <c r="B717">
        <v>34950</v>
      </c>
      <c r="C717" s="2" t="s">
        <v>637</v>
      </c>
      <c r="D717" s="2">
        <v>43066122</v>
      </c>
      <c r="E717" s="2" t="s">
        <v>103</v>
      </c>
      <c r="F717" s="1" t="s">
        <v>12</v>
      </c>
      <c r="G717" s="1">
        <v>590</v>
      </c>
      <c r="H717" s="1" t="s">
        <v>928</v>
      </c>
      <c r="I717" s="1" t="s">
        <v>924</v>
      </c>
      <c r="J717" s="3" t="s">
        <v>979</v>
      </c>
      <c r="K717" s="14">
        <v>8.9467592592592585E-3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4.1435185185185186E-3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4.8032407407407407E-3</v>
      </c>
      <c r="BD717" s="4">
        <v>0</v>
      </c>
      <c r="BE717" s="4">
        <v>0</v>
      </c>
      <c r="BF717" s="4">
        <v>0</v>
      </c>
      <c r="BG717" s="4">
        <v>0</v>
      </c>
    </row>
    <row r="718" spans="2:59" x14ac:dyDescent="0.25">
      <c r="B718">
        <v>33570</v>
      </c>
      <c r="C718" s="2" t="s">
        <v>856</v>
      </c>
      <c r="D718" s="2">
        <v>32633848</v>
      </c>
      <c r="E718" s="2" t="s">
        <v>90</v>
      </c>
      <c r="F718" s="1" t="s">
        <v>6</v>
      </c>
      <c r="G718" s="1">
        <v>590</v>
      </c>
      <c r="H718" s="1" t="s">
        <v>928</v>
      </c>
      <c r="I718" s="1" t="s">
        <v>924</v>
      </c>
      <c r="J718" s="3" t="s">
        <v>979</v>
      </c>
      <c r="K718" s="14">
        <v>4.1319444444444442E-3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4.1319444444444442E-3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</row>
    <row r="719" spans="2:59" x14ac:dyDescent="0.25">
      <c r="B719">
        <v>33986</v>
      </c>
      <c r="C719" s="2" t="s">
        <v>35</v>
      </c>
      <c r="D719" s="2">
        <v>36770763</v>
      </c>
      <c r="E719" s="2" t="s">
        <v>36</v>
      </c>
      <c r="F719" s="1" t="s">
        <v>12</v>
      </c>
      <c r="G719" s="1">
        <v>590</v>
      </c>
      <c r="H719" s="1" t="s">
        <v>928</v>
      </c>
      <c r="I719" s="1" t="s">
        <v>924</v>
      </c>
      <c r="J719" s="3" t="s">
        <v>979</v>
      </c>
      <c r="K719" s="14">
        <v>5.6249999999999998E-3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5.208333333333333E-3</v>
      </c>
      <c r="AQ719" s="4">
        <v>4.1666666666666669E-4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</row>
    <row r="720" spans="2:59" x14ac:dyDescent="0.25">
      <c r="B720">
        <v>33059</v>
      </c>
      <c r="C720" s="2" t="s">
        <v>163</v>
      </c>
      <c r="D720" s="2">
        <v>32120625</v>
      </c>
      <c r="E720" s="2" t="s">
        <v>201</v>
      </c>
      <c r="F720" s="1" t="s">
        <v>3</v>
      </c>
      <c r="G720" s="1">
        <v>923</v>
      </c>
      <c r="H720" s="1" t="s">
        <v>931</v>
      </c>
      <c r="I720" s="1" t="s">
        <v>924</v>
      </c>
      <c r="J720" s="3" t="s">
        <v>979</v>
      </c>
      <c r="K720" s="14">
        <v>5.9027777777777776E-3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2.7893518518518519E-3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3.1134259259259257E-3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</row>
    <row r="721" spans="2:59" x14ac:dyDescent="0.25">
      <c r="B721">
        <v>32167</v>
      </c>
      <c r="C721" s="2" t="s">
        <v>565</v>
      </c>
      <c r="D721" s="2">
        <v>32836770</v>
      </c>
      <c r="E721" s="2" t="s">
        <v>99</v>
      </c>
      <c r="F721" s="1" t="s">
        <v>12</v>
      </c>
      <c r="G721" s="1">
        <v>905</v>
      </c>
      <c r="H721" s="1" t="s">
        <v>940</v>
      </c>
      <c r="I721" s="1" t="s">
        <v>924</v>
      </c>
      <c r="J721" s="3" t="s">
        <v>979</v>
      </c>
      <c r="K721" s="14">
        <v>1.2546296296296297E-2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5.6944444444444438E-3</v>
      </c>
      <c r="AU721" s="4">
        <v>0</v>
      </c>
      <c r="AV721" s="4">
        <v>5.9490740740740745E-3</v>
      </c>
      <c r="AW721" s="4">
        <v>9.0277777777777784E-4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</row>
    <row r="722" spans="2:59" x14ac:dyDescent="0.25">
      <c r="B722">
        <v>32385</v>
      </c>
      <c r="C722" s="2" t="s">
        <v>834</v>
      </c>
      <c r="D722" s="2">
        <v>39750196</v>
      </c>
      <c r="E722" s="2" t="s">
        <v>52</v>
      </c>
      <c r="F722" s="1" t="s">
        <v>12</v>
      </c>
      <c r="G722" s="1">
        <v>1119</v>
      </c>
      <c r="H722" s="1" t="s">
        <v>943</v>
      </c>
      <c r="I722" s="1" t="s">
        <v>924</v>
      </c>
      <c r="J722" s="3" t="s">
        <v>979</v>
      </c>
      <c r="K722" s="1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</row>
    <row r="723" spans="2:59" x14ac:dyDescent="0.25">
      <c r="B723">
        <v>33002</v>
      </c>
      <c r="C723" s="2" t="s">
        <v>879</v>
      </c>
      <c r="D723" s="2">
        <v>35484851</v>
      </c>
      <c r="E723" s="2" t="s">
        <v>64</v>
      </c>
      <c r="F723" s="1" t="s">
        <v>3</v>
      </c>
      <c r="G723" s="1">
        <v>905</v>
      </c>
      <c r="H723" s="1" t="s">
        <v>940</v>
      </c>
      <c r="I723" s="1" t="s">
        <v>924</v>
      </c>
      <c r="J723" s="3" t="s">
        <v>979</v>
      </c>
      <c r="K723" s="14">
        <v>3.530092592592592E-3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3.530092592592592E-3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</row>
    <row r="724" spans="2:59" x14ac:dyDescent="0.25">
      <c r="B724">
        <v>32430</v>
      </c>
      <c r="C724" s="2" t="s">
        <v>243</v>
      </c>
      <c r="D724" s="2">
        <v>36115895</v>
      </c>
      <c r="E724" s="2" t="s">
        <v>149</v>
      </c>
      <c r="F724" s="1" t="s">
        <v>12</v>
      </c>
      <c r="G724" s="1">
        <v>587</v>
      </c>
      <c r="H724" s="1" t="s">
        <v>949</v>
      </c>
      <c r="I724" s="1" t="s">
        <v>924</v>
      </c>
      <c r="J724" s="3" t="s">
        <v>979</v>
      </c>
      <c r="K724" s="14">
        <v>1.2754629629629628E-2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8.3564814814814804E-3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4.3518518518518515E-3</v>
      </c>
      <c r="AW724" s="4">
        <v>4.6296296296296294E-5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</row>
    <row r="725" spans="2:59" x14ac:dyDescent="0.25">
      <c r="B725">
        <v>33077</v>
      </c>
      <c r="C725" s="2" t="s">
        <v>467</v>
      </c>
      <c r="D725" s="2">
        <v>27197896</v>
      </c>
      <c r="E725" s="2" t="s">
        <v>921</v>
      </c>
      <c r="F725" s="1" t="s">
        <v>16</v>
      </c>
      <c r="G725" s="1">
        <v>582</v>
      </c>
      <c r="H725" s="1" t="s">
        <v>937</v>
      </c>
      <c r="I725" s="1" t="s">
        <v>924</v>
      </c>
      <c r="J725" s="3" t="s">
        <v>979</v>
      </c>
      <c r="K725" s="14">
        <v>8.8078703703703722E-3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1.4814814814814814E-3</v>
      </c>
      <c r="AZ725" s="4">
        <v>6.9444444444444444E-5</v>
      </c>
      <c r="BA725" s="4">
        <v>0</v>
      </c>
      <c r="BB725" s="4">
        <v>0</v>
      </c>
      <c r="BC725" s="4">
        <v>0</v>
      </c>
      <c r="BD725" s="4">
        <v>9.9537037037037042E-4</v>
      </c>
      <c r="BE725" s="4">
        <v>6.2615740740740748E-3</v>
      </c>
      <c r="BF725" s="4">
        <v>0</v>
      </c>
      <c r="BG725" s="4">
        <v>0</v>
      </c>
    </row>
    <row r="726" spans="2:59" x14ac:dyDescent="0.25">
      <c r="B726">
        <v>35356</v>
      </c>
      <c r="C726" s="2" t="s">
        <v>192</v>
      </c>
      <c r="D726" s="2">
        <v>43562226</v>
      </c>
      <c r="E726" s="2" t="s">
        <v>106</v>
      </c>
      <c r="F726" s="1" t="s">
        <v>16</v>
      </c>
      <c r="G726" s="1">
        <v>582</v>
      </c>
      <c r="H726" s="1" t="s">
        <v>937</v>
      </c>
      <c r="I726" s="1" t="s">
        <v>924</v>
      </c>
      <c r="J726" s="3" t="s">
        <v>979</v>
      </c>
      <c r="K726" s="14">
        <v>9.6412037037037039E-3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5.9953703703703697E-3</v>
      </c>
      <c r="AE726" s="4">
        <v>1.8981481481481482E-3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9.9537037037037042E-4</v>
      </c>
      <c r="AM726" s="4">
        <v>0</v>
      </c>
      <c r="AN726" s="4">
        <v>7.5231481481481471E-4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</row>
    <row r="727" spans="2:59" x14ac:dyDescent="0.25">
      <c r="B727">
        <v>32327</v>
      </c>
      <c r="C727" s="2" t="s">
        <v>72</v>
      </c>
      <c r="D727" s="2">
        <v>34793563</v>
      </c>
      <c r="E727" s="2" t="s">
        <v>99</v>
      </c>
      <c r="F727" s="1" t="s">
        <v>12</v>
      </c>
      <c r="G727" s="1">
        <v>905</v>
      </c>
      <c r="H727" s="1" t="s">
        <v>940</v>
      </c>
      <c r="I727" s="1" t="s">
        <v>924</v>
      </c>
      <c r="J727" s="3" t="s">
        <v>979</v>
      </c>
      <c r="K727" s="14">
        <v>3.5532407407407409E-3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5.7870370370370366E-5</v>
      </c>
      <c r="AF727" s="4">
        <v>3.4953703703703705E-3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</row>
    <row r="728" spans="2:59" x14ac:dyDescent="0.25">
      <c r="B728">
        <v>34684</v>
      </c>
      <c r="C728" s="2" t="s">
        <v>424</v>
      </c>
      <c r="D728" s="2">
        <v>37303664</v>
      </c>
      <c r="E728" s="2" t="s">
        <v>55</v>
      </c>
      <c r="F728" s="1" t="s">
        <v>6</v>
      </c>
      <c r="G728" s="1">
        <v>418</v>
      </c>
      <c r="H728" s="1" t="s">
        <v>934</v>
      </c>
      <c r="I728" s="1" t="s">
        <v>924</v>
      </c>
      <c r="J728" s="3" t="s">
        <v>979</v>
      </c>
      <c r="K728" s="14">
        <v>2.6736111111111114E-3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2.2222222222222222E-3</v>
      </c>
      <c r="AL728" s="4">
        <v>0</v>
      </c>
      <c r="AM728" s="4">
        <v>0</v>
      </c>
      <c r="AN728" s="4">
        <v>0</v>
      </c>
      <c r="AO728" s="4">
        <v>3.2407407407407406E-4</v>
      </c>
      <c r="AP728" s="4">
        <v>1.273148148148148E-4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</row>
    <row r="729" spans="2:59" x14ac:dyDescent="0.25">
      <c r="B729">
        <v>32225</v>
      </c>
      <c r="C729" s="2" t="s">
        <v>800</v>
      </c>
      <c r="D729" s="2">
        <v>29967125</v>
      </c>
      <c r="E729" s="2" t="s">
        <v>138</v>
      </c>
      <c r="F729" s="1" t="s">
        <v>16</v>
      </c>
      <c r="G729" s="1">
        <v>440</v>
      </c>
      <c r="H729" s="1" t="s">
        <v>936</v>
      </c>
      <c r="I729" s="1" t="s">
        <v>924</v>
      </c>
      <c r="J729" s="3" t="s">
        <v>979</v>
      </c>
      <c r="K729" s="14">
        <v>6.7592592592592583E-3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6.4120370370370364E-3</v>
      </c>
      <c r="AN729" s="4">
        <v>3.4722222222222224E-4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</row>
    <row r="730" spans="2:59" x14ac:dyDescent="0.25">
      <c r="B730">
        <v>33239</v>
      </c>
      <c r="C730" s="2" t="s">
        <v>718</v>
      </c>
      <c r="D730" s="2">
        <v>30906033</v>
      </c>
      <c r="E730" s="2" t="s">
        <v>129</v>
      </c>
      <c r="F730" s="1" t="s">
        <v>3</v>
      </c>
      <c r="G730" s="1">
        <v>918</v>
      </c>
      <c r="H730" s="1" t="s">
        <v>935</v>
      </c>
      <c r="I730" s="1" t="s">
        <v>924</v>
      </c>
      <c r="J730" s="3" t="s">
        <v>979</v>
      </c>
      <c r="K730" s="14">
        <v>8.3680555555555557E-3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3.3333333333333335E-3</v>
      </c>
      <c r="AY730" s="4">
        <v>0</v>
      </c>
      <c r="AZ730" s="4">
        <v>0</v>
      </c>
      <c r="BA730" s="4">
        <v>2.2569444444444447E-3</v>
      </c>
      <c r="BB730" s="4">
        <v>2.7777777777777779E-3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</row>
    <row r="731" spans="2:59" x14ac:dyDescent="0.25">
      <c r="B731">
        <v>33649</v>
      </c>
      <c r="C731" s="2" t="s">
        <v>536</v>
      </c>
      <c r="D731" s="2">
        <v>38846741</v>
      </c>
      <c r="E731" s="2" t="s">
        <v>196</v>
      </c>
      <c r="F731" s="1" t="s">
        <v>9</v>
      </c>
      <c r="G731" s="1">
        <v>909</v>
      </c>
      <c r="H731" s="1" t="s">
        <v>927</v>
      </c>
      <c r="I731" s="1" t="s">
        <v>924</v>
      </c>
      <c r="J731" s="3" t="s">
        <v>979</v>
      </c>
      <c r="K731" s="14">
        <v>6.145833333333333E-3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2.7893518518518519E-3</v>
      </c>
      <c r="AV731" s="4">
        <v>0</v>
      </c>
      <c r="AW731" s="4">
        <v>0</v>
      </c>
      <c r="AX731" s="4">
        <v>0</v>
      </c>
      <c r="AY731" s="4">
        <v>1.5972222222222221E-3</v>
      </c>
      <c r="AZ731" s="4">
        <v>1.5856481481481479E-3</v>
      </c>
      <c r="BA731" s="4">
        <v>1.7361111111111112E-4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</row>
    <row r="732" spans="2:59" x14ac:dyDescent="0.25">
      <c r="B732">
        <v>34029</v>
      </c>
      <c r="C732" s="2" t="s">
        <v>401</v>
      </c>
      <c r="D732" s="2">
        <v>41021735</v>
      </c>
      <c r="E732" s="2" t="s">
        <v>14</v>
      </c>
      <c r="F732" s="1" t="s">
        <v>12</v>
      </c>
      <c r="G732" s="1">
        <v>504</v>
      </c>
      <c r="H732" s="1" t="s">
        <v>945</v>
      </c>
      <c r="I732" s="1" t="s">
        <v>924</v>
      </c>
      <c r="J732" s="3" t="s">
        <v>979</v>
      </c>
      <c r="K732" s="14">
        <v>5.7870370370370366E-5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5.7870370370370366E-5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</row>
    <row r="733" spans="2:59" x14ac:dyDescent="0.25">
      <c r="B733">
        <v>32610</v>
      </c>
      <c r="C733" s="2" t="s">
        <v>577</v>
      </c>
      <c r="D733" s="2">
        <v>34936832</v>
      </c>
      <c r="E733" s="2" t="s">
        <v>113</v>
      </c>
      <c r="F733" s="1" t="s">
        <v>12</v>
      </c>
      <c r="G733" s="1">
        <v>504</v>
      </c>
      <c r="H733" s="1" t="s">
        <v>945</v>
      </c>
      <c r="I733" s="1" t="s">
        <v>924</v>
      </c>
      <c r="J733" s="3" t="s">
        <v>979</v>
      </c>
      <c r="K733" s="14">
        <v>4.2939814814814811E-3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4.2939814814814811E-3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</row>
    <row r="734" spans="2:59" x14ac:dyDescent="0.25">
      <c r="B734">
        <v>32120</v>
      </c>
      <c r="C734" s="2" t="s">
        <v>837</v>
      </c>
      <c r="D734" s="2">
        <v>40034681</v>
      </c>
      <c r="E734" s="2" t="s">
        <v>40</v>
      </c>
      <c r="F734" s="1" t="s">
        <v>12</v>
      </c>
      <c r="G734" s="1">
        <v>587</v>
      </c>
      <c r="H734" s="1" t="s">
        <v>949</v>
      </c>
      <c r="I734" s="1" t="s">
        <v>924</v>
      </c>
      <c r="J734" s="3" t="s">
        <v>979</v>
      </c>
      <c r="K734" s="14">
        <v>6.3425925925925915E-3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6.3425925925925915E-3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</row>
    <row r="735" spans="2:59" x14ac:dyDescent="0.25">
      <c r="B735">
        <v>35269</v>
      </c>
      <c r="C735" s="2" t="s">
        <v>502</v>
      </c>
      <c r="D735" s="2">
        <v>35689364</v>
      </c>
      <c r="E735" s="2" t="s">
        <v>32</v>
      </c>
      <c r="F735" s="1" t="s">
        <v>12</v>
      </c>
      <c r="G735" s="1">
        <v>587</v>
      </c>
      <c r="H735" s="1" t="s">
        <v>949</v>
      </c>
      <c r="I735" s="1" t="s">
        <v>924</v>
      </c>
      <c r="J735" s="3" t="s">
        <v>979</v>
      </c>
      <c r="K735" s="14">
        <v>3.8773148148148143E-3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3.8773148148148143E-3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</row>
    <row r="736" spans="2:59" x14ac:dyDescent="0.25">
      <c r="B736">
        <v>35946</v>
      </c>
      <c r="C736" s="2" t="s">
        <v>257</v>
      </c>
      <c r="D736" s="2">
        <v>26334408</v>
      </c>
      <c r="E736" s="2" t="s">
        <v>42</v>
      </c>
      <c r="F736" s="1" t="s">
        <v>12</v>
      </c>
      <c r="G736" s="1">
        <v>905</v>
      </c>
      <c r="H736" s="1" t="s">
        <v>940</v>
      </c>
      <c r="I736" s="1" t="s">
        <v>924</v>
      </c>
      <c r="J736" s="3" t="s">
        <v>979</v>
      </c>
      <c r="K736" s="14">
        <v>8.726851851851852E-3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3.1365740740740742E-3</v>
      </c>
      <c r="AW736" s="4">
        <v>0</v>
      </c>
      <c r="AX736" s="4">
        <v>2.5462962962962961E-3</v>
      </c>
      <c r="AY736" s="4">
        <v>0</v>
      </c>
      <c r="AZ736" s="4">
        <v>0</v>
      </c>
      <c r="BA736" s="4">
        <v>0</v>
      </c>
      <c r="BB736" s="4">
        <v>0</v>
      </c>
      <c r="BC736" s="4">
        <v>3.0439814814814821E-3</v>
      </c>
      <c r="BD736" s="4">
        <v>0</v>
      </c>
      <c r="BE736" s="4">
        <v>0</v>
      </c>
      <c r="BF736" s="4">
        <v>0</v>
      </c>
      <c r="BG736" s="4">
        <v>0</v>
      </c>
    </row>
    <row r="737" spans="2:59" x14ac:dyDescent="0.25">
      <c r="B737">
        <v>32521</v>
      </c>
      <c r="C737" s="2" t="s">
        <v>219</v>
      </c>
      <c r="D737" s="2">
        <v>34327654</v>
      </c>
      <c r="E737" s="2" t="s">
        <v>920</v>
      </c>
      <c r="F737" s="1" t="s">
        <v>3</v>
      </c>
      <c r="G737" s="1">
        <v>914</v>
      </c>
      <c r="H737" s="1" t="s">
        <v>953</v>
      </c>
      <c r="I737" s="1" t="s">
        <v>924</v>
      </c>
      <c r="J737" s="3" t="s">
        <v>979</v>
      </c>
      <c r="K737" s="14">
        <v>8.3912037037037028E-3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5.4398148148148144E-4</v>
      </c>
      <c r="AE737" s="4">
        <v>9.6064814814814808E-4</v>
      </c>
      <c r="AF737" s="4">
        <v>1.4699074074074074E-3</v>
      </c>
      <c r="AG737" s="4">
        <v>0</v>
      </c>
      <c r="AH737" s="4">
        <v>0</v>
      </c>
      <c r="AI737" s="4">
        <v>5.4166666666666669E-3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</row>
    <row r="738" spans="2:59" x14ac:dyDescent="0.25">
      <c r="B738">
        <v>32541</v>
      </c>
      <c r="C738" s="2" t="s">
        <v>67</v>
      </c>
      <c r="D738" s="2">
        <v>37708207</v>
      </c>
      <c r="E738" s="2" t="s">
        <v>32</v>
      </c>
      <c r="F738" s="1" t="s">
        <v>12</v>
      </c>
      <c r="G738" s="1">
        <v>587</v>
      </c>
      <c r="H738" s="1" t="s">
        <v>949</v>
      </c>
      <c r="I738" s="1" t="s">
        <v>924</v>
      </c>
      <c r="J738" s="3" t="s">
        <v>979</v>
      </c>
      <c r="K738" s="14">
        <v>8.6226851851851846E-3</v>
      </c>
      <c r="L738" s="4">
        <v>0</v>
      </c>
      <c r="M738" s="4">
        <v>0</v>
      </c>
      <c r="N738" s="4">
        <v>0</v>
      </c>
      <c r="O738" s="4">
        <v>3.425925925925926E-3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2.2800925925925927E-3</v>
      </c>
      <c r="BB738" s="4">
        <v>0</v>
      </c>
      <c r="BC738" s="4">
        <v>2.9166666666666668E-3</v>
      </c>
      <c r="BD738" s="4">
        <v>0</v>
      </c>
      <c r="BE738" s="4">
        <v>0</v>
      </c>
      <c r="BF738" s="4">
        <v>0</v>
      </c>
      <c r="BG738" s="4">
        <v>0</v>
      </c>
    </row>
    <row r="739" spans="2:59" x14ac:dyDescent="0.25">
      <c r="B739">
        <v>34249</v>
      </c>
      <c r="C739" s="2" t="s">
        <v>386</v>
      </c>
      <c r="D739" s="2">
        <v>35689912</v>
      </c>
      <c r="E739" s="2" t="s">
        <v>28</v>
      </c>
      <c r="F739" s="1" t="s">
        <v>12</v>
      </c>
      <c r="G739" s="1">
        <v>504</v>
      </c>
      <c r="H739" s="1" t="s">
        <v>945</v>
      </c>
      <c r="I739" s="1" t="s">
        <v>924</v>
      </c>
      <c r="J739" s="3" t="s">
        <v>979</v>
      </c>
      <c r="K739" s="14">
        <v>6.3194444444444452E-3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2.1527777777777778E-3</v>
      </c>
      <c r="AL739" s="4">
        <v>1.2268518518518518E-3</v>
      </c>
      <c r="AM739" s="4">
        <v>0</v>
      </c>
      <c r="AN739" s="4">
        <v>0</v>
      </c>
      <c r="AO739" s="4">
        <v>2.3495370370370371E-3</v>
      </c>
      <c r="AP739" s="4">
        <v>5.9027777777777778E-4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</row>
    <row r="740" spans="2:59" x14ac:dyDescent="0.25">
      <c r="B740">
        <v>35372</v>
      </c>
      <c r="C740" s="2" t="s">
        <v>439</v>
      </c>
      <c r="D740" s="2">
        <v>29605197</v>
      </c>
      <c r="E740" s="2" t="s">
        <v>106</v>
      </c>
      <c r="F740" s="1" t="s">
        <v>16</v>
      </c>
      <c r="G740" s="1">
        <v>582</v>
      </c>
      <c r="H740" s="1" t="s">
        <v>937</v>
      </c>
      <c r="I740" s="1" t="s">
        <v>924</v>
      </c>
      <c r="J740" s="3" t="s">
        <v>979</v>
      </c>
      <c r="K740" s="14">
        <v>8.4722222222222213E-3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4.3518518518518515E-3</v>
      </c>
      <c r="AN740" s="4">
        <v>0</v>
      </c>
      <c r="AO740" s="4">
        <v>4.1203703703703706E-3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</row>
    <row r="741" spans="2:59" x14ac:dyDescent="0.25">
      <c r="B741">
        <v>33487</v>
      </c>
      <c r="C741" s="2" t="s">
        <v>231</v>
      </c>
      <c r="D741" s="2">
        <v>35466167</v>
      </c>
      <c r="E741" s="2" t="s">
        <v>196</v>
      </c>
      <c r="F741" s="1" t="s">
        <v>12</v>
      </c>
      <c r="G741" s="1">
        <v>909</v>
      </c>
      <c r="H741" s="1" t="s">
        <v>927</v>
      </c>
      <c r="I741" s="1" t="s">
        <v>924</v>
      </c>
      <c r="J741" s="3" t="s">
        <v>979</v>
      </c>
      <c r="K741" s="14">
        <v>3.5763888888888894E-3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1.6203703703703703E-4</v>
      </c>
      <c r="AY741" s="4">
        <v>0</v>
      </c>
      <c r="AZ741" s="4">
        <v>1.273148148148148E-4</v>
      </c>
      <c r="BA741" s="4">
        <v>3.2175925925925931E-3</v>
      </c>
      <c r="BB741" s="4">
        <v>6.9444444444444444E-5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</row>
    <row r="742" spans="2:59" x14ac:dyDescent="0.25">
      <c r="B742">
        <v>35265</v>
      </c>
      <c r="C742" s="2" t="s">
        <v>628</v>
      </c>
      <c r="D742" s="2">
        <v>40539743</v>
      </c>
      <c r="E742" s="2" t="s">
        <v>36</v>
      </c>
      <c r="F742" s="1" t="s">
        <v>12</v>
      </c>
      <c r="G742" s="1">
        <v>589</v>
      </c>
      <c r="H742" s="1" t="s">
        <v>942</v>
      </c>
      <c r="I742" s="1" t="s">
        <v>924</v>
      </c>
      <c r="J742" s="3" t="s">
        <v>979</v>
      </c>
      <c r="K742" s="1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</row>
    <row r="743" spans="2:59" x14ac:dyDescent="0.25">
      <c r="B743">
        <v>35437</v>
      </c>
      <c r="C743" s="2" t="s">
        <v>844</v>
      </c>
      <c r="D743" s="2">
        <v>37485333</v>
      </c>
      <c r="E743" s="2" t="s">
        <v>90</v>
      </c>
      <c r="F743" s="1" t="s">
        <v>6</v>
      </c>
      <c r="G743" s="1">
        <v>590</v>
      </c>
      <c r="H743" s="1" t="s">
        <v>928</v>
      </c>
      <c r="I743" s="1" t="s">
        <v>924</v>
      </c>
      <c r="J743" s="3" t="s">
        <v>979</v>
      </c>
      <c r="K743" s="14">
        <v>4.2129629629629626E-3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3.9351851851851852E-4</v>
      </c>
      <c r="AU743" s="4">
        <v>3.8194444444444443E-3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</row>
    <row r="744" spans="2:59" x14ac:dyDescent="0.25">
      <c r="B744">
        <v>34676</v>
      </c>
      <c r="C744" s="2" t="s">
        <v>760</v>
      </c>
      <c r="D744" s="2">
        <v>32365705</v>
      </c>
      <c r="E744" s="2" t="s">
        <v>221</v>
      </c>
      <c r="F744" s="1" t="s">
        <v>6</v>
      </c>
      <c r="G744" s="1">
        <v>909</v>
      </c>
      <c r="H744" s="1" t="s">
        <v>927</v>
      </c>
      <c r="I744" s="1" t="s">
        <v>924</v>
      </c>
      <c r="J744" s="3" t="s">
        <v>979</v>
      </c>
      <c r="K744" s="14">
        <v>1.9594907407407412E-2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1.2268518518518518E-3</v>
      </c>
      <c r="AK744" s="4">
        <v>9.2939814814814812E-3</v>
      </c>
      <c r="AL744" s="4">
        <v>0</v>
      </c>
      <c r="AM744" s="4">
        <v>0</v>
      </c>
      <c r="AN744" s="4">
        <v>0</v>
      </c>
      <c r="AO744" s="4">
        <v>2.0717592592592593E-3</v>
      </c>
      <c r="AP744" s="4">
        <v>1.0300925925925926E-3</v>
      </c>
      <c r="AQ744" s="4">
        <v>3.2175925925925931E-3</v>
      </c>
      <c r="AR744" s="4">
        <v>0</v>
      </c>
      <c r="AS744" s="4">
        <v>2.627314814814815E-3</v>
      </c>
      <c r="AT744" s="4">
        <v>1.273148148148148E-4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</row>
    <row r="745" spans="2:59" x14ac:dyDescent="0.25">
      <c r="B745">
        <v>34222</v>
      </c>
      <c r="C745" s="2" t="s">
        <v>83</v>
      </c>
      <c r="D745" s="2">
        <v>25759711</v>
      </c>
      <c r="E745" s="2" t="s">
        <v>84</v>
      </c>
      <c r="F745" s="1" t="s">
        <v>16</v>
      </c>
      <c r="G745" s="1">
        <v>582</v>
      </c>
      <c r="H745" s="1" t="s">
        <v>937</v>
      </c>
      <c r="I745" s="1" t="s">
        <v>924</v>
      </c>
      <c r="J745" s="3" t="s">
        <v>979</v>
      </c>
      <c r="K745" s="14">
        <v>6.4930555555555549E-3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6.4930555555555549E-3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</row>
    <row r="746" spans="2:59" x14ac:dyDescent="0.25">
      <c r="B746">
        <v>32064</v>
      </c>
      <c r="C746" s="2" t="s">
        <v>147</v>
      </c>
      <c r="D746" s="2">
        <v>42744627</v>
      </c>
      <c r="E746" s="2" t="s">
        <v>48</v>
      </c>
      <c r="F746" s="1" t="s">
        <v>12</v>
      </c>
      <c r="G746" s="1">
        <v>590</v>
      </c>
      <c r="H746" s="1" t="s">
        <v>928</v>
      </c>
      <c r="I746" s="1" t="s">
        <v>924</v>
      </c>
      <c r="J746" s="3" t="s">
        <v>979</v>
      </c>
      <c r="K746" s="1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</row>
    <row r="747" spans="2:59" x14ac:dyDescent="0.25">
      <c r="B747">
        <v>34101</v>
      </c>
      <c r="C747" s="2" t="s">
        <v>141</v>
      </c>
      <c r="D747" s="2">
        <v>35048963</v>
      </c>
      <c r="E747" s="2" t="s">
        <v>221</v>
      </c>
      <c r="F747" s="1" t="s">
        <v>6</v>
      </c>
      <c r="G747" s="1">
        <v>909</v>
      </c>
      <c r="H747" s="1" t="s">
        <v>927</v>
      </c>
      <c r="I747" s="1" t="s">
        <v>924</v>
      </c>
      <c r="J747" s="3" t="s">
        <v>979</v>
      </c>
      <c r="K747" s="14">
        <v>1.3310185185185185E-3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7.175925925925927E-4</v>
      </c>
      <c r="AM747" s="4">
        <v>2.3148148148148147E-5</v>
      </c>
      <c r="AN747" s="4">
        <v>0</v>
      </c>
      <c r="AO747" s="4">
        <v>4.7453703703703704E-4</v>
      </c>
      <c r="AP747" s="4">
        <v>1.1574074074074073E-4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</row>
    <row r="748" spans="2:59" x14ac:dyDescent="0.25">
      <c r="B748">
        <v>32547</v>
      </c>
      <c r="C748" s="2" t="s">
        <v>580</v>
      </c>
      <c r="D748" s="2">
        <v>35689376</v>
      </c>
      <c r="E748" s="2" t="s">
        <v>76</v>
      </c>
      <c r="F748" s="1" t="s">
        <v>12</v>
      </c>
      <c r="G748" s="1">
        <v>590</v>
      </c>
      <c r="H748" s="1" t="s">
        <v>928</v>
      </c>
      <c r="I748" s="1" t="s">
        <v>924</v>
      </c>
      <c r="J748" s="3" t="s">
        <v>979</v>
      </c>
      <c r="K748" s="14">
        <v>5.8217592592592592E-3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5.8217592592592592E-3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</row>
    <row r="749" spans="2:59" x14ac:dyDescent="0.25">
      <c r="B749">
        <v>33151</v>
      </c>
      <c r="C749" s="2" t="s">
        <v>265</v>
      </c>
      <c r="D749" s="2">
        <v>28359161</v>
      </c>
      <c r="E749" s="2" t="s">
        <v>921</v>
      </c>
      <c r="F749" s="1" t="s">
        <v>16</v>
      </c>
      <c r="G749" s="1">
        <v>582</v>
      </c>
      <c r="H749" s="1" t="s">
        <v>937</v>
      </c>
      <c r="I749" s="1" t="s">
        <v>924</v>
      </c>
      <c r="J749" s="3" t="s">
        <v>979</v>
      </c>
      <c r="K749" s="14">
        <v>5.5902777777777765E-3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1.273148148148148E-4</v>
      </c>
      <c r="AV749" s="4">
        <v>5.462962962962962E-3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</row>
    <row r="750" spans="2:59" x14ac:dyDescent="0.25">
      <c r="B750">
        <v>35480</v>
      </c>
      <c r="C750" s="2" t="s">
        <v>722</v>
      </c>
      <c r="D750" s="2">
        <v>40524593</v>
      </c>
      <c r="E750" s="2" t="s">
        <v>81</v>
      </c>
      <c r="F750" s="1" t="s">
        <v>6</v>
      </c>
      <c r="G750" s="1">
        <v>918</v>
      </c>
      <c r="H750" s="1" t="s">
        <v>935</v>
      </c>
      <c r="I750" s="1" t="s">
        <v>924</v>
      </c>
      <c r="J750" s="3" t="s">
        <v>979</v>
      </c>
      <c r="K750" s="14">
        <v>1.545138888888889E-2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3.8541666666666668E-3</v>
      </c>
      <c r="AW750" s="4">
        <v>0</v>
      </c>
      <c r="AX750" s="4">
        <v>4.1435185185185186E-3</v>
      </c>
      <c r="AY750" s="4">
        <v>0</v>
      </c>
      <c r="AZ750" s="4">
        <v>0</v>
      </c>
      <c r="BA750" s="4">
        <v>0</v>
      </c>
      <c r="BB750" s="4">
        <v>5.0115740740740737E-3</v>
      </c>
      <c r="BC750" s="4">
        <v>0</v>
      </c>
      <c r="BD750" s="4">
        <v>1.5046296296296294E-3</v>
      </c>
      <c r="BE750" s="4">
        <v>9.3750000000000007E-4</v>
      </c>
      <c r="BF750" s="4">
        <v>0</v>
      </c>
      <c r="BG750" s="4">
        <v>0</v>
      </c>
    </row>
    <row r="751" spans="2:59" x14ac:dyDescent="0.25">
      <c r="B751">
        <v>34527</v>
      </c>
      <c r="C751" s="2" t="s">
        <v>593</v>
      </c>
      <c r="D751" s="2">
        <v>23685617</v>
      </c>
      <c r="E751" s="2" t="s">
        <v>951</v>
      </c>
      <c r="F751" s="1" t="s">
        <v>12</v>
      </c>
      <c r="G751" s="1">
        <v>909</v>
      </c>
      <c r="H751" s="1" t="s">
        <v>927</v>
      </c>
      <c r="I751" s="1" t="s">
        <v>924</v>
      </c>
      <c r="J751" s="3" t="s">
        <v>979</v>
      </c>
      <c r="K751" s="14">
        <v>1.2210648148148149E-2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1.0763888888888889E-3</v>
      </c>
      <c r="AF751" s="4">
        <v>2.8935185185185189E-4</v>
      </c>
      <c r="AG751" s="4">
        <v>0</v>
      </c>
      <c r="AH751" s="4">
        <v>0</v>
      </c>
      <c r="AI751" s="4">
        <v>3.9120370370370377E-3</v>
      </c>
      <c r="AJ751" s="4">
        <v>6.3773148148148148E-3</v>
      </c>
      <c r="AK751" s="4">
        <v>4.9768518518518521E-4</v>
      </c>
      <c r="AL751" s="4">
        <v>5.7870370370370366E-5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</row>
    <row r="752" spans="2:59" x14ac:dyDescent="0.25">
      <c r="B752">
        <v>35340</v>
      </c>
      <c r="C752" s="2" t="s">
        <v>634</v>
      </c>
      <c r="D752" s="2">
        <v>41475095</v>
      </c>
      <c r="E752" s="2" t="s">
        <v>93</v>
      </c>
      <c r="F752" s="1" t="s">
        <v>16</v>
      </c>
      <c r="G752" s="1">
        <v>590</v>
      </c>
      <c r="H752" s="1" t="s">
        <v>928</v>
      </c>
      <c r="I752" s="1" t="s">
        <v>924</v>
      </c>
      <c r="J752" s="3" t="s">
        <v>979</v>
      </c>
      <c r="K752" s="14">
        <v>7.5231481481481477E-3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7.5231481481481477E-3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</row>
    <row r="753" spans="2:59" x14ac:dyDescent="0.25">
      <c r="B753">
        <v>35268</v>
      </c>
      <c r="C753" s="2" t="s">
        <v>313</v>
      </c>
      <c r="D753" s="2">
        <v>43147188</v>
      </c>
      <c r="E753" s="2" t="s">
        <v>14</v>
      </c>
      <c r="F753" s="1" t="s">
        <v>12</v>
      </c>
      <c r="G753" s="1">
        <v>504</v>
      </c>
      <c r="H753" s="1" t="s">
        <v>945</v>
      </c>
      <c r="I753" s="1" t="s">
        <v>924</v>
      </c>
      <c r="J753" s="3" t="s">
        <v>979</v>
      </c>
      <c r="K753" s="14">
        <v>1.2384259259259258E-2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3.4375E-3</v>
      </c>
      <c r="BA753" s="4">
        <v>2.8009259259259259E-3</v>
      </c>
      <c r="BB753" s="4">
        <v>0</v>
      </c>
      <c r="BC753" s="4">
        <v>2.5810185185185185E-3</v>
      </c>
      <c r="BD753" s="4">
        <v>0</v>
      </c>
      <c r="BE753" s="4">
        <v>2.3958333333333336E-3</v>
      </c>
      <c r="BF753" s="4">
        <v>1.1689814814814816E-3</v>
      </c>
      <c r="BG753" s="4">
        <v>0</v>
      </c>
    </row>
    <row r="754" spans="2:59" x14ac:dyDescent="0.25">
      <c r="B754">
        <v>35202</v>
      </c>
      <c r="C754" s="2" t="s">
        <v>836</v>
      </c>
      <c r="D754" s="2">
        <v>39896721</v>
      </c>
      <c r="E754" s="2" t="s">
        <v>60</v>
      </c>
      <c r="F754" s="1" t="s">
        <v>6</v>
      </c>
      <c r="G754" s="1">
        <v>418</v>
      </c>
      <c r="H754" s="1" t="s">
        <v>934</v>
      </c>
      <c r="I754" s="1" t="s">
        <v>924</v>
      </c>
      <c r="J754" s="3" t="s">
        <v>979</v>
      </c>
      <c r="K754" s="14">
        <v>5.2199074074074066E-3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5.2199074074074066E-3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</row>
    <row r="755" spans="2:59" x14ac:dyDescent="0.25">
      <c r="B755">
        <v>35728</v>
      </c>
      <c r="C755" s="2" t="s">
        <v>588</v>
      </c>
      <c r="D755" s="2">
        <v>36419685</v>
      </c>
      <c r="E755" s="2" t="s">
        <v>60</v>
      </c>
      <c r="F755" s="1" t="s">
        <v>6</v>
      </c>
      <c r="G755" s="1">
        <v>418</v>
      </c>
      <c r="H755" s="1" t="s">
        <v>934</v>
      </c>
      <c r="I755" s="1" t="s">
        <v>924</v>
      </c>
      <c r="J755" s="3" t="s">
        <v>979</v>
      </c>
      <c r="K755" s="14">
        <v>7.4421296296296301E-3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2.1874999999999998E-3</v>
      </c>
      <c r="AP755" s="4">
        <v>0</v>
      </c>
      <c r="AQ755" s="4">
        <v>1.6203703703703703E-3</v>
      </c>
      <c r="AR755" s="4">
        <v>3.5185185185185185E-3</v>
      </c>
      <c r="AS755" s="4">
        <v>0</v>
      </c>
      <c r="AT755" s="4">
        <v>1.1574074074074073E-4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</row>
    <row r="756" spans="2:59" x14ac:dyDescent="0.25">
      <c r="B756">
        <v>32843</v>
      </c>
      <c r="C756" s="2" t="s">
        <v>691</v>
      </c>
      <c r="D756" s="2">
        <v>21634392</v>
      </c>
      <c r="E756" s="2" t="s">
        <v>5</v>
      </c>
      <c r="F756" s="1" t="s">
        <v>6</v>
      </c>
      <c r="G756" s="1">
        <v>925</v>
      </c>
      <c r="H756" s="1" t="s">
        <v>931</v>
      </c>
      <c r="I756" s="1" t="s">
        <v>924</v>
      </c>
      <c r="J756" s="3" t="s">
        <v>979</v>
      </c>
      <c r="K756" s="14">
        <v>2.462962962962963E-2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4.6643518518518518E-3</v>
      </c>
      <c r="AR756" s="4">
        <v>7.0601851851851847E-4</v>
      </c>
      <c r="AS756" s="4">
        <v>0</v>
      </c>
      <c r="AT756" s="4">
        <v>0</v>
      </c>
      <c r="AU756" s="4">
        <v>4.4444444444444444E-3</v>
      </c>
      <c r="AV756" s="4">
        <v>3.0671296296296297E-3</v>
      </c>
      <c r="AW756" s="4">
        <v>1.8055555555555557E-3</v>
      </c>
      <c r="AX756" s="4">
        <v>2.3842592592592591E-3</v>
      </c>
      <c r="AY756" s="4">
        <v>0</v>
      </c>
      <c r="AZ756" s="4">
        <v>3.2407407407407406E-3</v>
      </c>
      <c r="BA756" s="4">
        <v>4.2361111111111106E-3</v>
      </c>
      <c r="BB756" s="4">
        <v>8.1018518518518516E-5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</row>
    <row r="757" spans="2:59" x14ac:dyDescent="0.25">
      <c r="B757">
        <v>35079</v>
      </c>
      <c r="C757" s="2" t="s">
        <v>817</v>
      </c>
      <c r="D757" s="2">
        <v>26701214</v>
      </c>
      <c r="E757" s="2" t="s">
        <v>135</v>
      </c>
      <c r="F757" s="1" t="s">
        <v>6</v>
      </c>
      <c r="G757" s="1">
        <v>431</v>
      </c>
      <c r="H757" s="1" t="s">
        <v>929</v>
      </c>
      <c r="I757" s="1" t="s">
        <v>925</v>
      </c>
      <c r="J757" s="3" t="s">
        <v>979</v>
      </c>
      <c r="K757" s="1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</row>
    <row r="758" spans="2:59" x14ac:dyDescent="0.25">
      <c r="B758">
        <v>34180</v>
      </c>
      <c r="C758" s="2" t="s">
        <v>428</v>
      </c>
      <c r="D758" s="2">
        <v>37722539</v>
      </c>
      <c r="E758" s="2" t="s">
        <v>69</v>
      </c>
      <c r="F758" s="1" t="s">
        <v>6</v>
      </c>
      <c r="G758" s="1">
        <v>417</v>
      </c>
      <c r="H758" s="1" t="s">
        <v>934</v>
      </c>
      <c r="I758" s="1" t="s">
        <v>924</v>
      </c>
      <c r="J758" s="3" t="s">
        <v>979</v>
      </c>
      <c r="K758" s="14">
        <v>1.3634259259259259E-2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2.2337962962962967E-3</v>
      </c>
      <c r="AM758" s="4">
        <v>0</v>
      </c>
      <c r="AN758" s="4">
        <v>8.4837962962962966E-3</v>
      </c>
      <c r="AO758" s="4">
        <v>2.685185185185185E-3</v>
      </c>
      <c r="AP758" s="4">
        <v>2.3148148148148146E-4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</row>
    <row r="759" spans="2:59" x14ac:dyDescent="0.25">
      <c r="B759">
        <v>35327</v>
      </c>
      <c r="C759" s="2" t="s">
        <v>125</v>
      </c>
      <c r="D759" s="2">
        <v>28877404</v>
      </c>
      <c r="E759" s="2" t="s">
        <v>34</v>
      </c>
      <c r="F759" s="1" t="s">
        <v>3</v>
      </c>
      <c r="G759" s="1">
        <v>808</v>
      </c>
      <c r="H759" s="1" t="s">
        <v>941</v>
      </c>
      <c r="I759" s="1" t="s">
        <v>924</v>
      </c>
      <c r="J759" s="3" t="s">
        <v>979</v>
      </c>
      <c r="K759" s="14">
        <v>6.851851851851852E-3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2.5925925925925925E-3</v>
      </c>
      <c r="AK759" s="4">
        <v>0</v>
      </c>
      <c r="AL759" s="4">
        <v>0</v>
      </c>
      <c r="AM759" s="4">
        <v>2.615740740740741E-3</v>
      </c>
      <c r="AN759" s="4">
        <v>0</v>
      </c>
      <c r="AO759" s="4">
        <v>1.5972222222222221E-3</v>
      </c>
      <c r="AP759" s="4">
        <v>4.6296296296296294E-5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</row>
    <row r="760" spans="2:59" x14ac:dyDescent="0.25">
      <c r="B760">
        <v>33199</v>
      </c>
      <c r="C760" s="2" t="s">
        <v>374</v>
      </c>
      <c r="D760" s="2">
        <v>33703652</v>
      </c>
      <c r="E760" s="2" t="s">
        <v>261</v>
      </c>
      <c r="F760" s="1" t="s">
        <v>3</v>
      </c>
      <c r="G760" s="1">
        <v>808</v>
      </c>
      <c r="H760" s="1" t="s">
        <v>941</v>
      </c>
      <c r="I760" s="1" t="s">
        <v>924</v>
      </c>
      <c r="J760" s="3" t="s">
        <v>979</v>
      </c>
      <c r="K760" s="14">
        <v>5.7754629629629623E-3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5.7754629629629623E-3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</row>
    <row r="761" spans="2:59" x14ac:dyDescent="0.25">
      <c r="B761">
        <v>33417</v>
      </c>
      <c r="C761" s="2" t="s">
        <v>258</v>
      </c>
      <c r="D761" s="2">
        <v>26446152</v>
      </c>
      <c r="E761" s="2" t="s">
        <v>22</v>
      </c>
      <c r="F761" s="1" t="s">
        <v>3</v>
      </c>
      <c r="G761" s="1">
        <v>808</v>
      </c>
      <c r="H761" s="1" t="s">
        <v>941</v>
      </c>
      <c r="I761" s="1" t="s">
        <v>924</v>
      </c>
      <c r="J761" s="3" t="s">
        <v>979</v>
      </c>
      <c r="K761" s="1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</row>
    <row r="762" spans="2:59" x14ac:dyDescent="0.25">
      <c r="B762">
        <v>32122</v>
      </c>
      <c r="C762" s="2" t="s">
        <v>947</v>
      </c>
      <c r="D762" s="2">
        <v>30478835</v>
      </c>
      <c r="E762" s="2" t="s">
        <v>948</v>
      </c>
      <c r="F762" s="1" t="s">
        <v>12</v>
      </c>
      <c r="G762" s="1">
        <v>808</v>
      </c>
      <c r="H762" s="1" t="s">
        <v>941</v>
      </c>
      <c r="I762" s="1" t="s">
        <v>924</v>
      </c>
      <c r="J762" s="3" t="s">
        <v>979</v>
      </c>
      <c r="K762" s="1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</row>
    <row r="763" spans="2:59" x14ac:dyDescent="0.25">
      <c r="B763">
        <v>33423</v>
      </c>
      <c r="C763" s="2" t="s">
        <v>376</v>
      </c>
      <c r="D763" s="2">
        <v>33973494</v>
      </c>
      <c r="E763" s="2" t="s">
        <v>261</v>
      </c>
      <c r="F763" s="1" t="s">
        <v>3</v>
      </c>
      <c r="G763" s="1">
        <v>808</v>
      </c>
      <c r="H763" s="1" t="s">
        <v>941</v>
      </c>
      <c r="I763" s="1" t="s">
        <v>924</v>
      </c>
      <c r="J763" s="3" t="s">
        <v>979</v>
      </c>
      <c r="K763" s="14">
        <v>1.1064814814814816E-2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4.2245370370370371E-3</v>
      </c>
      <c r="AW763" s="4">
        <v>0</v>
      </c>
      <c r="AX763" s="4">
        <v>3.8541666666666668E-3</v>
      </c>
      <c r="AY763" s="4">
        <v>0</v>
      </c>
      <c r="AZ763" s="4">
        <v>0</v>
      </c>
      <c r="BA763" s="4">
        <v>2.9861111111111113E-3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</row>
    <row r="764" spans="2:59" x14ac:dyDescent="0.25">
      <c r="B764">
        <v>32258</v>
      </c>
      <c r="C764" s="2" t="s">
        <v>597</v>
      </c>
      <c r="D764" s="2">
        <v>24503739</v>
      </c>
      <c r="E764" s="2" t="s">
        <v>34</v>
      </c>
      <c r="F764" s="1" t="s">
        <v>3</v>
      </c>
      <c r="G764" s="1">
        <v>808</v>
      </c>
      <c r="H764" s="1" t="s">
        <v>941</v>
      </c>
      <c r="I764" s="1" t="s">
        <v>924</v>
      </c>
      <c r="J764" s="3" t="s">
        <v>979</v>
      </c>
      <c r="K764" s="14">
        <v>6.9097222222222233E-3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3.9351851851851857E-3</v>
      </c>
      <c r="AL764" s="4">
        <v>2.9745370370370373E-3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</row>
    <row r="765" spans="2:59" x14ac:dyDescent="0.25">
      <c r="B765">
        <v>33277</v>
      </c>
      <c r="C765" s="2" t="s">
        <v>110</v>
      </c>
      <c r="D765" s="2">
        <v>33384002</v>
      </c>
      <c r="E765" s="2" t="s">
        <v>948</v>
      </c>
      <c r="F765" s="1" t="s">
        <v>12</v>
      </c>
      <c r="G765" s="1">
        <v>808</v>
      </c>
      <c r="H765" s="1" t="s">
        <v>941</v>
      </c>
      <c r="I765" s="1" t="s">
        <v>924</v>
      </c>
      <c r="J765" s="3" t="s">
        <v>979</v>
      </c>
      <c r="K765" s="1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</row>
    <row r="766" spans="2:59" x14ac:dyDescent="0.25">
      <c r="B766">
        <v>33013</v>
      </c>
      <c r="C766" s="2" t="s">
        <v>709</v>
      </c>
      <c r="D766" s="2">
        <v>29391203</v>
      </c>
      <c r="E766" s="2" t="s">
        <v>34</v>
      </c>
      <c r="F766" s="1" t="s">
        <v>3</v>
      </c>
      <c r="G766" s="1">
        <v>808</v>
      </c>
      <c r="H766" s="1" t="s">
        <v>941</v>
      </c>
      <c r="I766" s="1" t="s">
        <v>924</v>
      </c>
      <c r="J766" s="3" t="s">
        <v>979</v>
      </c>
      <c r="K766" s="14">
        <v>8.5879629629629622E-3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4.3518518518518515E-3</v>
      </c>
      <c r="AI766" s="4">
        <v>0</v>
      </c>
      <c r="AJ766" s="4">
        <v>0</v>
      </c>
      <c r="AK766" s="4">
        <v>2.7893518518518519E-3</v>
      </c>
      <c r="AL766" s="4">
        <v>0</v>
      </c>
      <c r="AM766" s="4">
        <v>0</v>
      </c>
      <c r="AN766" s="4">
        <v>0</v>
      </c>
      <c r="AO766" s="4">
        <v>9.6064814814814808E-4</v>
      </c>
      <c r="AP766" s="4">
        <v>4.8611111111111104E-4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</row>
    <row r="767" spans="2:59" x14ac:dyDescent="0.25">
      <c r="B767">
        <v>33340</v>
      </c>
      <c r="C767" s="2" t="s">
        <v>199</v>
      </c>
      <c r="D767" s="2">
        <v>32413655</v>
      </c>
      <c r="E767" s="2" t="s">
        <v>920</v>
      </c>
      <c r="F767" s="1" t="s">
        <v>3</v>
      </c>
      <c r="G767" s="1">
        <v>914</v>
      </c>
      <c r="H767" s="1" t="s">
        <v>953</v>
      </c>
      <c r="I767" s="1" t="s">
        <v>924</v>
      </c>
      <c r="J767" s="3" t="s">
        <v>979</v>
      </c>
      <c r="K767" s="14">
        <v>6.099537037037037E-3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4.4560185185185189E-3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1.6435185185185183E-3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</row>
    <row r="768" spans="2:59" x14ac:dyDescent="0.25">
      <c r="B768">
        <v>34997</v>
      </c>
      <c r="C768" s="2" t="s">
        <v>346</v>
      </c>
      <c r="D768" s="2">
        <v>29744890</v>
      </c>
      <c r="E768" s="2" t="s">
        <v>261</v>
      </c>
      <c r="F768" s="1" t="s">
        <v>3</v>
      </c>
      <c r="G768" s="1">
        <v>808</v>
      </c>
      <c r="H768" s="1" t="s">
        <v>941</v>
      </c>
      <c r="I768" s="1" t="s">
        <v>924</v>
      </c>
      <c r="J768" s="3" t="s">
        <v>979</v>
      </c>
      <c r="K768" s="14">
        <v>7.1990740740740739E-3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4.1666666666666666E-3</v>
      </c>
      <c r="AU768" s="4">
        <v>0</v>
      </c>
      <c r="AV768" s="4">
        <v>0</v>
      </c>
      <c r="AW768" s="4">
        <v>0</v>
      </c>
      <c r="AX768" s="4">
        <v>0</v>
      </c>
      <c r="AY768" s="4">
        <v>3.0324074074074073E-3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</row>
    <row r="769" spans="2:59" x14ac:dyDescent="0.25">
      <c r="B769">
        <v>32113</v>
      </c>
      <c r="C769" s="2" t="s">
        <v>950</v>
      </c>
      <c r="D769" s="2">
        <v>31452029</v>
      </c>
      <c r="E769" s="2" t="s">
        <v>186</v>
      </c>
      <c r="F769" s="1" t="s">
        <v>12</v>
      </c>
      <c r="G769" s="1">
        <v>1215</v>
      </c>
      <c r="H769" s="1" t="s">
        <v>941</v>
      </c>
      <c r="I769" s="1" t="s">
        <v>924</v>
      </c>
      <c r="J769" s="3" t="s">
        <v>979</v>
      </c>
      <c r="K769" s="14">
        <v>1.0625000000000001E-2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3.8541666666666668E-3</v>
      </c>
      <c r="AQ769" s="4">
        <v>0</v>
      </c>
      <c r="AR769" s="4">
        <v>0</v>
      </c>
      <c r="AS769" s="4">
        <v>1.7245370370370372E-3</v>
      </c>
      <c r="AT769" s="4">
        <v>0</v>
      </c>
      <c r="AU769" s="4">
        <v>2.8935185185185188E-3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2.1527777777777778E-3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</row>
    <row r="770" spans="2:59" x14ac:dyDescent="0.25">
      <c r="B770">
        <v>32001</v>
      </c>
      <c r="C770" s="2" t="s">
        <v>229</v>
      </c>
      <c r="D770" s="2">
        <v>35301790</v>
      </c>
      <c r="E770" s="2" t="s">
        <v>948</v>
      </c>
      <c r="F770" s="1" t="s">
        <v>12</v>
      </c>
      <c r="G770" s="1">
        <v>808</v>
      </c>
      <c r="H770" s="1" t="s">
        <v>941</v>
      </c>
      <c r="I770" s="1" t="s">
        <v>924</v>
      </c>
      <c r="J770" s="3" t="s">
        <v>979</v>
      </c>
      <c r="K770" s="1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</row>
    <row r="771" spans="2:59" x14ac:dyDescent="0.25">
      <c r="B771">
        <v>33954</v>
      </c>
      <c r="C771" s="2" t="s">
        <v>15</v>
      </c>
      <c r="D771" s="2">
        <v>34880398</v>
      </c>
      <c r="E771" s="2" t="s">
        <v>22</v>
      </c>
      <c r="F771" s="1" t="s">
        <v>3</v>
      </c>
      <c r="G771" s="1">
        <v>808</v>
      </c>
      <c r="H771" s="1" t="s">
        <v>941</v>
      </c>
      <c r="I771" s="1" t="s">
        <v>924</v>
      </c>
      <c r="J771" s="3" t="s">
        <v>979</v>
      </c>
      <c r="K771" s="1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</row>
    <row r="772" spans="2:59" x14ac:dyDescent="0.25">
      <c r="B772">
        <v>32136</v>
      </c>
      <c r="C772" s="2" t="s">
        <v>421</v>
      </c>
      <c r="D772" s="2">
        <v>39939853</v>
      </c>
      <c r="E772" s="2" t="s">
        <v>186</v>
      </c>
      <c r="F772" s="1" t="s">
        <v>12</v>
      </c>
      <c r="G772" s="1">
        <v>1215</v>
      </c>
      <c r="H772" s="1" t="s">
        <v>941</v>
      </c>
      <c r="I772" s="1" t="s">
        <v>924</v>
      </c>
      <c r="J772" s="3" t="s">
        <v>979</v>
      </c>
      <c r="K772" s="14">
        <v>5.7638888888888887E-3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1.6550925925925926E-3</v>
      </c>
      <c r="AS772" s="4">
        <v>0</v>
      </c>
      <c r="AT772" s="4">
        <v>0</v>
      </c>
      <c r="AU772" s="4">
        <v>2.199074074074074E-4</v>
      </c>
      <c r="AV772" s="4">
        <v>0</v>
      </c>
      <c r="AW772" s="4">
        <v>8.2175925925925917E-4</v>
      </c>
      <c r="AX772" s="4">
        <v>0</v>
      </c>
      <c r="AY772" s="4">
        <v>0</v>
      </c>
      <c r="AZ772" s="4">
        <v>3.0671296296296297E-3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</row>
    <row r="773" spans="2:59" x14ac:dyDescent="0.25">
      <c r="B773">
        <v>34951</v>
      </c>
      <c r="C773" s="2" t="s">
        <v>896</v>
      </c>
      <c r="D773" s="2">
        <v>27175928</v>
      </c>
      <c r="E773" s="2" t="s">
        <v>34</v>
      </c>
      <c r="F773" s="1" t="s">
        <v>3</v>
      </c>
      <c r="G773" s="1">
        <v>808</v>
      </c>
      <c r="H773" s="1" t="s">
        <v>941</v>
      </c>
      <c r="I773" s="1" t="s">
        <v>924</v>
      </c>
      <c r="J773" s="3" t="s">
        <v>979</v>
      </c>
      <c r="K773" s="14">
        <v>3.4606481481481485E-3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3.4606481481481485E-3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</row>
    <row r="774" spans="2:59" x14ac:dyDescent="0.25">
      <c r="B774">
        <v>35853</v>
      </c>
      <c r="C774" s="2" t="s">
        <v>333</v>
      </c>
      <c r="D774" s="2">
        <v>26056123</v>
      </c>
      <c r="E774" s="2" t="s">
        <v>7</v>
      </c>
      <c r="F774" s="1" t="s">
        <v>8</v>
      </c>
      <c r="G774" s="1">
        <v>808</v>
      </c>
      <c r="H774" s="1" t="s">
        <v>941</v>
      </c>
      <c r="I774" s="1" t="s">
        <v>924</v>
      </c>
      <c r="J774" s="3" t="s">
        <v>979</v>
      </c>
      <c r="K774" s="1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</row>
    <row r="775" spans="2:59" x14ac:dyDescent="0.25">
      <c r="B775">
        <v>33603</v>
      </c>
      <c r="C775" s="2" t="s">
        <v>351</v>
      </c>
      <c r="D775" s="2">
        <v>30907757</v>
      </c>
      <c r="E775" s="2" t="s">
        <v>34</v>
      </c>
      <c r="F775" s="1" t="s">
        <v>3</v>
      </c>
      <c r="G775" s="1">
        <v>808</v>
      </c>
      <c r="H775" s="1" t="s">
        <v>941</v>
      </c>
      <c r="I775" s="1" t="s">
        <v>924</v>
      </c>
      <c r="J775" s="3" t="s">
        <v>979</v>
      </c>
      <c r="K775" s="14">
        <v>4.0162037037037033E-3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2.8124999999999995E-3</v>
      </c>
      <c r="AM775" s="4">
        <v>0</v>
      </c>
      <c r="AN775" s="4">
        <v>0</v>
      </c>
      <c r="AO775" s="4">
        <v>0</v>
      </c>
      <c r="AP775" s="4">
        <v>0</v>
      </c>
      <c r="AQ775" s="4">
        <v>1.2037037037037038E-3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</row>
    <row r="776" spans="2:59" x14ac:dyDescent="0.25">
      <c r="B776">
        <v>33005</v>
      </c>
      <c r="C776" s="2" t="s">
        <v>695</v>
      </c>
      <c r="D776" s="2">
        <v>26008160</v>
      </c>
      <c r="E776" s="2" t="s">
        <v>7</v>
      </c>
      <c r="F776" s="1" t="s">
        <v>8</v>
      </c>
      <c r="G776" s="1">
        <v>808</v>
      </c>
      <c r="H776" s="1" t="s">
        <v>941</v>
      </c>
      <c r="I776" s="1" t="s">
        <v>924</v>
      </c>
      <c r="J776" s="3" t="s">
        <v>979</v>
      </c>
      <c r="K776" s="1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</row>
    <row r="777" spans="2:59" x14ac:dyDescent="0.25">
      <c r="B777">
        <v>34693</v>
      </c>
      <c r="C777" s="2" t="s">
        <v>298</v>
      </c>
      <c r="D777" s="2">
        <v>37937348</v>
      </c>
      <c r="E777" s="2" t="s">
        <v>261</v>
      </c>
      <c r="F777" s="1" t="s">
        <v>3</v>
      </c>
      <c r="G777" s="1">
        <v>808</v>
      </c>
      <c r="H777" s="1" t="s">
        <v>941</v>
      </c>
      <c r="I777" s="1" t="s">
        <v>924</v>
      </c>
      <c r="J777" s="3" t="s">
        <v>979</v>
      </c>
      <c r="K777" s="14">
        <v>1.0057870370370372E-2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8.1018518518518516E-4</v>
      </c>
      <c r="AO777" s="4">
        <v>2.6504629629629634E-3</v>
      </c>
      <c r="AP777" s="4">
        <v>0</v>
      </c>
      <c r="AQ777" s="4">
        <v>0</v>
      </c>
      <c r="AR777" s="4">
        <v>0</v>
      </c>
      <c r="AS777" s="4">
        <v>0</v>
      </c>
      <c r="AT777" s="4">
        <v>3.0439814814814821E-3</v>
      </c>
      <c r="AU777" s="4">
        <v>3.5532407407407405E-3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</row>
    <row r="778" spans="2:59" x14ac:dyDescent="0.25">
      <c r="B778">
        <v>32377</v>
      </c>
      <c r="C778" s="2" t="s">
        <v>699</v>
      </c>
      <c r="D778" s="2">
        <v>27960957</v>
      </c>
      <c r="E778" s="2" t="s">
        <v>261</v>
      </c>
      <c r="F778" s="1" t="s">
        <v>3</v>
      </c>
      <c r="G778" s="1">
        <v>808</v>
      </c>
      <c r="H778" s="1" t="s">
        <v>941</v>
      </c>
      <c r="I778" s="1" t="s">
        <v>924</v>
      </c>
      <c r="J778" s="3" t="s">
        <v>979</v>
      </c>
      <c r="K778" s="1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</row>
    <row r="779" spans="2:59" x14ac:dyDescent="0.25">
      <c r="B779">
        <v>32314</v>
      </c>
      <c r="C779" s="2" t="s">
        <v>79</v>
      </c>
      <c r="D779" s="2">
        <v>21746571</v>
      </c>
      <c r="E779" s="2" t="s">
        <v>34</v>
      </c>
      <c r="F779" s="1" t="s">
        <v>3</v>
      </c>
      <c r="G779" s="1">
        <v>808</v>
      </c>
      <c r="H779" s="1" t="s">
        <v>941</v>
      </c>
      <c r="I779" s="1" t="s">
        <v>924</v>
      </c>
      <c r="J779" s="3" t="s">
        <v>979</v>
      </c>
      <c r="K779" s="14">
        <v>7.3032407407407404E-3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4.0972222222222226E-3</v>
      </c>
      <c r="AL779" s="4">
        <v>1.0995370370370371E-3</v>
      </c>
      <c r="AM779" s="4">
        <v>0</v>
      </c>
      <c r="AN779" s="4">
        <v>2.1064814814814813E-3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</row>
    <row r="780" spans="2:59" x14ac:dyDescent="0.25">
      <c r="B780">
        <v>33389</v>
      </c>
      <c r="C780" s="2" t="s">
        <v>690</v>
      </c>
      <c r="D780" s="2">
        <v>20734617</v>
      </c>
      <c r="E780" s="2" t="s">
        <v>7</v>
      </c>
      <c r="F780" s="1" t="s">
        <v>8</v>
      </c>
      <c r="G780" s="1">
        <v>808</v>
      </c>
      <c r="H780" s="1" t="s">
        <v>941</v>
      </c>
      <c r="I780" s="1" t="s">
        <v>924</v>
      </c>
      <c r="J780" s="3" t="s">
        <v>979</v>
      </c>
      <c r="K780" s="14">
        <v>1.0266203703703704E-2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2.1296296296296298E-3</v>
      </c>
      <c r="AK780" s="4">
        <v>0</v>
      </c>
      <c r="AL780" s="4">
        <v>0</v>
      </c>
      <c r="AM780" s="4">
        <v>2.8124999999999995E-3</v>
      </c>
      <c r="AN780" s="4">
        <v>0</v>
      </c>
      <c r="AO780" s="4">
        <v>5.1736111111111115E-3</v>
      </c>
      <c r="AP780" s="4">
        <v>1.5046296296296297E-4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</row>
    <row r="781" spans="2:59" x14ac:dyDescent="0.25">
      <c r="B781">
        <v>33927</v>
      </c>
      <c r="C781" s="2" t="s">
        <v>590</v>
      </c>
      <c r="D781" s="2">
        <v>20728613</v>
      </c>
      <c r="E781" s="2" t="s">
        <v>7</v>
      </c>
      <c r="F781" s="1" t="s">
        <v>8</v>
      </c>
      <c r="G781" s="1">
        <v>808</v>
      </c>
      <c r="H781" s="1" t="s">
        <v>941</v>
      </c>
      <c r="I781" s="1" t="s">
        <v>924</v>
      </c>
      <c r="J781" s="3" t="s">
        <v>979</v>
      </c>
      <c r="K781" s="1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</row>
    <row r="782" spans="2:59" x14ac:dyDescent="0.25">
      <c r="B782">
        <v>34113</v>
      </c>
      <c r="C782" s="2" t="s">
        <v>689</v>
      </c>
      <c r="D782" s="2">
        <v>18261374</v>
      </c>
      <c r="E782" s="2" t="s">
        <v>7</v>
      </c>
      <c r="F782" s="1" t="s">
        <v>8</v>
      </c>
      <c r="G782" s="1">
        <v>808</v>
      </c>
      <c r="H782" s="1" t="s">
        <v>941</v>
      </c>
      <c r="I782" s="1" t="s">
        <v>924</v>
      </c>
      <c r="J782" s="3" t="s">
        <v>979</v>
      </c>
      <c r="K782" s="1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</row>
    <row r="783" spans="2:59" x14ac:dyDescent="0.25">
      <c r="B783">
        <v>35679</v>
      </c>
      <c r="C783" s="2" t="s">
        <v>127</v>
      </c>
      <c r="D783" s="2">
        <v>22723317</v>
      </c>
      <c r="E783" s="2" t="s">
        <v>45</v>
      </c>
      <c r="F783" s="1" t="s">
        <v>8</v>
      </c>
      <c r="G783" s="1">
        <v>808</v>
      </c>
      <c r="H783" s="1" t="s">
        <v>941</v>
      </c>
      <c r="I783" s="1" t="s">
        <v>924</v>
      </c>
      <c r="J783" s="3" t="s">
        <v>979</v>
      </c>
      <c r="K783" s="1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</row>
    <row r="784" spans="2:59" x14ac:dyDescent="0.25">
      <c r="B784">
        <v>34602</v>
      </c>
      <c r="C784" s="2" t="s">
        <v>460</v>
      </c>
      <c r="D784" s="2">
        <v>24903611</v>
      </c>
      <c r="E784" s="2" t="s">
        <v>45</v>
      </c>
      <c r="F784" s="1" t="s">
        <v>8</v>
      </c>
      <c r="G784" s="1">
        <v>808</v>
      </c>
      <c r="H784" s="1" t="s">
        <v>941</v>
      </c>
      <c r="I784" s="1" t="s">
        <v>924</v>
      </c>
      <c r="J784" s="3" t="s">
        <v>979</v>
      </c>
      <c r="K784" s="1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</row>
    <row r="785" spans="2:59" x14ac:dyDescent="0.25">
      <c r="B785">
        <v>34715</v>
      </c>
      <c r="C785" s="2" t="s">
        <v>813</v>
      </c>
      <c r="D785" s="2">
        <v>23555739</v>
      </c>
      <c r="E785" s="2" t="s">
        <v>7</v>
      </c>
      <c r="F785" s="1" t="s">
        <v>8</v>
      </c>
      <c r="G785" s="1">
        <v>808</v>
      </c>
      <c r="H785" s="1" t="s">
        <v>941</v>
      </c>
      <c r="I785" s="1" t="s">
        <v>924</v>
      </c>
      <c r="J785" s="3" t="s">
        <v>979</v>
      </c>
      <c r="K785" s="14">
        <v>5.7523148148148143E-3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5.7523148148148143E-3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</row>
    <row r="786" spans="2:59" x14ac:dyDescent="0.25">
      <c r="B786">
        <v>34126</v>
      </c>
      <c r="C786" s="2" t="s">
        <v>251</v>
      </c>
      <c r="D786" s="2">
        <v>23298702</v>
      </c>
      <c r="E786" s="2" t="s">
        <v>7</v>
      </c>
      <c r="F786" s="1" t="s">
        <v>8</v>
      </c>
      <c r="G786" s="1">
        <v>808</v>
      </c>
      <c r="H786" s="1" t="s">
        <v>941</v>
      </c>
      <c r="I786" s="1" t="s">
        <v>924</v>
      </c>
      <c r="J786" s="3" t="s">
        <v>979</v>
      </c>
      <c r="K786" s="14">
        <v>3.0671296296296297E-3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5.7870370370370378E-4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1.6898148148148148E-3</v>
      </c>
      <c r="AP786" s="4">
        <v>7.9861111111111105E-4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</row>
    <row r="787" spans="2:59" x14ac:dyDescent="0.25">
      <c r="B787">
        <v>32027</v>
      </c>
      <c r="C787" s="2" t="s">
        <v>25</v>
      </c>
      <c r="D787" s="2">
        <v>14823347</v>
      </c>
      <c r="E787" s="2" t="s">
        <v>7</v>
      </c>
      <c r="F787" s="1" t="s">
        <v>8</v>
      </c>
      <c r="G787" s="1">
        <v>808</v>
      </c>
      <c r="H787" s="1" t="s">
        <v>941</v>
      </c>
      <c r="I787" s="1" t="s">
        <v>924</v>
      </c>
      <c r="J787" s="3" t="s">
        <v>979</v>
      </c>
      <c r="K787" s="1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</row>
    <row r="788" spans="2:59" x14ac:dyDescent="0.25">
      <c r="B788">
        <v>35407</v>
      </c>
      <c r="C788" s="2" t="s">
        <v>310</v>
      </c>
      <c r="D788" s="2">
        <v>42190876</v>
      </c>
      <c r="E788" s="2" t="s">
        <v>948</v>
      </c>
      <c r="F788" s="1" t="s">
        <v>12</v>
      </c>
      <c r="G788" s="1">
        <v>808</v>
      </c>
      <c r="H788" s="1" t="s">
        <v>941</v>
      </c>
      <c r="I788" s="1" t="s">
        <v>924</v>
      </c>
      <c r="J788" s="3" t="s">
        <v>979</v>
      </c>
      <c r="K788" s="1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</row>
    <row r="789" spans="2:59" x14ac:dyDescent="0.25">
      <c r="B789">
        <v>34992</v>
      </c>
      <c r="C789" s="2" t="s">
        <v>550</v>
      </c>
      <c r="D789" s="2">
        <v>38244702</v>
      </c>
      <c r="E789" s="2" t="s">
        <v>261</v>
      </c>
      <c r="F789" s="1" t="s">
        <v>3</v>
      </c>
      <c r="G789" s="1">
        <v>808</v>
      </c>
      <c r="H789" s="1" t="s">
        <v>941</v>
      </c>
      <c r="I789" s="1" t="s">
        <v>924</v>
      </c>
      <c r="J789" s="3" t="s">
        <v>979</v>
      </c>
      <c r="K789" s="1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</row>
    <row r="790" spans="2:59" x14ac:dyDescent="0.25">
      <c r="B790">
        <v>32420</v>
      </c>
      <c r="C790" s="2" t="s">
        <v>156</v>
      </c>
      <c r="D790" s="2">
        <v>31001497</v>
      </c>
      <c r="E790" s="2" t="s">
        <v>22</v>
      </c>
      <c r="F790" s="1" t="s">
        <v>3</v>
      </c>
      <c r="G790" s="1">
        <v>808</v>
      </c>
      <c r="H790" s="1" t="s">
        <v>941</v>
      </c>
      <c r="I790" s="1" t="s">
        <v>924</v>
      </c>
      <c r="J790" s="3" t="s">
        <v>979</v>
      </c>
      <c r="K790" s="1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</row>
    <row r="791" spans="2:59" x14ac:dyDescent="0.25">
      <c r="B791">
        <v>32956</v>
      </c>
      <c r="C791" s="2" t="s">
        <v>433</v>
      </c>
      <c r="D791" s="2">
        <v>28935095</v>
      </c>
      <c r="E791" s="2" t="s">
        <v>7</v>
      </c>
      <c r="F791" s="1" t="s">
        <v>8</v>
      </c>
      <c r="G791" s="1">
        <v>808</v>
      </c>
      <c r="H791" s="1" t="s">
        <v>941</v>
      </c>
      <c r="I791" s="1" t="s">
        <v>924</v>
      </c>
      <c r="J791" s="3" t="s">
        <v>979</v>
      </c>
      <c r="K791" s="1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</row>
    <row r="792" spans="2:59" x14ac:dyDescent="0.25">
      <c r="B792">
        <v>33571</v>
      </c>
      <c r="C792" s="2" t="s">
        <v>712</v>
      </c>
      <c r="D792" s="2">
        <v>29816348</v>
      </c>
      <c r="E792" s="2" t="s">
        <v>88</v>
      </c>
      <c r="F792" s="1" t="s">
        <v>3</v>
      </c>
      <c r="G792" s="1">
        <v>1120</v>
      </c>
      <c r="H792" s="1" t="s">
        <v>943</v>
      </c>
      <c r="I792" s="1" t="s">
        <v>925</v>
      </c>
      <c r="J792" s="3" t="s">
        <v>979</v>
      </c>
      <c r="K792" s="14">
        <v>2.2453703703703702E-3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2.0949074074074073E-3</v>
      </c>
      <c r="BD792" s="4">
        <v>1.5046296296296297E-4</v>
      </c>
      <c r="BE792" s="4">
        <v>0</v>
      </c>
      <c r="BF792" s="4">
        <v>0</v>
      </c>
      <c r="BG792" s="4">
        <v>0</v>
      </c>
    </row>
    <row r="793" spans="2:59" x14ac:dyDescent="0.25">
      <c r="B793">
        <v>34977</v>
      </c>
      <c r="C793" s="2" t="s">
        <v>292</v>
      </c>
      <c r="D793" s="2">
        <v>37703777</v>
      </c>
      <c r="E793" s="2" t="s">
        <v>52</v>
      </c>
      <c r="F793" s="1" t="s">
        <v>12</v>
      </c>
      <c r="G793" s="1">
        <v>1119</v>
      </c>
      <c r="H793" s="1" t="s">
        <v>943</v>
      </c>
      <c r="I793" s="1" t="s">
        <v>924</v>
      </c>
      <c r="J793" s="3" t="s">
        <v>979</v>
      </c>
      <c r="K793" s="1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</row>
    <row r="794" spans="2:59" x14ac:dyDescent="0.25">
      <c r="B794">
        <v>34661</v>
      </c>
      <c r="C794" s="2" t="s">
        <v>290</v>
      </c>
      <c r="D794" s="2">
        <v>38364920</v>
      </c>
      <c r="E794" s="2" t="s">
        <v>238</v>
      </c>
      <c r="F794" s="1" t="s">
        <v>3</v>
      </c>
      <c r="G794" s="1">
        <v>589</v>
      </c>
      <c r="H794" s="1" t="s">
        <v>942</v>
      </c>
      <c r="I794" s="1" t="s">
        <v>924</v>
      </c>
      <c r="J794" s="3" t="s">
        <v>979</v>
      </c>
      <c r="K794" s="1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</row>
    <row r="795" spans="2:59" x14ac:dyDescent="0.25">
      <c r="B795">
        <v>35642</v>
      </c>
      <c r="C795" s="2" t="s">
        <v>450</v>
      </c>
      <c r="D795" s="2">
        <v>30789843</v>
      </c>
      <c r="E795" s="2" t="s">
        <v>186</v>
      </c>
      <c r="F795" s="1" t="s">
        <v>12</v>
      </c>
      <c r="G795" s="1">
        <v>1215</v>
      </c>
      <c r="H795" s="1" t="s">
        <v>941</v>
      </c>
      <c r="I795" s="1" t="s">
        <v>924</v>
      </c>
      <c r="J795" s="3" t="s">
        <v>979</v>
      </c>
      <c r="K795" s="14">
        <v>7.5231481481481477E-3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1.8402777777777777E-3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9.0277777777777784E-4</v>
      </c>
      <c r="AM795" s="4">
        <v>2.3726851851851851E-3</v>
      </c>
      <c r="AN795" s="4">
        <v>0</v>
      </c>
      <c r="AO795" s="4">
        <v>2.4074074074074076E-3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</row>
    <row r="796" spans="2:59" x14ac:dyDescent="0.25">
      <c r="B796">
        <v>35420</v>
      </c>
      <c r="C796" s="2" t="s">
        <v>732</v>
      </c>
      <c r="D796" s="2">
        <v>42922940</v>
      </c>
      <c r="E796" s="2" t="s">
        <v>186</v>
      </c>
      <c r="F796" s="1" t="s">
        <v>12</v>
      </c>
      <c r="G796" s="1">
        <v>1215</v>
      </c>
      <c r="H796" s="1" t="s">
        <v>941</v>
      </c>
      <c r="I796" s="1" t="s">
        <v>924</v>
      </c>
      <c r="J796" s="3" t="s">
        <v>979</v>
      </c>
      <c r="K796" s="14">
        <v>6.7013888888888887E-3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4.6296296296296293E-4</v>
      </c>
      <c r="AE796" s="4">
        <v>3.3564814814814811E-3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2.8819444444444444E-3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</row>
    <row r="797" spans="2:59" x14ac:dyDescent="0.25">
      <c r="B797">
        <v>33172</v>
      </c>
      <c r="C797" s="2" t="s">
        <v>398</v>
      </c>
      <c r="D797" s="2">
        <v>40701681</v>
      </c>
      <c r="E797" s="2" t="s">
        <v>99</v>
      </c>
      <c r="F797" s="1" t="s">
        <v>12</v>
      </c>
      <c r="G797" s="1">
        <v>905</v>
      </c>
      <c r="H797" s="1" t="s">
        <v>940</v>
      </c>
      <c r="I797" s="1" t="s">
        <v>924</v>
      </c>
      <c r="J797" s="3" t="s">
        <v>979</v>
      </c>
      <c r="K797" s="14">
        <v>4.4328703703703709E-3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2.0717592592592593E-3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2.1874999999999998E-3</v>
      </c>
      <c r="AN797" s="4">
        <v>1.7361111111111112E-4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</row>
    <row r="798" spans="2:59" x14ac:dyDescent="0.25">
      <c r="B798">
        <v>35975</v>
      </c>
      <c r="C798" s="2" t="s">
        <v>648</v>
      </c>
      <c r="D798" s="2">
        <v>37584548</v>
      </c>
      <c r="E798" s="2" t="s">
        <v>42</v>
      </c>
      <c r="F798" s="1" t="s">
        <v>12</v>
      </c>
      <c r="G798" s="1">
        <v>905</v>
      </c>
      <c r="H798" s="1" t="s">
        <v>940</v>
      </c>
      <c r="I798" s="1" t="s">
        <v>924</v>
      </c>
      <c r="J798" s="3" t="s">
        <v>979</v>
      </c>
      <c r="K798" s="14">
        <v>9.7106481481481471E-3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2.1990740740740742E-3</v>
      </c>
      <c r="AU798" s="4">
        <v>0</v>
      </c>
      <c r="AV798" s="4">
        <v>0</v>
      </c>
      <c r="AW798" s="4">
        <v>1.8865740740740742E-3</v>
      </c>
      <c r="AX798" s="4">
        <v>3.3449074074074071E-3</v>
      </c>
      <c r="AY798" s="4">
        <v>0</v>
      </c>
      <c r="AZ798" s="4">
        <v>2.2800925925925927E-3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</row>
    <row r="799" spans="2:59" x14ac:dyDescent="0.25">
      <c r="B799">
        <v>35105</v>
      </c>
      <c r="C799" s="2" t="s">
        <v>62</v>
      </c>
      <c r="D799" s="2">
        <v>34285218</v>
      </c>
      <c r="E799" s="2" t="s">
        <v>88</v>
      </c>
      <c r="F799" s="1" t="s">
        <v>3</v>
      </c>
      <c r="G799" s="1">
        <v>914</v>
      </c>
      <c r="H799" s="1" t="s">
        <v>953</v>
      </c>
      <c r="I799" s="1" t="s">
        <v>924</v>
      </c>
      <c r="J799" s="3" t="s">
        <v>979</v>
      </c>
      <c r="K799" s="14">
        <v>1.0844907407407407E-2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2.0833333333333333E-3</v>
      </c>
      <c r="AS799" s="4">
        <v>0</v>
      </c>
      <c r="AT799" s="4">
        <v>0</v>
      </c>
      <c r="AU799" s="4">
        <v>4.7453703703703704E-4</v>
      </c>
      <c r="AV799" s="4">
        <v>0</v>
      </c>
      <c r="AW799" s="4">
        <v>0</v>
      </c>
      <c r="AX799" s="4">
        <v>0</v>
      </c>
      <c r="AY799" s="4">
        <v>3.5416666666666665E-3</v>
      </c>
      <c r="AZ799" s="4">
        <v>0</v>
      </c>
      <c r="BA799" s="4">
        <v>4.1898148148148146E-3</v>
      </c>
      <c r="BB799" s="4">
        <v>5.5555555555555556E-4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</row>
    <row r="800" spans="2:59" x14ac:dyDescent="0.25">
      <c r="B800">
        <v>35544</v>
      </c>
      <c r="C800" s="2" t="s">
        <v>85</v>
      </c>
      <c r="D800" s="2">
        <v>44638769</v>
      </c>
      <c r="E800" s="2" t="s">
        <v>22</v>
      </c>
      <c r="F800" s="1" t="s">
        <v>3</v>
      </c>
      <c r="G800" s="1">
        <v>808</v>
      </c>
      <c r="H800" s="1" t="s">
        <v>941</v>
      </c>
      <c r="I800" s="1" t="s">
        <v>924</v>
      </c>
      <c r="J800" s="3" t="s">
        <v>979</v>
      </c>
      <c r="K800" s="1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</row>
    <row r="801" spans="2:59" x14ac:dyDescent="0.25">
      <c r="B801">
        <v>35019</v>
      </c>
      <c r="C801" s="2" t="s">
        <v>235</v>
      </c>
      <c r="D801" s="2">
        <v>35573304</v>
      </c>
      <c r="E801" s="2" t="s">
        <v>921</v>
      </c>
      <c r="F801" s="1" t="s">
        <v>16</v>
      </c>
      <c r="G801" s="1">
        <v>582</v>
      </c>
      <c r="H801" s="1" t="s">
        <v>937</v>
      </c>
      <c r="I801" s="1" t="s">
        <v>924</v>
      </c>
      <c r="J801" s="3" t="s">
        <v>979</v>
      </c>
      <c r="K801" s="14">
        <v>7.8125E-3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4.0509259259259257E-3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3.5185185185185185E-3</v>
      </c>
      <c r="BA801" s="4">
        <v>2.4305555555555552E-4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</row>
    <row r="802" spans="2:59" x14ac:dyDescent="0.25">
      <c r="B802">
        <v>34002</v>
      </c>
      <c r="C802" s="2" t="s">
        <v>220</v>
      </c>
      <c r="D802" s="2">
        <v>34388329</v>
      </c>
      <c r="E802" s="2" t="s">
        <v>233</v>
      </c>
      <c r="F802" s="1" t="s">
        <v>6</v>
      </c>
      <c r="G802" s="1">
        <v>923</v>
      </c>
      <c r="H802" s="1" t="s">
        <v>931</v>
      </c>
      <c r="I802" s="1" t="s">
        <v>924</v>
      </c>
      <c r="J802" s="3" t="s">
        <v>979</v>
      </c>
      <c r="K802" s="14">
        <v>9.479166666666667E-3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3.1365740740740742E-3</v>
      </c>
      <c r="AM802" s="4">
        <v>0</v>
      </c>
      <c r="AN802" s="4">
        <v>0</v>
      </c>
      <c r="AO802" s="4">
        <v>3.1597222222222222E-3</v>
      </c>
      <c r="AP802" s="4">
        <v>0</v>
      </c>
      <c r="AQ802" s="4">
        <v>0</v>
      </c>
      <c r="AR802" s="4">
        <v>3.1828703703703702E-3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</row>
    <row r="803" spans="2:59" x14ac:dyDescent="0.25">
      <c r="B803">
        <v>34978</v>
      </c>
      <c r="C803" s="2" t="s">
        <v>631</v>
      </c>
      <c r="D803" s="2">
        <v>40775010</v>
      </c>
      <c r="E803" s="2" t="s">
        <v>52</v>
      </c>
      <c r="F803" s="1" t="s">
        <v>12</v>
      </c>
      <c r="G803" s="1">
        <v>1120</v>
      </c>
      <c r="H803" s="1" t="s">
        <v>943</v>
      </c>
      <c r="I803" s="1" t="s">
        <v>925</v>
      </c>
      <c r="J803" s="3" t="s">
        <v>979</v>
      </c>
      <c r="K803" s="1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</row>
    <row r="804" spans="2:59" x14ac:dyDescent="0.25">
      <c r="B804">
        <v>34464</v>
      </c>
      <c r="C804" s="2" t="s">
        <v>858</v>
      </c>
      <c r="D804" s="2">
        <v>32852851</v>
      </c>
      <c r="E804" s="2" t="s">
        <v>200</v>
      </c>
      <c r="F804" s="1" t="s">
        <v>3</v>
      </c>
      <c r="G804" s="1">
        <v>923</v>
      </c>
      <c r="H804" s="1" t="s">
        <v>931</v>
      </c>
      <c r="I804" s="1" t="s">
        <v>924</v>
      </c>
      <c r="J804" s="3" t="s">
        <v>979</v>
      </c>
      <c r="K804" s="14">
        <v>5.5439814814814813E-3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4.6874999999999998E-3</v>
      </c>
      <c r="AG804" s="4">
        <v>8.564814814814815E-4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</row>
    <row r="805" spans="2:59" x14ac:dyDescent="0.25">
      <c r="B805">
        <v>34310</v>
      </c>
      <c r="C805" s="2" t="s">
        <v>148</v>
      </c>
      <c r="D805" s="2">
        <v>44613699</v>
      </c>
      <c r="E805" s="2" t="s">
        <v>42</v>
      </c>
      <c r="F805" s="1" t="s">
        <v>12</v>
      </c>
      <c r="G805" s="1">
        <v>905</v>
      </c>
      <c r="H805" s="1" t="s">
        <v>940</v>
      </c>
      <c r="I805" s="1" t="s">
        <v>924</v>
      </c>
      <c r="J805" s="3" t="s">
        <v>979</v>
      </c>
      <c r="K805" s="14">
        <v>5.0578703703703706E-3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2.1759259259259258E-3</v>
      </c>
      <c r="AY805" s="4">
        <v>2.8819444444444444E-3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</row>
    <row r="806" spans="2:59" x14ac:dyDescent="0.25">
      <c r="B806">
        <v>35272</v>
      </c>
      <c r="C806" s="2" t="s">
        <v>551</v>
      </c>
      <c r="D806" s="2">
        <v>38344712</v>
      </c>
      <c r="E806" s="2" t="s">
        <v>81</v>
      </c>
      <c r="F806" s="1" t="s">
        <v>6</v>
      </c>
      <c r="G806" s="1">
        <v>418</v>
      </c>
      <c r="H806" s="1" t="s">
        <v>934</v>
      </c>
      <c r="I806" s="1" t="s">
        <v>924</v>
      </c>
      <c r="J806" s="3" t="s">
        <v>979</v>
      </c>
      <c r="K806" s="14">
        <v>1.0162037037037037E-2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3.9351851851851857E-3</v>
      </c>
      <c r="AQ806" s="4">
        <v>0</v>
      </c>
      <c r="AR806" s="4">
        <v>0</v>
      </c>
      <c r="AS806" s="4">
        <v>0</v>
      </c>
      <c r="AT806" s="4">
        <v>2.3148148148148147E-5</v>
      </c>
      <c r="AU806" s="4">
        <v>3.6111111111111114E-3</v>
      </c>
      <c r="AV806" s="4">
        <v>0</v>
      </c>
      <c r="AW806" s="4">
        <v>0</v>
      </c>
      <c r="AX806" s="4">
        <v>0</v>
      </c>
      <c r="AY806" s="4">
        <v>0</v>
      </c>
      <c r="AZ806" s="4">
        <v>2.0833333333333333E-3</v>
      </c>
      <c r="BA806" s="4">
        <v>5.0925925925925921E-4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</row>
    <row r="807" spans="2:59" x14ac:dyDescent="0.25">
      <c r="B807">
        <v>32469</v>
      </c>
      <c r="C807" s="2" t="s">
        <v>885</v>
      </c>
      <c r="D807" s="2">
        <v>36563674</v>
      </c>
      <c r="E807" s="2" t="s">
        <v>186</v>
      </c>
      <c r="F807" s="1" t="s">
        <v>12</v>
      </c>
      <c r="G807" s="1">
        <v>1215</v>
      </c>
      <c r="H807" s="1" t="s">
        <v>941</v>
      </c>
      <c r="I807" s="1" t="s">
        <v>924</v>
      </c>
      <c r="J807" s="3" t="s">
        <v>979</v>
      </c>
      <c r="K807" s="14">
        <v>6.3541666666666677E-3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3.5763888888888894E-3</v>
      </c>
      <c r="AQ807" s="4">
        <v>0</v>
      </c>
      <c r="AR807" s="4">
        <v>0</v>
      </c>
      <c r="AS807" s="4">
        <v>0</v>
      </c>
      <c r="AT807" s="4">
        <v>2.7777777777777779E-3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</row>
    <row r="808" spans="2:59" x14ac:dyDescent="0.25">
      <c r="B808">
        <v>35610</v>
      </c>
      <c r="C808" s="2" t="s">
        <v>468</v>
      </c>
      <c r="D808" s="2">
        <v>27324840</v>
      </c>
      <c r="E808" s="2" t="s">
        <v>951</v>
      </c>
      <c r="F808" s="1" t="s">
        <v>12</v>
      </c>
      <c r="G808" s="1">
        <v>909</v>
      </c>
      <c r="H808" s="1" t="s">
        <v>927</v>
      </c>
      <c r="I808" s="1" t="s">
        <v>924</v>
      </c>
      <c r="J808" s="3" t="s">
        <v>979</v>
      </c>
      <c r="K808" s="14">
        <v>7.5231481481481477E-3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7.5231481481481477E-3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</row>
    <row r="809" spans="2:59" x14ac:dyDescent="0.25">
      <c r="B809">
        <v>33188</v>
      </c>
      <c r="C809" s="2" t="s">
        <v>886</v>
      </c>
      <c r="D809" s="2">
        <v>36862433</v>
      </c>
      <c r="E809" s="2" t="s">
        <v>952</v>
      </c>
      <c r="F809" s="1" t="s">
        <v>9</v>
      </c>
      <c r="G809" s="1">
        <v>909</v>
      </c>
      <c r="H809" s="1" t="s">
        <v>927</v>
      </c>
      <c r="I809" s="1" t="s">
        <v>924</v>
      </c>
      <c r="J809" s="3" t="s">
        <v>979</v>
      </c>
      <c r="K809" s="1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</row>
    <row r="810" spans="2:59" x14ac:dyDescent="0.25">
      <c r="B810">
        <v>32678</v>
      </c>
      <c r="C810" s="2" t="s">
        <v>506</v>
      </c>
      <c r="D810" s="2">
        <v>36193176</v>
      </c>
      <c r="E810" s="2" t="s">
        <v>52</v>
      </c>
      <c r="F810" s="1" t="s">
        <v>12</v>
      </c>
      <c r="G810" s="1">
        <v>1119</v>
      </c>
      <c r="H810" s="1" t="s">
        <v>943</v>
      </c>
      <c r="I810" s="1" t="s">
        <v>924</v>
      </c>
      <c r="J810" s="3" t="s">
        <v>979</v>
      </c>
      <c r="K810" s="1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</row>
    <row r="811" spans="2:59" x14ac:dyDescent="0.25">
      <c r="B811">
        <v>33390</v>
      </c>
      <c r="C811" s="2" t="s">
        <v>97</v>
      </c>
      <c r="D811" s="2">
        <v>41521695</v>
      </c>
      <c r="E811" s="2" t="s">
        <v>73</v>
      </c>
      <c r="F811" s="1" t="s">
        <v>12</v>
      </c>
      <c r="G811" s="1">
        <v>590</v>
      </c>
      <c r="H811" s="1" t="s">
        <v>928</v>
      </c>
      <c r="I811" s="1" t="s">
        <v>924</v>
      </c>
      <c r="J811" s="3" t="s">
        <v>979</v>
      </c>
      <c r="K811" s="1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</row>
    <row r="812" spans="2:59" x14ac:dyDescent="0.25">
      <c r="B812">
        <v>34651</v>
      </c>
      <c r="C812" s="2" t="s">
        <v>743</v>
      </c>
      <c r="D812" s="2">
        <v>39040306</v>
      </c>
      <c r="E812" s="2" t="s">
        <v>58</v>
      </c>
      <c r="F812" s="1" t="s">
        <v>6</v>
      </c>
      <c r="G812" s="1">
        <v>417</v>
      </c>
      <c r="H812" s="1" t="s">
        <v>934</v>
      </c>
      <c r="I812" s="1" t="s">
        <v>924</v>
      </c>
      <c r="J812" s="3" t="s">
        <v>979</v>
      </c>
      <c r="K812" s="14">
        <v>3.0787037037037037E-3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3.0787037037037037E-3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</row>
    <row r="813" spans="2:59" x14ac:dyDescent="0.25">
      <c r="B813">
        <v>33921</v>
      </c>
      <c r="C813" s="2" t="s">
        <v>556</v>
      </c>
      <c r="D813" s="2">
        <v>31589613</v>
      </c>
      <c r="E813" s="2" t="s">
        <v>30</v>
      </c>
      <c r="F813" s="1" t="s">
        <v>3</v>
      </c>
      <c r="G813" s="1">
        <v>923</v>
      </c>
      <c r="H813" s="1" t="s">
        <v>931</v>
      </c>
      <c r="I813" s="1" t="s">
        <v>924</v>
      </c>
      <c r="J813" s="3" t="s">
        <v>979</v>
      </c>
      <c r="K813" s="14">
        <v>9.0740740740740747E-3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2.2685185185185182E-3</v>
      </c>
      <c r="AH813" s="4">
        <v>0</v>
      </c>
      <c r="AI813" s="4">
        <v>0</v>
      </c>
      <c r="AJ813" s="4">
        <v>0</v>
      </c>
      <c r="AK813" s="4">
        <v>2.6388888888888885E-3</v>
      </c>
      <c r="AL813" s="4">
        <v>0</v>
      </c>
      <c r="AM813" s="4">
        <v>0</v>
      </c>
      <c r="AN813" s="4">
        <v>0</v>
      </c>
      <c r="AO813" s="4">
        <v>0</v>
      </c>
      <c r="AP813" s="4">
        <v>9.0277777777777784E-4</v>
      </c>
      <c r="AQ813" s="4">
        <v>3.2638888888888891E-3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</row>
    <row r="814" spans="2:59" x14ac:dyDescent="0.25">
      <c r="B814">
        <v>34130</v>
      </c>
      <c r="C814" s="2" t="s">
        <v>594</v>
      </c>
      <c r="D814" s="2">
        <v>23706476</v>
      </c>
      <c r="E814" s="2" t="s">
        <v>7</v>
      </c>
      <c r="F814" s="1" t="s">
        <v>8</v>
      </c>
      <c r="G814" s="1">
        <v>808</v>
      </c>
      <c r="H814" s="1" t="s">
        <v>941</v>
      </c>
      <c r="I814" s="1" t="s">
        <v>924</v>
      </c>
      <c r="J814" s="3" t="s">
        <v>979</v>
      </c>
      <c r="K814" s="1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</row>
    <row r="815" spans="2:59" x14ac:dyDescent="0.25">
      <c r="B815">
        <v>35725</v>
      </c>
      <c r="C815" s="2" t="s">
        <v>694</v>
      </c>
      <c r="D815" s="2">
        <v>25973918</v>
      </c>
      <c r="E815" s="2" t="s">
        <v>7</v>
      </c>
      <c r="F815" s="1" t="s">
        <v>8</v>
      </c>
      <c r="G815" s="1">
        <v>808</v>
      </c>
      <c r="H815" s="1" t="s">
        <v>941</v>
      </c>
      <c r="I815" s="1" t="s">
        <v>924</v>
      </c>
      <c r="J815" s="3" t="s">
        <v>979</v>
      </c>
      <c r="K815" s="14">
        <v>5.9375000000000009E-3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5.9375000000000009E-3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</row>
    <row r="816" spans="2:59" x14ac:dyDescent="0.25">
      <c r="B816">
        <v>35535</v>
      </c>
      <c r="C816" s="2" t="s">
        <v>309</v>
      </c>
      <c r="D816" s="2">
        <v>41950246</v>
      </c>
      <c r="E816" s="2" t="s">
        <v>965</v>
      </c>
      <c r="F816" s="1" t="s">
        <v>3</v>
      </c>
      <c r="G816" s="1">
        <v>914</v>
      </c>
      <c r="H816" s="1" t="s">
        <v>953</v>
      </c>
      <c r="I816" s="1" t="s">
        <v>924</v>
      </c>
      <c r="J816" s="3" t="s">
        <v>979</v>
      </c>
      <c r="K816" s="14">
        <v>7.6504629629629622E-3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3.1249999999999997E-3</v>
      </c>
      <c r="AR816" s="4">
        <v>1.1689814814814816E-3</v>
      </c>
      <c r="AS816" s="4">
        <v>0</v>
      </c>
      <c r="AT816" s="4">
        <v>3.3564814814814811E-3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</row>
    <row r="817" spans="2:59" x14ac:dyDescent="0.25">
      <c r="B817">
        <v>35180</v>
      </c>
      <c r="C817" s="2" t="s">
        <v>542</v>
      </c>
      <c r="D817" s="2">
        <v>37703735</v>
      </c>
      <c r="E817" s="2" t="s">
        <v>170</v>
      </c>
      <c r="F817" s="1" t="s">
        <v>12</v>
      </c>
      <c r="G817" s="1">
        <v>504</v>
      </c>
      <c r="H817" s="1" t="s">
        <v>945</v>
      </c>
      <c r="I817" s="1" t="s">
        <v>924</v>
      </c>
      <c r="J817" s="3" t="s">
        <v>979</v>
      </c>
      <c r="K817" s="14">
        <v>9.4444444444444445E-3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3.0555555555555557E-3</v>
      </c>
      <c r="AG817" s="4">
        <v>0</v>
      </c>
      <c r="AH817" s="4">
        <v>3.7384259259259263E-3</v>
      </c>
      <c r="AI817" s="4">
        <v>0</v>
      </c>
      <c r="AJ817" s="4">
        <v>0</v>
      </c>
      <c r="AK817" s="4">
        <v>2.5347222222222221E-3</v>
      </c>
      <c r="AL817" s="4">
        <v>1.1574074074074073E-4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</row>
    <row r="818" spans="2:59" x14ac:dyDescent="0.25">
      <c r="B818">
        <v>32156</v>
      </c>
      <c r="C818" s="2" t="s">
        <v>938</v>
      </c>
      <c r="D818" s="2">
        <v>32633847</v>
      </c>
      <c r="E818" s="2" t="s">
        <v>81</v>
      </c>
      <c r="F818" s="1" t="s">
        <v>6</v>
      </c>
      <c r="G818" s="1">
        <v>418</v>
      </c>
      <c r="H818" s="1" t="s">
        <v>934</v>
      </c>
      <c r="I818" s="1" t="s">
        <v>924</v>
      </c>
      <c r="J818" s="3" t="s">
        <v>979</v>
      </c>
      <c r="K818" s="14">
        <v>1.3854166666666667E-2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1.9675925925925926E-4</v>
      </c>
      <c r="AS818" s="4">
        <v>3.4722222222222222E-5</v>
      </c>
      <c r="AT818" s="4">
        <v>0</v>
      </c>
      <c r="AU818" s="4">
        <v>1.7708333333333332E-3</v>
      </c>
      <c r="AV818" s="4">
        <v>1.9907407407407408E-3</v>
      </c>
      <c r="AW818" s="4">
        <v>3.8078703703703707E-3</v>
      </c>
      <c r="AX818" s="4">
        <v>0</v>
      </c>
      <c r="AY818" s="4">
        <v>4.2824074074074075E-3</v>
      </c>
      <c r="AZ818" s="4">
        <v>0</v>
      </c>
      <c r="BA818" s="4">
        <v>1.7708333333333332E-3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</row>
    <row r="819" spans="2:59" x14ac:dyDescent="0.25">
      <c r="B819">
        <v>32898</v>
      </c>
      <c r="C819" s="2" t="s">
        <v>166</v>
      </c>
      <c r="D819" s="2">
        <v>27974966</v>
      </c>
      <c r="E819" s="2" t="s">
        <v>69</v>
      </c>
      <c r="F819" s="1" t="s">
        <v>6</v>
      </c>
      <c r="G819" s="1">
        <v>418</v>
      </c>
      <c r="H819" s="1" t="s">
        <v>934</v>
      </c>
      <c r="I819" s="1" t="s">
        <v>924</v>
      </c>
      <c r="J819" s="3" t="s">
        <v>979</v>
      </c>
      <c r="K819" s="14">
        <v>1.4039351851851851E-2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4.363425925925926E-3</v>
      </c>
      <c r="AG819" s="4">
        <v>0</v>
      </c>
      <c r="AH819" s="4">
        <v>0</v>
      </c>
      <c r="AI819" s="4">
        <v>0</v>
      </c>
      <c r="AJ819" s="4">
        <v>5.3587962962962964E-3</v>
      </c>
      <c r="AK819" s="4">
        <v>0</v>
      </c>
      <c r="AL819" s="4">
        <v>0</v>
      </c>
      <c r="AM819" s="4">
        <v>4.31712962962963E-3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</row>
    <row r="820" spans="2:59" x14ac:dyDescent="0.25">
      <c r="B820">
        <v>33191</v>
      </c>
      <c r="C820" s="2" t="s">
        <v>660</v>
      </c>
      <c r="D820" s="2">
        <v>32620825</v>
      </c>
      <c r="E820" s="2" t="s">
        <v>186</v>
      </c>
      <c r="F820" s="1" t="s">
        <v>12</v>
      </c>
      <c r="G820" s="1">
        <v>1215</v>
      </c>
      <c r="H820" s="1" t="s">
        <v>941</v>
      </c>
      <c r="I820" s="1" t="s">
        <v>924</v>
      </c>
      <c r="J820" s="3" t="s">
        <v>979</v>
      </c>
      <c r="K820" s="14">
        <v>2.488425925925926E-3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9.2592592592592588E-5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2.3958333333333336E-3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</row>
    <row r="821" spans="2:59" x14ac:dyDescent="0.25">
      <c r="B821">
        <v>32235</v>
      </c>
      <c r="C821" s="2" t="s">
        <v>671</v>
      </c>
      <c r="D821" s="2">
        <v>34066495</v>
      </c>
      <c r="E821" s="2" t="s">
        <v>55</v>
      </c>
      <c r="F821" s="1" t="s">
        <v>6</v>
      </c>
      <c r="G821" s="1">
        <v>418</v>
      </c>
      <c r="H821" s="1" t="s">
        <v>934</v>
      </c>
      <c r="I821" s="1" t="s">
        <v>924</v>
      </c>
      <c r="J821" s="3" t="s">
        <v>979</v>
      </c>
      <c r="K821" s="1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</row>
    <row r="822" spans="2:59" x14ac:dyDescent="0.25">
      <c r="B822">
        <v>34430</v>
      </c>
      <c r="C822" s="2" t="s">
        <v>457</v>
      </c>
      <c r="D822" s="2">
        <v>22946105</v>
      </c>
      <c r="E822" s="2" t="s">
        <v>60</v>
      </c>
      <c r="F822" s="1" t="s">
        <v>6</v>
      </c>
      <c r="G822" s="1">
        <v>418</v>
      </c>
      <c r="H822" s="1" t="s">
        <v>934</v>
      </c>
      <c r="I822" s="1" t="s">
        <v>924</v>
      </c>
      <c r="J822" s="3" t="s">
        <v>979</v>
      </c>
      <c r="K822" s="14">
        <v>7.4074074074074077E-3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3.7152777777777774E-3</v>
      </c>
      <c r="AY822" s="4">
        <v>0</v>
      </c>
      <c r="AZ822" s="4">
        <v>6.9444444444444444E-5</v>
      </c>
      <c r="BA822" s="4">
        <v>3.6226851851851854E-3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</row>
    <row r="823" spans="2:59" x14ac:dyDescent="0.25">
      <c r="B823">
        <v>32421</v>
      </c>
      <c r="C823" s="2" t="s">
        <v>643</v>
      </c>
      <c r="D823" s="2">
        <v>36972912</v>
      </c>
      <c r="E823" s="2" t="s">
        <v>951</v>
      </c>
      <c r="F823" s="1" t="s">
        <v>12</v>
      </c>
      <c r="G823" s="1">
        <v>909</v>
      </c>
      <c r="H823" s="1" t="s">
        <v>927</v>
      </c>
      <c r="I823" s="1" t="s">
        <v>924</v>
      </c>
      <c r="J823" s="3" t="s">
        <v>979</v>
      </c>
      <c r="K823" s="14">
        <v>1.3101851851851851E-2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4.6296296296296294E-5</v>
      </c>
      <c r="AI823" s="4">
        <v>0</v>
      </c>
      <c r="AJ823" s="4">
        <v>3.9467592592592592E-3</v>
      </c>
      <c r="AK823" s="4">
        <v>5.0578703703703706E-3</v>
      </c>
      <c r="AL823" s="4">
        <v>0</v>
      </c>
      <c r="AM823" s="4">
        <v>4.0509259259259257E-3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</row>
    <row r="824" spans="2:59" x14ac:dyDescent="0.25">
      <c r="B824">
        <v>33669</v>
      </c>
      <c r="C824" s="2" t="s">
        <v>527</v>
      </c>
      <c r="D824" s="2">
        <v>44040584</v>
      </c>
      <c r="E824" s="2" t="s">
        <v>186</v>
      </c>
      <c r="F824" s="1" t="s">
        <v>12</v>
      </c>
      <c r="G824" s="1">
        <v>1215</v>
      </c>
      <c r="H824" s="1" t="s">
        <v>941</v>
      </c>
      <c r="I824" s="1" t="s">
        <v>924</v>
      </c>
      <c r="J824" s="3" t="s">
        <v>979</v>
      </c>
      <c r="K824" s="14">
        <v>5.208333333333333E-3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3.2986111111111111E-3</v>
      </c>
      <c r="AR824" s="4">
        <v>8.3333333333333339E-4</v>
      </c>
      <c r="AS824" s="4">
        <v>0</v>
      </c>
      <c r="AT824" s="4">
        <v>0</v>
      </c>
      <c r="AU824" s="4">
        <v>0</v>
      </c>
      <c r="AV824" s="4">
        <v>0</v>
      </c>
      <c r="AW824" s="4">
        <v>4.8611111111111104E-4</v>
      </c>
      <c r="AX824" s="4">
        <v>5.9027777777777778E-4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</row>
    <row r="825" spans="2:59" x14ac:dyDescent="0.25">
      <c r="B825">
        <v>35594</v>
      </c>
      <c r="C825" s="2" t="s">
        <v>314</v>
      </c>
      <c r="D825" s="2">
        <v>43478561</v>
      </c>
      <c r="E825" s="2" t="s">
        <v>170</v>
      </c>
      <c r="F825" s="1" t="s">
        <v>12</v>
      </c>
      <c r="G825" s="1">
        <v>504</v>
      </c>
      <c r="H825" s="1" t="s">
        <v>945</v>
      </c>
      <c r="I825" s="1" t="s">
        <v>924</v>
      </c>
      <c r="J825" s="3" t="s">
        <v>979</v>
      </c>
      <c r="K825" s="14">
        <v>2.3796296296296298E-2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1.1574074074074073E-5</v>
      </c>
      <c r="AE825" s="4">
        <v>2.8009259259259259E-3</v>
      </c>
      <c r="AF825" s="4">
        <v>0</v>
      </c>
      <c r="AG825" s="4">
        <v>5.1967592592592595E-3</v>
      </c>
      <c r="AH825" s="4">
        <v>6.2500000000000001E-4</v>
      </c>
      <c r="AI825" s="4">
        <v>0</v>
      </c>
      <c r="AJ825" s="4">
        <v>0</v>
      </c>
      <c r="AK825" s="4">
        <v>5.162037037037037E-3</v>
      </c>
      <c r="AL825" s="4">
        <v>0</v>
      </c>
      <c r="AM825" s="4">
        <v>5.2662037037037035E-3</v>
      </c>
      <c r="AN825" s="4">
        <v>3.5763888888888894E-3</v>
      </c>
      <c r="AO825" s="4">
        <v>6.8287037037037025E-4</v>
      </c>
      <c r="AP825" s="4">
        <v>4.7453703703703704E-4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</row>
    <row r="826" spans="2:59" x14ac:dyDescent="0.25">
      <c r="B826">
        <v>32116</v>
      </c>
      <c r="C826" s="2" t="s">
        <v>958</v>
      </c>
      <c r="D826" s="2">
        <v>42920928</v>
      </c>
      <c r="E826" s="2" t="s">
        <v>948</v>
      </c>
      <c r="F826" s="1" t="s">
        <v>12</v>
      </c>
      <c r="G826" s="1">
        <v>808</v>
      </c>
      <c r="H826" s="1" t="s">
        <v>941</v>
      </c>
      <c r="I826" s="1" t="s">
        <v>924</v>
      </c>
      <c r="J826" s="3" t="s">
        <v>979</v>
      </c>
      <c r="K826" s="1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</row>
    <row r="827" spans="2:59" x14ac:dyDescent="0.25">
      <c r="B827">
        <v>35324</v>
      </c>
      <c r="C827" s="2" t="s">
        <v>187</v>
      </c>
      <c r="D827" s="2">
        <v>41840275</v>
      </c>
      <c r="E827" s="2" t="s">
        <v>948</v>
      </c>
      <c r="F827" s="1" t="s">
        <v>12</v>
      </c>
      <c r="G827" s="1">
        <v>808</v>
      </c>
      <c r="H827" s="1" t="s">
        <v>941</v>
      </c>
      <c r="I827" s="1" t="s">
        <v>924</v>
      </c>
      <c r="J827" s="3" t="s">
        <v>979</v>
      </c>
      <c r="K827" s="1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</row>
    <row r="828" spans="2:59" x14ac:dyDescent="0.25">
      <c r="B828">
        <v>35062</v>
      </c>
      <c r="C828" s="2" t="s">
        <v>330</v>
      </c>
      <c r="D828" s="2">
        <v>24559114</v>
      </c>
      <c r="E828" s="2" t="s">
        <v>186</v>
      </c>
      <c r="F828" s="1" t="s">
        <v>12</v>
      </c>
      <c r="G828" s="1">
        <v>1215</v>
      </c>
      <c r="H828" s="1" t="s">
        <v>941</v>
      </c>
      <c r="I828" s="1" t="s">
        <v>924</v>
      </c>
      <c r="J828" s="3" t="s">
        <v>979</v>
      </c>
      <c r="K828" s="14">
        <v>1.4236111111111111E-2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6.076388888888889E-3</v>
      </c>
      <c r="AG828" s="4">
        <v>0</v>
      </c>
      <c r="AH828" s="4">
        <v>0</v>
      </c>
      <c r="AI828" s="4">
        <v>0</v>
      </c>
      <c r="AJ828" s="4">
        <v>5.4745370370370373E-3</v>
      </c>
      <c r="AK828" s="4">
        <v>0</v>
      </c>
      <c r="AL828" s="4">
        <v>0</v>
      </c>
      <c r="AM828" s="4">
        <v>2.685185185185185E-3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</row>
    <row r="829" spans="2:59" x14ac:dyDescent="0.25">
      <c r="B829">
        <v>32581</v>
      </c>
      <c r="C829" s="2" t="s">
        <v>663</v>
      </c>
      <c r="D829" s="2">
        <v>32854980</v>
      </c>
      <c r="E829" s="2" t="s">
        <v>196</v>
      </c>
      <c r="F829" s="1" t="s">
        <v>12</v>
      </c>
      <c r="G829" s="1">
        <v>909</v>
      </c>
      <c r="H829" s="1" t="s">
        <v>927</v>
      </c>
      <c r="I829" s="1" t="s">
        <v>924</v>
      </c>
      <c r="J829" s="3" t="s">
        <v>979</v>
      </c>
      <c r="K829" s="14">
        <v>1.2118055555555556E-2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1.273148148148148E-4</v>
      </c>
      <c r="AX829" s="4">
        <v>5.2662037037037035E-3</v>
      </c>
      <c r="AY829" s="4">
        <v>0</v>
      </c>
      <c r="AZ829" s="4">
        <v>0</v>
      </c>
      <c r="BA829" s="4">
        <v>0</v>
      </c>
      <c r="BB829" s="4">
        <v>2.3032407407407407E-3</v>
      </c>
      <c r="BC829" s="4">
        <v>0</v>
      </c>
      <c r="BD829" s="4">
        <v>0</v>
      </c>
      <c r="BE829" s="4">
        <v>0</v>
      </c>
      <c r="BF829" s="4">
        <v>4.4212962962962956E-3</v>
      </c>
      <c r="BG829" s="4">
        <v>0</v>
      </c>
    </row>
    <row r="830" spans="2:59" x14ac:dyDescent="0.25">
      <c r="B830">
        <v>34237</v>
      </c>
      <c r="C830" s="2" t="s">
        <v>226</v>
      </c>
      <c r="D830" s="2">
        <v>34846885</v>
      </c>
      <c r="E830" s="2" t="s">
        <v>167</v>
      </c>
      <c r="F830" s="1" t="s">
        <v>6</v>
      </c>
      <c r="G830" s="1">
        <v>918</v>
      </c>
      <c r="H830" s="1" t="s">
        <v>935</v>
      </c>
      <c r="I830" s="1" t="s">
        <v>924</v>
      </c>
      <c r="J830" s="3" t="s">
        <v>979</v>
      </c>
      <c r="K830" s="14">
        <v>9.9768518518518513E-3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2.5347222222222221E-3</v>
      </c>
      <c r="AF830" s="4">
        <v>0</v>
      </c>
      <c r="AG830" s="4">
        <v>0</v>
      </c>
      <c r="AH830" s="4">
        <v>0</v>
      </c>
      <c r="AI830" s="4">
        <v>7.4421296296296293E-3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</row>
    <row r="831" spans="2:59" x14ac:dyDescent="0.25">
      <c r="B831">
        <v>34420</v>
      </c>
      <c r="C831" s="2" t="s">
        <v>791</v>
      </c>
      <c r="D831" s="2">
        <v>36439276</v>
      </c>
      <c r="E831" s="2" t="s">
        <v>221</v>
      </c>
      <c r="F831" s="1" t="s">
        <v>6</v>
      </c>
      <c r="G831" s="1">
        <v>909</v>
      </c>
      <c r="H831" s="1" t="s">
        <v>927</v>
      </c>
      <c r="I831" s="1" t="s">
        <v>924</v>
      </c>
      <c r="J831" s="3" t="s">
        <v>979</v>
      </c>
      <c r="K831" s="14">
        <v>9.0277777777777769E-3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5.0347222222222225E-3</v>
      </c>
      <c r="AE831" s="4">
        <v>0</v>
      </c>
      <c r="AF831" s="4">
        <v>0</v>
      </c>
      <c r="AG831" s="4">
        <v>3.5879629629629629E-3</v>
      </c>
      <c r="AH831" s="4">
        <v>4.0509259259259258E-4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</row>
    <row r="832" spans="2:59" x14ac:dyDescent="0.25">
      <c r="B832">
        <v>34972</v>
      </c>
      <c r="C832" s="2" t="s">
        <v>794</v>
      </c>
      <c r="D832" s="2">
        <v>36804327</v>
      </c>
      <c r="E832" s="2" t="s">
        <v>221</v>
      </c>
      <c r="F832" s="1" t="s">
        <v>6</v>
      </c>
      <c r="G832" s="1">
        <v>909</v>
      </c>
      <c r="H832" s="1" t="s">
        <v>927</v>
      </c>
      <c r="I832" s="1" t="s">
        <v>924</v>
      </c>
      <c r="J832" s="3" t="s">
        <v>979</v>
      </c>
      <c r="K832" s="14">
        <v>1.4756944444444444E-2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4.9537037037037041E-3</v>
      </c>
      <c r="AC832" s="4">
        <v>0</v>
      </c>
      <c r="AD832" s="4">
        <v>0</v>
      </c>
      <c r="AE832" s="4">
        <v>2.2916666666666667E-3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5.9027777777777778E-4</v>
      </c>
      <c r="AL832" s="4">
        <v>3.5995370370370369E-3</v>
      </c>
      <c r="AM832" s="4">
        <v>3.3217592592592591E-3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</row>
    <row r="833" spans="2:59" x14ac:dyDescent="0.25">
      <c r="B833">
        <v>33701</v>
      </c>
      <c r="C833" s="2" t="s">
        <v>211</v>
      </c>
      <c r="D833" s="2">
        <v>33696557</v>
      </c>
      <c r="E833" s="2" t="s">
        <v>167</v>
      </c>
      <c r="F833" s="1" t="s">
        <v>6</v>
      </c>
      <c r="G833" s="1">
        <v>918</v>
      </c>
      <c r="H833" s="1" t="s">
        <v>935</v>
      </c>
      <c r="I833" s="1" t="s">
        <v>924</v>
      </c>
      <c r="J833" s="3" t="s">
        <v>979</v>
      </c>
      <c r="K833" s="14">
        <v>3.4837962962962965E-3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2.3495370370370371E-3</v>
      </c>
      <c r="AP833" s="4">
        <v>1.1342592592592591E-3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</row>
    <row r="834" spans="2:59" x14ac:dyDescent="0.25">
      <c r="B834">
        <v>34780</v>
      </c>
      <c r="C834" s="2" t="s">
        <v>474</v>
      </c>
      <c r="D834" s="2">
        <v>28543857</v>
      </c>
      <c r="E834" s="2" t="s">
        <v>167</v>
      </c>
      <c r="F834" s="1" t="s">
        <v>6</v>
      </c>
      <c r="G834" s="1">
        <v>918</v>
      </c>
      <c r="H834" s="1" t="s">
        <v>935</v>
      </c>
      <c r="I834" s="1" t="s">
        <v>924</v>
      </c>
      <c r="J834" s="3" t="s">
        <v>979</v>
      </c>
      <c r="K834" s="14">
        <v>1.2326388888888887E-2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1.5509259259259261E-3</v>
      </c>
      <c r="AH834" s="4">
        <v>2.7083333333333334E-3</v>
      </c>
      <c r="AI834" s="4">
        <v>0</v>
      </c>
      <c r="AJ834" s="4">
        <v>0</v>
      </c>
      <c r="AK834" s="4">
        <v>0</v>
      </c>
      <c r="AL834" s="4">
        <v>0</v>
      </c>
      <c r="AM834" s="4">
        <v>4.2939814814814811E-3</v>
      </c>
      <c r="AN834" s="4">
        <v>0</v>
      </c>
      <c r="AO834" s="4">
        <v>7.9861111111111105E-4</v>
      </c>
      <c r="AP834" s="4">
        <v>2.9166666666666668E-3</v>
      </c>
      <c r="AQ834" s="4">
        <v>0</v>
      </c>
      <c r="AR834" s="4">
        <v>5.7870370370370366E-5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</row>
    <row r="835" spans="2:59" x14ac:dyDescent="0.25">
      <c r="B835">
        <v>32844</v>
      </c>
      <c r="C835" s="2" t="s">
        <v>811</v>
      </c>
      <c r="D835" s="2">
        <v>22869593</v>
      </c>
      <c r="E835" s="2" t="s">
        <v>69</v>
      </c>
      <c r="F835" s="1" t="s">
        <v>6</v>
      </c>
      <c r="G835" s="1">
        <v>418</v>
      </c>
      <c r="H835" s="1" t="s">
        <v>934</v>
      </c>
      <c r="I835" s="1" t="s">
        <v>924</v>
      </c>
      <c r="J835" s="3" t="s">
        <v>979</v>
      </c>
      <c r="K835" s="14">
        <v>2.0081018518518519E-2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4.4560185185185189E-3</v>
      </c>
      <c r="AH835" s="4">
        <v>0</v>
      </c>
      <c r="AI835" s="4">
        <v>5.37037037037037E-3</v>
      </c>
      <c r="AJ835" s="4">
        <v>2.3611111111111111E-3</v>
      </c>
      <c r="AK835" s="4">
        <v>1.6319444444444445E-3</v>
      </c>
      <c r="AL835" s="4">
        <v>1.273148148148148E-4</v>
      </c>
      <c r="AM835" s="4">
        <v>4.6296296296296293E-4</v>
      </c>
      <c r="AN835" s="4">
        <v>5.4398148148148144E-4</v>
      </c>
      <c r="AO835" s="4">
        <v>2.1180555555555553E-3</v>
      </c>
      <c r="AP835" s="4">
        <v>3.0092592592592588E-3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</row>
    <row r="836" spans="2:59" x14ac:dyDescent="0.25">
      <c r="B836">
        <v>34803</v>
      </c>
      <c r="C836" s="2" t="s">
        <v>115</v>
      </c>
      <c r="D836" s="2">
        <v>35528112</v>
      </c>
      <c r="E836" s="2" t="s">
        <v>921</v>
      </c>
      <c r="F836" s="1" t="s">
        <v>16</v>
      </c>
      <c r="G836" s="1">
        <v>582</v>
      </c>
      <c r="H836" s="1" t="s">
        <v>937</v>
      </c>
      <c r="I836" s="1" t="s">
        <v>924</v>
      </c>
      <c r="J836" s="3" t="s">
        <v>979</v>
      </c>
      <c r="K836" s="14">
        <v>3.7962962962962959E-3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3.3680555555555551E-3</v>
      </c>
      <c r="BB836" s="4">
        <v>4.2824074074074075E-4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</row>
    <row r="837" spans="2:59" x14ac:dyDescent="0.25">
      <c r="B837">
        <v>34551</v>
      </c>
      <c r="C837" s="2" t="s">
        <v>616</v>
      </c>
      <c r="D837" s="2">
        <v>30807046</v>
      </c>
      <c r="E837" s="2" t="s">
        <v>238</v>
      </c>
      <c r="F837" s="1" t="s">
        <v>3</v>
      </c>
      <c r="G837" s="1">
        <v>589</v>
      </c>
      <c r="H837" s="1" t="s">
        <v>942</v>
      </c>
      <c r="I837" s="1" t="s">
        <v>924</v>
      </c>
      <c r="J837" s="3" t="s">
        <v>979</v>
      </c>
      <c r="K837" s="14">
        <v>5.208333333333333E-3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5.208333333333333E-3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</row>
    <row r="838" spans="2:59" x14ac:dyDescent="0.25">
      <c r="B838">
        <v>33083</v>
      </c>
      <c r="C838" s="2" t="s">
        <v>559</v>
      </c>
      <c r="D838" s="2">
        <v>31948762</v>
      </c>
      <c r="E838" s="2" t="s">
        <v>63</v>
      </c>
      <c r="F838" s="1" t="s">
        <v>6</v>
      </c>
      <c r="G838" s="1">
        <v>435</v>
      </c>
      <c r="H838" s="1" t="s">
        <v>932</v>
      </c>
      <c r="I838" s="1" t="s">
        <v>924</v>
      </c>
      <c r="J838" s="3" t="s">
        <v>979</v>
      </c>
      <c r="K838" s="14">
        <v>2.8807870370370369E-2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2.3148148148148146E-4</v>
      </c>
      <c r="AL838" s="4">
        <v>2.0833333333333332E-2</v>
      </c>
      <c r="AM838" s="4">
        <v>7.743055555555556E-3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</row>
    <row r="839" spans="2:59" x14ac:dyDescent="0.25">
      <c r="B839">
        <v>34896</v>
      </c>
      <c r="C839" s="2" t="s">
        <v>126</v>
      </c>
      <c r="D839" s="2">
        <v>32158013</v>
      </c>
      <c r="E839" s="2" t="s">
        <v>182</v>
      </c>
      <c r="F839" s="1" t="s">
        <v>3</v>
      </c>
      <c r="G839" s="1">
        <v>925</v>
      </c>
      <c r="H839" s="1" t="s">
        <v>931</v>
      </c>
      <c r="I839" s="1" t="s">
        <v>924</v>
      </c>
      <c r="J839" s="3" t="s">
        <v>979</v>
      </c>
      <c r="K839" s="14">
        <v>2.2685185185185183E-2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1.6550925925925926E-3</v>
      </c>
      <c r="AO839" s="4">
        <v>1.2962962962962963E-3</v>
      </c>
      <c r="AP839" s="4">
        <v>2.8935185185185189E-4</v>
      </c>
      <c r="AQ839" s="4">
        <v>4.340277777777778E-3</v>
      </c>
      <c r="AR839" s="4">
        <v>2.8935185185185189E-4</v>
      </c>
      <c r="AS839" s="4">
        <v>0</v>
      </c>
      <c r="AT839" s="4">
        <v>1.5162037037037036E-3</v>
      </c>
      <c r="AU839" s="4">
        <v>0</v>
      </c>
      <c r="AV839" s="4">
        <v>4.4212962962962956E-3</v>
      </c>
      <c r="AW839" s="4">
        <v>4.5833333333333334E-3</v>
      </c>
      <c r="AX839" s="4">
        <v>3.3564814814814812E-4</v>
      </c>
      <c r="AY839" s="4">
        <v>3.9583333333333337E-3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</row>
    <row r="840" spans="2:59" x14ac:dyDescent="0.25">
      <c r="B840">
        <v>35298</v>
      </c>
      <c r="C840" s="2" t="s">
        <v>554</v>
      </c>
      <c r="D840" s="2">
        <v>31545691</v>
      </c>
      <c r="E840" s="2" t="s">
        <v>20</v>
      </c>
      <c r="F840" s="1" t="s">
        <v>6</v>
      </c>
      <c r="G840" s="1">
        <v>431</v>
      </c>
      <c r="H840" s="1" t="s">
        <v>929</v>
      </c>
      <c r="I840" s="1" t="s">
        <v>925</v>
      </c>
      <c r="J840" s="3" t="s">
        <v>979</v>
      </c>
      <c r="K840" s="1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</row>
    <row r="841" spans="2:59" x14ac:dyDescent="0.25">
      <c r="B841">
        <v>35955</v>
      </c>
      <c r="C841" s="2" t="s">
        <v>726</v>
      </c>
      <c r="D841" s="2">
        <v>41486606</v>
      </c>
      <c r="E841" s="2" t="s">
        <v>50</v>
      </c>
      <c r="F841" s="1" t="s">
        <v>6</v>
      </c>
      <c r="G841" s="1">
        <v>417</v>
      </c>
      <c r="H841" s="1" t="s">
        <v>934</v>
      </c>
      <c r="I841" s="1" t="s">
        <v>924</v>
      </c>
      <c r="J841" s="3" t="s">
        <v>979</v>
      </c>
      <c r="K841" s="14">
        <v>1.320601851851852E-2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8.0902777777777778E-3</v>
      </c>
      <c r="AH841" s="4">
        <v>0</v>
      </c>
      <c r="AI841" s="4">
        <v>0</v>
      </c>
      <c r="AJ841" s="4">
        <v>3.5879629629629635E-4</v>
      </c>
      <c r="AK841" s="4">
        <v>4.7569444444444447E-3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</row>
    <row r="842" spans="2:59" x14ac:dyDescent="0.25">
      <c r="B842">
        <v>32351</v>
      </c>
      <c r="C842" s="2" t="s">
        <v>647</v>
      </c>
      <c r="D842" s="2">
        <v>37511037</v>
      </c>
      <c r="E842" s="2" t="s">
        <v>221</v>
      </c>
      <c r="F842" s="1" t="s">
        <v>6</v>
      </c>
      <c r="G842" s="1">
        <v>909</v>
      </c>
      <c r="H842" s="1" t="s">
        <v>927</v>
      </c>
      <c r="I842" s="1" t="s">
        <v>924</v>
      </c>
      <c r="J842" s="3" t="s">
        <v>979</v>
      </c>
      <c r="K842" s="14">
        <v>5.9953703703703714E-3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2.3379629629629631E-3</v>
      </c>
      <c r="AQ842" s="4">
        <v>0</v>
      </c>
      <c r="AR842" s="4">
        <v>0</v>
      </c>
      <c r="AS842" s="4">
        <v>2.6620370370370374E-3</v>
      </c>
      <c r="AT842" s="4">
        <v>9.9537037037037042E-4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</row>
    <row r="843" spans="2:59" x14ac:dyDescent="0.25">
      <c r="B843">
        <v>35979</v>
      </c>
      <c r="C843" s="2" t="s">
        <v>425</v>
      </c>
      <c r="D843" s="2">
        <v>37329218</v>
      </c>
      <c r="E843" s="2" t="s">
        <v>103</v>
      </c>
      <c r="F843" s="1" t="s">
        <v>12</v>
      </c>
      <c r="G843" s="1">
        <v>590</v>
      </c>
      <c r="H843" s="1" t="s">
        <v>928</v>
      </c>
      <c r="I843" s="1" t="s">
        <v>924</v>
      </c>
      <c r="J843" s="3" t="s">
        <v>979</v>
      </c>
      <c r="K843" s="14">
        <v>4.1203703703703706E-3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4.1203703703703706E-3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</row>
    <row r="844" spans="2:59" x14ac:dyDescent="0.25">
      <c r="B844">
        <v>32011</v>
      </c>
      <c r="C844" s="2" t="s">
        <v>883</v>
      </c>
      <c r="D844" s="2">
        <v>36117243</v>
      </c>
      <c r="E844" s="2" t="s">
        <v>186</v>
      </c>
      <c r="F844" s="1" t="s">
        <v>12</v>
      </c>
      <c r="G844" s="1">
        <v>1215</v>
      </c>
      <c r="H844" s="1" t="s">
        <v>941</v>
      </c>
      <c r="I844" s="1" t="s">
        <v>924</v>
      </c>
      <c r="J844" s="3" t="s">
        <v>979</v>
      </c>
      <c r="K844" s="14">
        <v>2.9282407407407412E-3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2.9282407407407412E-3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</row>
    <row r="845" spans="2:59" x14ac:dyDescent="0.25">
      <c r="B845">
        <v>34707</v>
      </c>
      <c r="C845" s="2" t="s">
        <v>897</v>
      </c>
      <c r="D845" s="2">
        <v>27617710</v>
      </c>
      <c r="E845" s="2" t="s">
        <v>921</v>
      </c>
      <c r="F845" s="1" t="s">
        <v>16</v>
      </c>
      <c r="G845" s="1">
        <v>582</v>
      </c>
      <c r="H845" s="1" t="s">
        <v>937</v>
      </c>
      <c r="I845" s="1" t="s">
        <v>924</v>
      </c>
      <c r="J845" s="3" t="s">
        <v>979</v>
      </c>
      <c r="K845" s="14">
        <v>5.0925925925925921E-3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5.0925925925925921E-3</v>
      </c>
      <c r="BD845" s="4">
        <v>0</v>
      </c>
      <c r="BE845" s="4">
        <v>0</v>
      </c>
      <c r="BF845" s="4">
        <v>0</v>
      </c>
      <c r="BG845" s="4">
        <v>0</v>
      </c>
    </row>
    <row r="846" spans="2:59" x14ac:dyDescent="0.25">
      <c r="B846">
        <v>35872</v>
      </c>
      <c r="C846" s="2" t="s">
        <v>279</v>
      </c>
      <c r="D846" s="2">
        <v>36435700</v>
      </c>
      <c r="E846" s="2" t="s">
        <v>34</v>
      </c>
      <c r="F846" s="1" t="s">
        <v>3</v>
      </c>
      <c r="G846" s="1">
        <v>918</v>
      </c>
      <c r="H846" s="1" t="s">
        <v>935</v>
      </c>
      <c r="I846" s="1" t="s">
        <v>924</v>
      </c>
      <c r="J846" s="3" t="s">
        <v>979</v>
      </c>
      <c r="K846" s="1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</row>
    <row r="847" spans="2:59" x14ac:dyDescent="0.25">
      <c r="B847" t="s">
        <v>979</v>
      </c>
      <c r="C847" s="2" t="s">
        <v>830</v>
      </c>
      <c r="D847" s="2">
        <v>19151383</v>
      </c>
      <c r="E847" s="2" t="s">
        <v>44</v>
      </c>
      <c r="F847" s="1" t="s">
        <v>16</v>
      </c>
      <c r="G847" s="1" t="s">
        <v>979</v>
      </c>
      <c r="H847" s="1" t="s">
        <v>936</v>
      </c>
      <c r="I847" s="1" t="s">
        <v>979</v>
      </c>
      <c r="J847" s="3" t="s">
        <v>979</v>
      </c>
      <c r="K847" s="1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</row>
    <row r="848" spans="2:59" x14ac:dyDescent="0.25">
      <c r="B848">
        <v>33237</v>
      </c>
      <c r="C848" s="2" t="s">
        <v>900</v>
      </c>
      <c r="D848" s="2">
        <v>28680154</v>
      </c>
      <c r="E848" s="2" t="s">
        <v>88</v>
      </c>
      <c r="F848" s="1" t="s">
        <v>3</v>
      </c>
      <c r="G848" s="1">
        <v>914</v>
      </c>
      <c r="H848" s="1" t="s">
        <v>953</v>
      </c>
      <c r="I848" s="1" t="s">
        <v>924</v>
      </c>
      <c r="J848" s="3" t="s">
        <v>979</v>
      </c>
      <c r="K848" s="14">
        <v>4.4791666666666669E-3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2.1643518518518518E-3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1.8171296296296297E-3</v>
      </c>
      <c r="BC848" s="4">
        <v>3.5879629629629635E-4</v>
      </c>
      <c r="BD848" s="4">
        <v>1.3888888888888889E-4</v>
      </c>
      <c r="BE848" s="4">
        <v>0</v>
      </c>
      <c r="BF848" s="4">
        <v>0</v>
      </c>
      <c r="BG848" s="4">
        <v>0</v>
      </c>
    </row>
    <row r="849" spans="2:59" x14ac:dyDescent="0.25">
      <c r="B849">
        <v>32335</v>
      </c>
      <c r="C849" s="2" t="s">
        <v>812</v>
      </c>
      <c r="D849" s="2">
        <v>23040978</v>
      </c>
      <c r="E849" s="2" t="s">
        <v>170</v>
      </c>
      <c r="F849" s="1" t="s">
        <v>12</v>
      </c>
      <c r="G849" s="1">
        <v>504</v>
      </c>
      <c r="H849" s="1" t="s">
        <v>945</v>
      </c>
      <c r="I849" s="1" t="s">
        <v>924</v>
      </c>
      <c r="J849" s="3" t="s">
        <v>979</v>
      </c>
      <c r="K849" s="14">
        <v>3.0902777777777777E-3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1.1574074074074073E-5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2.5347222222222221E-3</v>
      </c>
      <c r="AH849" s="4">
        <v>5.4398148148148144E-4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</row>
    <row r="850" spans="2:59" x14ac:dyDescent="0.25">
      <c r="B850">
        <v>33036</v>
      </c>
      <c r="C850" s="2" t="s">
        <v>355</v>
      </c>
      <c r="D850" s="2">
        <v>31067179</v>
      </c>
      <c r="E850" s="2" t="s">
        <v>167</v>
      </c>
      <c r="F850" s="1" t="s">
        <v>6</v>
      </c>
      <c r="G850" s="1">
        <v>918</v>
      </c>
      <c r="H850" s="1" t="s">
        <v>935</v>
      </c>
      <c r="I850" s="1" t="s">
        <v>924</v>
      </c>
      <c r="J850" s="3" t="s">
        <v>979</v>
      </c>
      <c r="K850" s="14">
        <v>6.1574074074074074E-3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2.6041666666666665E-3</v>
      </c>
      <c r="AF850" s="4">
        <v>0</v>
      </c>
      <c r="AG850" s="4">
        <v>0</v>
      </c>
      <c r="AH850" s="4">
        <v>2.6620370370370374E-3</v>
      </c>
      <c r="AI850" s="4">
        <v>0</v>
      </c>
      <c r="AJ850" s="4">
        <v>0</v>
      </c>
      <c r="AK850" s="4">
        <v>6.9444444444444447E-4</v>
      </c>
      <c r="AL850" s="4">
        <v>1.9675925925925926E-4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</row>
    <row r="851" spans="2:59" x14ac:dyDescent="0.25">
      <c r="B851">
        <v>33688</v>
      </c>
      <c r="C851" s="2" t="s">
        <v>197</v>
      </c>
      <c r="D851" s="2">
        <v>32207540</v>
      </c>
      <c r="E851" s="2" t="s">
        <v>24</v>
      </c>
      <c r="F851" s="1" t="s">
        <v>3</v>
      </c>
      <c r="G851" s="1">
        <v>914</v>
      </c>
      <c r="H851" s="1" t="s">
        <v>953</v>
      </c>
      <c r="I851" s="1" t="s">
        <v>924</v>
      </c>
      <c r="J851" s="3" t="s">
        <v>979</v>
      </c>
      <c r="K851" s="1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</row>
    <row r="852" spans="2:59" x14ac:dyDescent="0.25">
      <c r="B852">
        <v>35524</v>
      </c>
      <c r="C852" s="2" t="s">
        <v>427</v>
      </c>
      <c r="D852" s="2">
        <v>37703867</v>
      </c>
      <c r="E852" s="2" t="s">
        <v>131</v>
      </c>
      <c r="F852" s="1" t="s">
        <v>12</v>
      </c>
      <c r="G852" s="1">
        <v>504</v>
      </c>
      <c r="H852" s="1" t="s">
        <v>945</v>
      </c>
      <c r="I852" s="1" t="s">
        <v>924</v>
      </c>
      <c r="J852" s="3" t="s">
        <v>979</v>
      </c>
      <c r="K852" s="14">
        <v>2.0138888888888888E-3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2.0138888888888888E-3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</row>
    <row r="853" spans="2:59" x14ac:dyDescent="0.25">
      <c r="B853">
        <v>33533</v>
      </c>
      <c r="C853" s="2" t="s">
        <v>683</v>
      </c>
      <c r="D853" s="2">
        <v>36280392</v>
      </c>
      <c r="E853" s="2" t="s">
        <v>50</v>
      </c>
      <c r="F853" s="1" t="s">
        <v>6</v>
      </c>
      <c r="G853" s="1">
        <v>417</v>
      </c>
      <c r="H853" s="1" t="s">
        <v>934</v>
      </c>
      <c r="I853" s="1" t="s">
        <v>924</v>
      </c>
      <c r="J853" s="3" t="s">
        <v>979</v>
      </c>
      <c r="K853" s="14">
        <v>5.5208333333333325E-3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4.6296296296296294E-5</v>
      </c>
      <c r="AE853" s="4">
        <v>2.3148148148148147E-5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5.4513888888888884E-3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</row>
    <row r="854" spans="2:59" x14ac:dyDescent="0.25">
      <c r="B854">
        <v>32038</v>
      </c>
      <c r="C854" s="2" t="s">
        <v>742</v>
      </c>
      <c r="D854" s="2">
        <v>39005909</v>
      </c>
      <c r="E854" s="2" t="s">
        <v>66</v>
      </c>
      <c r="F854" s="1" t="s">
        <v>6</v>
      </c>
      <c r="G854" s="1">
        <v>925</v>
      </c>
      <c r="H854" s="1" t="s">
        <v>931</v>
      </c>
      <c r="I854" s="1" t="s">
        <v>924</v>
      </c>
      <c r="J854" s="3" t="s">
        <v>979</v>
      </c>
      <c r="K854" s="1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</row>
    <row r="855" spans="2:59" x14ac:dyDescent="0.25">
      <c r="B855"/>
      <c r="C855" s="2" t="s">
        <v>979</v>
      </c>
      <c r="D855" s="2" t="s">
        <v>979</v>
      </c>
      <c r="E855" s="2" t="s">
        <v>979</v>
      </c>
      <c r="F855" s="1" t="s">
        <v>979</v>
      </c>
      <c r="G855" s="1" t="s">
        <v>979</v>
      </c>
      <c r="H855" s="1" t="s">
        <v>979</v>
      </c>
      <c r="I855" s="1" t="s">
        <v>979</v>
      </c>
      <c r="J855" s="3" t="s">
        <v>979</v>
      </c>
      <c r="K855" s="1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</row>
    <row r="856" spans="2:59" x14ac:dyDescent="0.25">
      <c r="B856"/>
      <c r="C856" s="2" t="s">
        <v>979</v>
      </c>
      <c r="D856" s="2" t="s">
        <v>979</v>
      </c>
      <c r="E856" s="2" t="s">
        <v>979</v>
      </c>
      <c r="F856" s="1" t="s">
        <v>979</v>
      </c>
      <c r="G856" s="1" t="s">
        <v>979</v>
      </c>
      <c r="H856" s="1" t="s">
        <v>979</v>
      </c>
      <c r="I856" s="1" t="s">
        <v>979</v>
      </c>
      <c r="J856" s="3" t="s">
        <v>979</v>
      </c>
      <c r="K856" s="1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</row>
    <row r="857" spans="2:59" x14ac:dyDescent="0.25">
      <c r="B857"/>
      <c r="C857" s="2" t="s">
        <v>979</v>
      </c>
      <c r="D857" s="2" t="s">
        <v>979</v>
      </c>
      <c r="E857" s="2" t="s">
        <v>979</v>
      </c>
      <c r="F857" s="1" t="s">
        <v>979</v>
      </c>
      <c r="G857" s="1" t="s">
        <v>979</v>
      </c>
      <c r="H857" s="1" t="s">
        <v>979</v>
      </c>
      <c r="I857" s="1" t="s">
        <v>979</v>
      </c>
      <c r="J857" s="3" t="s">
        <v>979</v>
      </c>
      <c r="K857" s="1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</row>
    <row r="858" spans="2:59" x14ac:dyDescent="0.25">
      <c r="B858"/>
      <c r="C858" s="2" t="s">
        <v>979</v>
      </c>
      <c r="D858" s="2" t="s">
        <v>979</v>
      </c>
      <c r="E858" s="2" t="s">
        <v>979</v>
      </c>
      <c r="F858" s="1" t="s">
        <v>979</v>
      </c>
      <c r="G858" s="1" t="s">
        <v>979</v>
      </c>
      <c r="H858" s="1" t="s">
        <v>979</v>
      </c>
      <c r="I858" s="1" t="s">
        <v>979</v>
      </c>
      <c r="J858" s="3" t="s">
        <v>979</v>
      </c>
      <c r="K858" s="1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</row>
    <row r="859" spans="2:59" x14ac:dyDescent="0.25">
      <c r="B859"/>
      <c r="C859" s="2" t="s">
        <v>979</v>
      </c>
      <c r="D859" s="2" t="s">
        <v>979</v>
      </c>
      <c r="E859" s="2" t="s">
        <v>979</v>
      </c>
      <c r="F859" s="1" t="s">
        <v>979</v>
      </c>
      <c r="G859" s="1" t="s">
        <v>979</v>
      </c>
      <c r="H859" s="1" t="s">
        <v>979</v>
      </c>
      <c r="I859" s="1" t="s">
        <v>979</v>
      </c>
      <c r="J859" s="3" t="s">
        <v>979</v>
      </c>
      <c r="K859" s="1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</row>
    <row r="860" spans="2:59" x14ac:dyDescent="0.25">
      <c r="B860"/>
      <c r="C860" s="2" t="s">
        <v>979</v>
      </c>
      <c r="D860" s="2" t="s">
        <v>979</v>
      </c>
      <c r="E860" s="2" t="s">
        <v>979</v>
      </c>
      <c r="F860" s="1" t="s">
        <v>979</v>
      </c>
      <c r="G860" s="1" t="s">
        <v>979</v>
      </c>
      <c r="H860" s="1" t="s">
        <v>979</v>
      </c>
      <c r="I860" s="1" t="s">
        <v>979</v>
      </c>
      <c r="J860" s="3" t="s">
        <v>979</v>
      </c>
      <c r="K860" s="1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</row>
    <row r="861" spans="2:59" x14ac:dyDescent="0.25">
      <c r="B861"/>
      <c r="C861" s="2" t="s">
        <v>979</v>
      </c>
      <c r="D861" s="2" t="s">
        <v>979</v>
      </c>
      <c r="E861" s="2" t="s">
        <v>979</v>
      </c>
      <c r="F861" s="1" t="s">
        <v>979</v>
      </c>
      <c r="G861" s="1" t="s">
        <v>979</v>
      </c>
      <c r="H861" s="1" t="s">
        <v>979</v>
      </c>
      <c r="I861" s="1" t="s">
        <v>979</v>
      </c>
      <c r="J861" s="3" t="s">
        <v>979</v>
      </c>
      <c r="K861" s="1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</row>
    <row r="862" spans="2:59" x14ac:dyDescent="0.25">
      <c r="B862"/>
      <c r="C862" s="2" t="s">
        <v>979</v>
      </c>
      <c r="D862" s="2" t="s">
        <v>979</v>
      </c>
      <c r="E862" s="2" t="s">
        <v>979</v>
      </c>
      <c r="F862" s="1" t="s">
        <v>979</v>
      </c>
      <c r="G862" s="1" t="s">
        <v>979</v>
      </c>
      <c r="H862" s="1" t="s">
        <v>979</v>
      </c>
      <c r="I862" s="1" t="s">
        <v>979</v>
      </c>
      <c r="J862" s="3" t="s">
        <v>979</v>
      </c>
      <c r="K862" s="1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</row>
    <row r="863" spans="2:59" x14ac:dyDescent="0.25">
      <c r="B863"/>
      <c r="C863" s="2" t="s">
        <v>979</v>
      </c>
      <c r="D863" s="2" t="s">
        <v>979</v>
      </c>
      <c r="E863" s="2" t="s">
        <v>979</v>
      </c>
      <c r="F863" s="1" t="s">
        <v>979</v>
      </c>
      <c r="G863" s="1" t="s">
        <v>979</v>
      </c>
      <c r="H863" s="1" t="s">
        <v>979</v>
      </c>
      <c r="I863" s="1" t="s">
        <v>979</v>
      </c>
      <c r="J863" s="3" t="s">
        <v>979</v>
      </c>
      <c r="K863" s="1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</row>
    <row r="864" spans="2:59" x14ac:dyDescent="0.25">
      <c r="B864"/>
      <c r="C864" s="2" t="s">
        <v>979</v>
      </c>
      <c r="D864" s="2" t="s">
        <v>979</v>
      </c>
      <c r="E864" s="2" t="s">
        <v>979</v>
      </c>
      <c r="F864" s="1" t="s">
        <v>979</v>
      </c>
      <c r="G864" s="1" t="s">
        <v>979</v>
      </c>
      <c r="H864" s="1" t="s">
        <v>979</v>
      </c>
      <c r="I864" s="1" t="s">
        <v>979</v>
      </c>
      <c r="J864" s="3" t="s">
        <v>979</v>
      </c>
      <c r="K864" s="1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</row>
    <row r="865" spans="2:59" x14ac:dyDescent="0.25">
      <c r="B865"/>
      <c r="C865" s="2" t="s">
        <v>979</v>
      </c>
      <c r="D865" s="2" t="s">
        <v>979</v>
      </c>
      <c r="E865" s="2" t="s">
        <v>979</v>
      </c>
      <c r="F865" s="1" t="s">
        <v>979</v>
      </c>
      <c r="G865" s="1" t="s">
        <v>979</v>
      </c>
      <c r="H865" s="1" t="s">
        <v>979</v>
      </c>
      <c r="I865" s="1" t="s">
        <v>979</v>
      </c>
      <c r="J865" s="3" t="s">
        <v>979</v>
      </c>
      <c r="K865" s="1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</row>
    <row r="866" spans="2:59" x14ac:dyDescent="0.25">
      <c r="B866"/>
      <c r="C866" s="2" t="s">
        <v>979</v>
      </c>
      <c r="D866" s="2" t="s">
        <v>979</v>
      </c>
      <c r="E866" s="2" t="s">
        <v>979</v>
      </c>
      <c r="F866" s="1" t="s">
        <v>979</v>
      </c>
      <c r="G866" s="1" t="s">
        <v>979</v>
      </c>
      <c r="H866" s="1" t="s">
        <v>979</v>
      </c>
      <c r="I866" s="1" t="s">
        <v>979</v>
      </c>
      <c r="J866" s="3" t="s">
        <v>979</v>
      </c>
      <c r="K866" s="1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</row>
    <row r="867" spans="2:59" x14ac:dyDescent="0.25">
      <c r="B867"/>
      <c r="C867" s="2" t="s">
        <v>979</v>
      </c>
      <c r="D867" s="2" t="s">
        <v>979</v>
      </c>
      <c r="E867" s="2" t="s">
        <v>979</v>
      </c>
      <c r="F867" s="1" t="s">
        <v>979</v>
      </c>
      <c r="G867" s="1" t="s">
        <v>979</v>
      </c>
      <c r="H867" s="1" t="s">
        <v>979</v>
      </c>
      <c r="I867" s="1" t="s">
        <v>979</v>
      </c>
      <c r="J867" s="3" t="s">
        <v>979</v>
      </c>
      <c r="K867" s="1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</row>
    <row r="868" spans="2:59" x14ac:dyDescent="0.25">
      <c r="B868"/>
      <c r="C868" s="2" t="s">
        <v>979</v>
      </c>
      <c r="D868" s="2" t="s">
        <v>979</v>
      </c>
      <c r="E868" s="2" t="s">
        <v>979</v>
      </c>
      <c r="F868" s="1" t="s">
        <v>979</v>
      </c>
      <c r="G868" s="1" t="s">
        <v>979</v>
      </c>
      <c r="H868" s="1" t="s">
        <v>979</v>
      </c>
      <c r="I868" s="1" t="s">
        <v>979</v>
      </c>
      <c r="J868" s="3" t="s">
        <v>979</v>
      </c>
      <c r="K868" s="1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</row>
    <row r="869" spans="2:59" x14ac:dyDescent="0.25">
      <c r="B869"/>
      <c r="C869" s="2" t="s">
        <v>979</v>
      </c>
      <c r="D869" s="2" t="s">
        <v>979</v>
      </c>
      <c r="E869" s="2" t="s">
        <v>979</v>
      </c>
      <c r="F869" s="1" t="s">
        <v>979</v>
      </c>
      <c r="G869" s="1" t="s">
        <v>979</v>
      </c>
      <c r="H869" s="1" t="s">
        <v>979</v>
      </c>
      <c r="I869" s="1" t="s">
        <v>979</v>
      </c>
      <c r="J869" s="3" t="s">
        <v>979</v>
      </c>
      <c r="K869" s="1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</row>
    <row r="870" spans="2:59" x14ac:dyDescent="0.25">
      <c r="B870"/>
      <c r="C870" s="2" t="s">
        <v>979</v>
      </c>
      <c r="D870" s="2" t="s">
        <v>979</v>
      </c>
      <c r="E870" s="2" t="s">
        <v>979</v>
      </c>
      <c r="F870" s="1" t="s">
        <v>979</v>
      </c>
      <c r="G870" s="1" t="s">
        <v>979</v>
      </c>
      <c r="H870" s="1" t="s">
        <v>979</v>
      </c>
      <c r="I870" s="1" t="s">
        <v>979</v>
      </c>
      <c r="J870" s="3" t="s">
        <v>979</v>
      </c>
      <c r="K870" s="1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</row>
    <row r="871" spans="2:59" x14ac:dyDescent="0.25">
      <c r="B871"/>
      <c r="C871" s="2" t="s">
        <v>979</v>
      </c>
      <c r="D871" s="2" t="s">
        <v>979</v>
      </c>
      <c r="E871" s="2" t="s">
        <v>979</v>
      </c>
      <c r="F871" s="1" t="s">
        <v>979</v>
      </c>
      <c r="G871" s="1" t="s">
        <v>979</v>
      </c>
      <c r="H871" s="1" t="s">
        <v>979</v>
      </c>
      <c r="I871" s="1" t="s">
        <v>979</v>
      </c>
      <c r="J871" s="3" t="s">
        <v>979</v>
      </c>
      <c r="K871" s="1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</row>
    <row r="872" spans="2:59" x14ac:dyDescent="0.25">
      <c r="B872"/>
      <c r="C872" s="2" t="s">
        <v>979</v>
      </c>
      <c r="D872" s="2" t="s">
        <v>979</v>
      </c>
      <c r="E872" s="2" t="s">
        <v>979</v>
      </c>
      <c r="F872" s="1" t="s">
        <v>979</v>
      </c>
      <c r="G872" s="1" t="s">
        <v>979</v>
      </c>
      <c r="H872" s="1" t="s">
        <v>979</v>
      </c>
      <c r="I872" s="1" t="s">
        <v>979</v>
      </c>
      <c r="J872" s="3" t="s">
        <v>979</v>
      </c>
      <c r="K872" s="1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</row>
    <row r="873" spans="2:59" x14ac:dyDescent="0.25">
      <c r="B873"/>
      <c r="C873" s="2" t="s">
        <v>979</v>
      </c>
      <c r="D873" s="2" t="s">
        <v>979</v>
      </c>
      <c r="E873" s="2" t="s">
        <v>979</v>
      </c>
      <c r="F873" s="1" t="s">
        <v>979</v>
      </c>
      <c r="G873" s="1" t="s">
        <v>979</v>
      </c>
      <c r="H873" s="1" t="s">
        <v>979</v>
      </c>
      <c r="I873" s="1" t="s">
        <v>979</v>
      </c>
      <c r="J873" s="3" t="s">
        <v>979</v>
      </c>
      <c r="K873" s="1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</row>
    <row r="874" spans="2:59" x14ac:dyDescent="0.25">
      <c r="B874"/>
      <c r="C874" s="2" t="s">
        <v>979</v>
      </c>
      <c r="D874" s="2" t="s">
        <v>979</v>
      </c>
      <c r="E874" s="2" t="s">
        <v>979</v>
      </c>
      <c r="F874" s="1" t="s">
        <v>979</v>
      </c>
      <c r="G874" s="1" t="s">
        <v>979</v>
      </c>
      <c r="H874" s="1" t="s">
        <v>979</v>
      </c>
      <c r="I874" s="1" t="s">
        <v>979</v>
      </c>
      <c r="J874" s="3" t="s">
        <v>979</v>
      </c>
      <c r="K874" s="1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</row>
    <row r="875" spans="2:59" x14ac:dyDescent="0.25">
      <c r="B875"/>
      <c r="C875" s="2" t="s">
        <v>979</v>
      </c>
      <c r="D875" s="2" t="s">
        <v>979</v>
      </c>
      <c r="E875" s="2" t="s">
        <v>979</v>
      </c>
      <c r="F875" s="1" t="s">
        <v>979</v>
      </c>
      <c r="G875" s="1" t="s">
        <v>979</v>
      </c>
      <c r="H875" s="1" t="s">
        <v>979</v>
      </c>
      <c r="I875" s="1" t="s">
        <v>979</v>
      </c>
      <c r="J875" s="3" t="s">
        <v>979</v>
      </c>
      <c r="K875" s="1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</row>
    <row r="876" spans="2:59" x14ac:dyDescent="0.25">
      <c r="B876"/>
      <c r="C876" s="2" t="s">
        <v>979</v>
      </c>
      <c r="D876" s="2" t="s">
        <v>979</v>
      </c>
      <c r="E876" s="2" t="s">
        <v>979</v>
      </c>
      <c r="F876" s="1" t="s">
        <v>979</v>
      </c>
      <c r="G876" s="1" t="s">
        <v>979</v>
      </c>
      <c r="H876" s="1" t="s">
        <v>979</v>
      </c>
      <c r="I876" s="1" t="s">
        <v>979</v>
      </c>
      <c r="J876" s="3" t="s">
        <v>979</v>
      </c>
      <c r="K876" s="1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</row>
    <row r="877" spans="2:59" x14ac:dyDescent="0.25">
      <c r="B877"/>
      <c r="C877" s="2" t="s">
        <v>979</v>
      </c>
      <c r="D877" s="2" t="s">
        <v>979</v>
      </c>
      <c r="E877" s="2" t="s">
        <v>979</v>
      </c>
      <c r="F877" s="1" t="s">
        <v>979</v>
      </c>
      <c r="G877" s="1" t="s">
        <v>979</v>
      </c>
      <c r="H877" s="1" t="s">
        <v>979</v>
      </c>
      <c r="I877" s="1" t="s">
        <v>979</v>
      </c>
      <c r="J877" s="3" t="s">
        <v>979</v>
      </c>
      <c r="K877" s="1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</row>
    <row r="878" spans="2:59" x14ac:dyDescent="0.25">
      <c r="B878"/>
      <c r="C878" s="2" t="s">
        <v>979</v>
      </c>
      <c r="D878" s="2" t="s">
        <v>979</v>
      </c>
      <c r="E878" s="2" t="s">
        <v>979</v>
      </c>
      <c r="F878" s="1" t="s">
        <v>979</v>
      </c>
      <c r="G878" s="1" t="s">
        <v>979</v>
      </c>
      <c r="H878" s="1" t="s">
        <v>979</v>
      </c>
      <c r="I878" s="1" t="s">
        <v>979</v>
      </c>
      <c r="J878" s="3" t="s">
        <v>979</v>
      </c>
      <c r="K878" s="1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</row>
    <row r="879" spans="2:59" x14ac:dyDescent="0.25">
      <c r="B879"/>
      <c r="C879" s="2" t="s">
        <v>979</v>
      </c>
      <c r="D879" s="2" t="s">
        <v>979</v>
      </c>
      <c r="E879" s="2" t="s">
        <v>979</v>
      </c>
      <c r="F879" s="1" t="s">
        <v>979</v>
      </c>
      <c r="G879" s="1" t="s">
        <v>979</v>
      </c>
      <c r="H879" s="1" t="s">
        <v>979</v>
      </c>
      <c r="I879" s="1" t="s">
        <v>979</v>
      </c>
      <c r="J879" s="3" t="s">
        <v>979</v>
      </c>
      <c r="K879" s="1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</row>
    <row r="880" spans="2:59" x14ac:dyDescent="0.25">
      <c r="B880"/>
      <c r="C880" s="2" t="s">
        <v>979</v>
      </c>
      <c r="D880" s="2" t="s">
        <v>979</v>
      </c>
      <c r="E880" s="2" t="s">
        <v>979</v>
      </c>
      <c r="F880" s="1" t="s">
        <v>979</v>
      </c>
      <c r="G880" s="1" t="s">
        <v>979</v>
      </c>
      <c r="H880" s="1" t="s">
        <v>979</v>
      </c>
      <c r="I880" s="1" t="s">
        <v>979</v>
      </c>
      <c r="J880" s="3" t="s">
        <v>979</v>
      </c>
      <c r="K880" s="1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</row>
    <row r="881" spans="2:59" x14ac:dyDescent="0.25">
      <c r="B881"/>
      <c r="C881" s="2" t="s">
        <v>979</v>
      </c>
      <c r="D881" s="2" t="s">
        <v>979</v>
      </c>
      <c r="E881" s="2" t="s">
        <v>979</v>
      </c>
      <c r="F881" s="1" t="s">
        <v>979</v>
      </c>
      <c r="G881" s="1" t="s">
        <v>979</v>
      </c>
      <c r="H881" s="1" t="s">
        <v>979</v>
      </c>
      <c r="I881" s="1" t="s">
        <v>979</v>
      </c>
      <c r="J881" s="3" t="s">
        <v>979</v>
      </c>
      <c r="K881" s="1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</row>
    <row r="882" spans="2:59" x14ac:dyDescent="0.25">
      <c r="B882"/>
      <c r="C882" s="2" t="s">
        <v>979</v>
      </c>
      <c r="D882" s="2" t="s">
        <v>979</v>
      </c>
      <c r="E882" s="2" t="s">
        <v>979</v>
      </c>
      <c r="F882" s="1" t="s">
        <v>979</v>
      </c>
      <c r="G882" s="1" t="s">
        <v>979</v>
      </c>
      <c r="H882" s="1" t="s">
        <v>979</v>
      </c>
      <c r="I882" s="1" t="s">
        <v>979</v>
      </c>
      <c r="J882" s="3" t="s">
        <v>979</v>
      </c>
      <c r="K882" s="1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</row>
    <row r="883" spans="2:59" x14ac:dyDescent="0.25">
      <c r="B883"/>
      <c r="C883" s="2" t="s">
        <v>979</v>
      </c>
      <c r="D883" s="2" t="s">
        <v>979</v>
      </c>
      <c r="E883" s="2" t="s">
        <v>979</v>
      </c>
      <c r="F883" s="1" t="s">
        <v>979</v>
      </c>
      <c r="G883" s="1" t="s">
        <v>979</v>
      </c>
      <c r="H883" s="1" t="s">
        <v>979</v>
      </c>
      <c r="I883" s="1" t="s">
        <v>979</v>
      </c>
      <c r="J883" s="3" t="s">
        <v>979</v>
      </c>
      <c r="K883" s="1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</row>
    <row r="884" spans="2:59" x14ac:dyDescent="0.25">
      <c r="B884"/>
      <c r="C884" s="2" t="s">
        <v>979</v>
      </c>
      <c r="D884" s="2" t="s">
        <v>979</v>
      </c>
      <c r="E884" s="2" t="s">
        <v>979</v>
      </c>
      <c r="F884" s="1" t="s">
        <v>979</v>
      </c>
      <c r="G884" s="1" t="s">
        <v>979</v>
      </c>
      <c r="H884" s="1" t="s">
        <v>979</v>
      </c>
      <c r="I884" s="1" t="s">
        <v>979</v>
      </c>
      <c r="J884" s="3" t="s">
        <v>979</v>
      </c>
      <c r="K884" s="1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</row>
    <row r="885" spans="2:59" x14ac:dyDescent="0.25">
      <c r="B885"/>
      <c r="C885" s="2" t="s">
        <v>979</v>
      </c>
      <c r="D885" s="2" t="s">
        <v>979</v>
      </c>
      <c r="E885" s="2" t="s">
        <v>979</v>
      </c>
      <c r="F885" s="1" t="s">
        <v>979</v>
      </c>
      <c r="G885" s="1" t="s">
        <v>979</v>
      </c>
      <c r="H885" s="1" t="s">
        <v>979</v>
      </c>
      <c r="I885" s="1" t="s">
        <v>979</v>
      </c>
      <c r="J885" s="3" t="s">
        <v>979</v>
      </c>
      <c r="K885" s="1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</row>
    <row r="886" spans="2:59" x14ac:dyDescent="0.25">
      <c r="B886"/>
      <c r="C886" s="2" t="s">
        <v>979</v>
      </c>
      <c r="D886" s="2" t="s">
        <v>979</v>
      </c>
      <c r="E886" s="2" t="s">
        <v>979</v>
      </c>
      <c r="F886" s="1" t="s">
        <v>979</v>
      </c>
      <c r="G886" s="1" t="s">
        <v>979</v>
      </c>
      <c r="H886" s="1" t="s">
        <v>979</v>
      </c>
      <c r="I886" s="1" t="s">
        <v>979</v>
      </c>
      <c r="J886" s="3" t="s">
        <v>979</v>
      </c>
      <c r="K886" s="1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</row>
    <row r="887" spans="2:59" x14ac:dyDescent="0.25">
      <c r="B887"/>
      <c r="C887" s="2" t="s">
        <v>979</v>
      </c>
      <c r="D887" s="2" t="s">
        <v>979</v>
      </c>
      <c r="E887" s="2" t="s">
        <v>979</v>
      </c>
      <c r="F887" s="1" t="s">
        <v>979</v>
      </c>
      <c r="G887" s="1" t="s">
        <v>979</v>
      </c>
      <c r="H887" s="1" t="s">
        <v>979</v>
      </c>
      <c r="I887" s="1" t="s">
        <v>979</v>
      </c>
      <c r="J887" s="3" t="s">
        <v>979</v>
      </c>
      <c r="K887" s="1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</row>
    <row r="888" spans="2:59" x14ac:dyDescent="0.25">
      <c r="B888"/>
      <c r="C888" s="2" t="s">
        <v>979</v>
      </c>
      <c r="D888" s="2" t="s">
        <v>979</v>
      </c>
      <c r="E888" s="2" t="s">
        <v>979</v>
      </c>
      <c r="F888" s="1" t="s">
        <v>979</v>
      </c>
      <c r="G888" s="1" t="s">
        <v>979</v>
      </c>
      <c r="H888" s="1" t="s">
        <v>979</v>
      </c>
      <c r="I888" s="1" t="s">
        <v>979</v>
      </c>
      <c r="J888" s="3" t="s">
        <v>979</v>
      </c>
      <c r="K888" s="1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</row>
    <row r="889" spans="2:59" x14ac:dyDescent="0.25">
      <c r="B889"/>
      <c r="C889" s="2" t="s">
        <v>979</v>
      </c>
      <c r="D889" s="2" t="s">
        <v>979</v>
      </c>
      <c r="E889" s="2" t="s">
        <v>979</v>
      </c>
      <c r="F889" s="1" t="s">
        <v>979</v>
      </c>
      <c r="G889" s="1" t="s">
        <v>979</v>
      </c>
      <c r="H889" s="1" t="s">
        <v>979</v>
      </c>
      <c r="I889" s="1" t="s">
        <v>979</v>
      </c>
      <c r="J889" s="3" t="s">
        <v>979</v>
      </c>
      <c r="K889" s="1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</row>
    <row r="890" spans="2:59" x14ac:dyDescent="0.25">
      <c r="B890"/>
      <c r="C890" s="2" t="s">
        <v>979</v>
      </c>
      <c r="D890" s="2" t="s">
        <v>979</v>
      </c>
      <c r="E890" s="2" t="s">
        <v>979</v>
      </c>
      <c r="F890" s="1" t="s">
        <v>979</v>
      </c>
      <c r="G890" s="1" t="s">
        <v>979</v>
      </c>
      <c r="H890" s="1" t="s">
        <v>979</v>
      </c>
      <c r="I890" s="1" t="s">
        <v>979</v>
      </c>
      <c r="J890" s="3" t="s">
        <v>979</v>
      </c>
      <c r="K890" s="1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</row>
    <row r="891" spans="2:59" x14ac:dyDescent="0.25">
      <c r="B891"/>
      <c r="C891" s="2" t="s">
        <v>979</v>
      </c>
      <c r="D891" s="2" t="s">
        <v>979</v>
      </c>
      <c r="E891" s="2" t="s">
        <v>979</v>
      </c>
      <c r="F891" s="1" t="s">
        <v>979</v>
      </c>
      <c r="G891" s="1" t="s">
        <v>979</v>
      </c>
      <c r="H891" s="1" t="s">
        <v>979</v>
      </c>
      <c r="I891" s="1" t="s">
        <v>979</v>
      </c>
      <c r="J891" s="3" t="s">
        <v>979</v>
      </c>
      <c r="K891" s="1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</row>
    <row r="892" spans="2:59" x14ac:dyDescent="0.25">
      <c r="B892"/>
      <c r="C892" s="2" t="s">
        <v>979</v>
      </c>
      <c r="D892" s="2" t="s">
        <v>979</v>
      </c>
      <c r="E892" s="2" t="s">
        <v>979</v>
      </c>
      <c r="F892" s="1" t="s">
        <v>979</v>
      </c>
      <c r="G892" s="1" t="s">
        <v>979</v>
      </c>
      <c r="H892" s="1" t="s">
        <v>979</v>
      </c>
      <c r="I892" s="1" t="s">
        <v>979</v>
      </c>
      <c r="J892" s="3" t="s">
        <v>979</v>
      </c>
      <c r="K892" s="1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</row>
    <row r="893" spans="2:59" x14ac:dyDescent="0.25">
      <c r="B893"/>
      <c r="C893" s="2" t="s">
        <v>979</v>
      </c>
      <c r="D893" s="2" t="s">
        <v>979</v>
      </c>
      <c r="E893" s="2" t="s">
        <v>979</v>
      </c>
      <c r="F893" s="1" t="s">
        <v>979</v>
      </c>
      <c r="G893" s="1" t="s">
        <v>979</v>
      </c>
      <c r="H893" s="1" t="s">
        <v>979</v>
      </c>
      <c r="I893" s="1" t="s">
        <v>979</v>
      </c>
      <c r="J893" s="3" t="s">
        <v>979</v>
      </c>
      <c r="K893" s="1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</row>
    <row r="894" spans="2:59" x14ac:dyDescent="0.25">
      <c r="B894"/>
      <c r="C894" s="2" t="s">
        <v>979</v>
      </c>
      <c r="D894" s="2" t="s">
        <v>979</v>
      </c>
      <c r="E894" s="2" t="s">
        <v>979</v>
      </c>
      <c r="F894" s="1" t="s">
        <v>979</v>
      </c>
      <c r="G894" s="1" t="s">
        <v>979</v>
      </c>
      <c r="H894" s="1" t="s">
        <v>979</v>
      </c>
      <c r="I894" s="1" t="s">
        <v>979</v>
      </c>
      <c r="J894" s="3" t="s">
        <v>979</v>
      </c>
      <c r="K894" s="1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</row>
    <row r="895" spans="2:59" x14ac:dyDescent="0.25">
      <c r="B895"/>
      <c r="C895" s="2" t="s">
        <v>979</v>
      </c>
      <c r="D895" s="2" t="s">
        <v>979</v>
      </c>
      <c r="E895" s="2" t="s">
        <v>979</v>
      </c>
      <c r="F895" s="1" t="s">
        <v>979</v>
      </c>
      <c r="G895" s="1" t="s">
        <v>979</v>
      </c>
      <c r="H895" s="1" t="s">
        <v>979</v>
      </c>
      <c r="I895" s="1" t="s">
        <v>979</v>
      </c>
      <c r="J895" s="3" t="s">
        <v>979</v>
      </c>
      <c r="K895" s="1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</row>
    <row r="896" spans="2:59" x14ac:dyDescent="0.25">
      <c r="B896"/>
      <c r="C896" s="2" t="s">
        <v>979</v>
      </c>
      <c r="D896" s="2" t="s">
        <v>979</v>
      </c>
      <c r="E896" s="2" t="s">
        <v>979</v>
      </c>
      <c r="F896" s="1" t="s">
        <v>979</v>
      </c>
      <c r="G896" s="1" t="s">
        <v>979</v>
      </c>
      <c r="H896" s="1" t="s">
        <v>979</v>
      </c>
      <c r="I896" s="1" t="s">
        <v>979</v>
      </c>
      <c r="J896" s="3" t="s">
        <v>979</v>
      </c>
      <c r="K896" s="1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</row>
    <row r="897" spans="2:59" x14ac:dyDescent="0.25">
      <c r="B897"/>
      <c r="C897" s="2" t="s">
        <v>979</v>
      </c>
      <c r="D897" s="2" t="s">
        <v>979</v>
      </c>
      <c r="E897" s="2" t="s">
        <v>979</v>
      </c>
      <c r="F897" s="1" t="s">
        <v>979</v>
      </c>
      <c r="G897" s="1" t="s">
        <v>979</v>
      </c>
      <c r="H897" s="1" t="s">
        <v>979</v>
      </c>
      <c r="I897" s="1" t="s">
        <v>979</v>
      </c>
      <c r="J897" s="3" t="s">
        <v>979</v>
      </c>
      <c r="K897" s="1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</row>
    <row r="898" spans="2:59" x14ac:dyDescent="0.25">
      <c r="B898"/>
      <c r="C898" s="2" t="s">
        <v>979</v>
      </c>
      <c r="D898" s="2" t="s">
        <v>979</v>
      </c>
      <c r="E898" s="2" t="s">
        <v>979</v>
      </c>
      <c r="F898" s="1" t="s">
        <v>979</v>
      </c>
      <c r="G898" s="1" t="s">
        <v>979</v>
      </c>
      <c r="H898" s="1" t="s">
        <v>979</v>
      </c>
      <c r="I898" s="1" t="s">
        <v>979</v>
      </c>
      <c r="J898" s="3" t="s">
        <v>979</v>
      </c>
      <c r="K898" s="1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</row>
    <row r="899" spans="2:59" x14ac:dyDescent="0.25">
      <c r="B899"/>
      <c r="C899" s="2" t="s">
        <v>979</v>
      </c>
      <c r="D899" s="2" t="s">
        <v>979</v>
      </c>
      <c r="E899" s="2" t="s">
        <v>979</v>
      </c>
      <c r="F899" s="1" t="s">
        <v>979</v>
      </c>
      <c r="G899" s="1" t="s">
        <v>979</v>
      </c>
      <c r="H899" s="1" t="s">
        <v>979</v>
      </c>
      <c r="I899" s="1" t="s">
        <v>979</v>
      </c>
      <c r="J899" s="3" t="s">
        <v>979</v>
      </c>
      <c r="K899" s="1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</row>
    <row r="900" spans="2:59" x14ac:dyDescent="0.25">
      <c r="B900"/>
      <c r="C900" s="2" t="s">
        <v>979</v>
      </c>
      <c r="D900" s="2" t="s">
        <v>979</v>
      </c>
      <c r="E900" s="2" t="s">
        <v>979</v>
      </c>
      <c r="F900" s="1" t="s">
        <v>979</v>
      </c>
      <c r="G900" s="1" t="s">
        <v>979</v>
      </c>
      <c r="H900" s="1" t="s">
        <v>979</v>
      </c>
      <c r="I900" s="1" t="s">
        <v>979</v>
      </c>
      <c r="J900" s="3" t="s">
        <v>979</v>
      </c>
      <c r="K900" s="1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</row>
    <row r="901" spans="2:59" x14ac:dyDescent="0.25">
      <c r="B901"/>
      <c r="C901" s="2" t="s">
        <v>979</v>
      </c>
      <c r="D901" s="2" t="s">
        <v>979</v>
      </c>
      <c r="E901" s="2" t="s">
        <v>979</v>
      </c>
      <c r="F901" s="1" t="s">
        <v>979</v>
      </c>
      <c r="G901" s="1" t="s">
        <v>979</v>
      </c>
      <c r="H901" s="1" t="s">
        <v>979</v>
      </c>
      <c r="I901" s="1" t="s">
        <v>979</v>
      </c>
      <c r="J901" s="3" t="s">
        <v>979</v>
      </c>
      <c r="K901" s="1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</row>
    <row r="902" spans="2:59" x14ac:dyDescent="0.25">
      <c r="B902"/>
      <c r="C902" s="2" t="s">
        <v>979</v>
      </c>
      <c r="D902" s="2" t="s">
        <v>979</v>
      </c>
      <c r="E902" s="2" t="s">
        <v>979</v>
      </c>
      <c r="F902" s="1" t="s">
        <v>979</v>
      </c>
      <c r="G902" s="1" t="s">
        <v>979</v>
      </c>
      <c r="H902" s="1" t="s">
        <v>979</v>
      </c>
      <c r="I902" s="1" t="s">
        <v>979</v>
      </c>
      <c r="J902" s="3" t="s">
        <v>979</v>
      </c>
      <c r="K902" s="1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</row>
    <row r="903" spans="2:59" x14ac:dyDescent="0.25">
      <c r="B903"/>
      <c r="C903" s="2" t="s">
        <v>979</v>
      </c>
      <c r="D903" s="2" t="s">
        <v>979</v>
      </c>
      <c r="E903" s="2" t="s">
        <v>979</v>
      </c>
      <c r="F903" s="1" t="s">
        <v>979</v>
      </c>
      <c r="G903" s="1" t="s">
        <v>979</v>
      </c>
      <c r="H903" s="1" t="s">
        <v>979</v>
      </c>
      <c r="I903" s="1" t="s">
        <v>979</v>
      </c>
      <c r="J903" s="3" t="s">
        <v>979</v>
      </c>
      <c r="K903" s="1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</row>
    <row r="904" spans="2:59" x14ac:dyDescent="0.25">
      <c r="B904"/>
      <c r="C904" s="2" t="s">
        <v>979</v>
      </c>
      <c r="D904" s="2" t="s">
        <v>979</v>
      </c>
      <c r="E904" s="2" t="s">
        <v>979</v>
      </c>
      <c r="F904" s="1" t="s">
        <v>979</v>
      </c>
      <c r="G904" s="1" t="s">
        <v>979</v>
      </c>
      <c r="H904" s="1" t="s">
        <v>979</v>
      </c>
      <c r="I904" s="1" t="s">
        <v>979</v>
      </c>
      <c r="J904" s="3" t="s">
        <v>979</v>
      </c>
      <c r="K904" s="1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</row>
    <row r="905" spans="2:59" x14ac:dyDescent="0.25">
      <c r="B905"/>
      <c r="C905" s="2" t="s">
        <v>979</v>
      </c>
      <c r="D905" s="2" t="s">
        <v>979</v>
      </c>
      <c r="E905" s="2" t="s">
        <v>979</v>
      </c>
      <c r="F905" s="1" t="s">
        <v>979</v>
      </c>
      <c r="G905" s="1" t="s">
        <v>979</v>
      </c>
      <c r="H905" s="1" t="s">
        <v>979</v>
      </c>
      <c r="I905" s="1" t="s">
        <v>979</v>
      </c>
      <c r="J905" s="3" t="s">
        <v>979</v>
      </c>
      <c r="K905" s="1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</row>
    <row r="906" spans="2:59" x14ac:dyDescent="0.25">
      <c r="B906"/>
      <c r="C906" s="2" t="s">
        <v>979</v>
      </c>
      <c r="D906" s="2" t="s">
        <v>979</v>
      </c>
      <c r="E906" s="2" t="s">
        <v>979</v>
      </c>
      <c r="F906" s="1" t="s">
        <v>979</v>
      </c>
      <c r="G906" s="1" t="s">
        <v>979</v>
      </c>
      <c r="H906" s="1" t="s">
        <v>979</v>
      </c>
      <c r="I906" s="1" t="s">
        <v>979</v>
      </c>
      <c r="J906" s="3" t="s">
        <v>979</v>
      </c>
      <c r="K906" s="1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</row>
    <row r="907" spans="2:59" x14ac:dyDescent="0.25">
      <c r="B907"/>
      <c r="C907" s="2" t="s">
        <v>979</v>
      </c>
      <c r="D907" s="2" t="s">
        <v>979</v>
      </c>
      <c r="E907" s="2" t="s">
        <v>979</v>
      </c>
      <c r="F907" s="1" t="s">
        <v>979</v>
      </c>
      <c r="G907" s="1" t="s">
        <v>979</v>
      </c>
      <c r="H907" s="1" t="s">
        <v>979</v>
      </c>
      <c r="I907" s="1" t="s">
        <v>979</v>
      </c>
      <c r="J907" s="3" t="s">
        <v>979</v>
      </c>
      <c r="K907" s="1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</row>
    <row r="908" spans="2:59" x14ac:dyDescent="0.25">
      <c r="B908"/>
      <c r="C908" s="2" t="s">
        <v>979</v>
      </c>
      <c r="D908" s="2" t="s">
        <v>979</v>
      </c>
      <c r="E908" s="2" t="s">
        <v>979</v>
      </c>
      <c r="F908" s="1" t="s">
        <v>979</v>
      </c>
      <c r="G908" s="1" t="s">
        <v>979</v>
      </c>
      <c r="H908" s="1" t="s">
        <v>979</v>
      </c>
      <c r="I908" s="1" t="s">
        <v>979</v>
      </c>
      <c r="J908" s="3" t="s">
        <v>979</v>
      </c>
      <c r="K908" s="1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</row>
    <row r="909" spans="2:59" x14ac:dyDescent="0.25">
      <c r="B909"/>
      <c r="C909" s="2" t="s">
        <v>979</v>
      </c>
      <c r="D909" s="2" t="s">
        <v>979</v>
      </c>
      <c r="E909" s="2" t="s">
        <v>979</v>
      </c>
      <c r="F909" s="1" t="s">
        <v>979</v>
      </c>
      <c r="G909" s="1" t="s">
        <v>979</v>
      </c>
      <c r="H909" s="1" t="s">
        <v>979</v>
      </c>
      <c r="I909" s="1" t="s">
        <v>979</v>
      </c>
      <c r="J909" s="3" t="s">
        <v>979</v>
      </c>
      <c r="K909" s="1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</row>
    <row r="910" spans="2:59" x14ac:dyDescent="0.25">
      <c r="B910"/>
      <c r="C910" s="2" t="s">
        <v>979</v>
      </c>
      <c r="D910" s="2" t="s">
        <v>979</v>
      </c>
      <c r="E910" s="2" t="s">
        <v>979</v>
      </c>
      <c r="F910" s="1" t="s">
        <v>979</v>
      </c>
      <c r="G910" s="1" t="s">
        <v>979</v>
      </c>
      <c r="H910" s="1" t="s">
        <v>979</v>
      </c>
      <c r="I910" s="1" t="s">
        <v>979</v>
      </c>
      <c r="J910" s="3" t="s">
        <v>979</v>
      </c>
      <c r="K910" s="1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</row>
    <row r="911" spans="2:59" x14ac:dyDescent="0.25">
      <c r="B911"/>
      <c r="C911" s="2" t="s">
        <v>979</v>
      </c>
      <c r="D911" s="2" t="s">
        <v>979</v>
      </c>
      <c r="E911" s="2" t="s">
        <v>979</v>
      </c>
      <c r="F911" s="1" t="s">
        <v>979</v>
      </c>
      <c r="G911" s="1" t="s">
        <v>979</v>
      </c>
      <c r="H911" s="1" t="s">
        <v>979</v>
      </c>
      <c r="I911" s="1" t="s">
        <v>979</v>
      </c>
      <c r="J911" s="3" t="s">
        <v>979</v>
      </c>
      <c r="K911" s="1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</row>
    <row r="912" spans="2:59" x14ac:dyDescent="0.25">
      <c r="B912"/>
      <c r="C912" s="2" t="s">
        <v>979</v>
      </c>
      <c r="D912" s="2" t="s">
        <v>979</v>
      </c>
      <c r="E912" s="2" t="s">
        <v>979</v>
      </c>
      <c r="F912" s="1" t="s">
        <v>979</v>
      </c>
      <c r="G912" s="1" t="s">
        <v>979</v>
      </c>
      <c r="H912" s="1" t="s">
        <v>979</v>
      </c>
      <c r="I912" s="1" t="s">
        <v>979</v>
      </c>
      <c r="J912" s="3" t="s">
        <v>979</v>
      </c>
      <c r="K912" s="1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</row>
    <row r="913" spans="2:59" x14ac:dyDescent="0.25">
      <c r="B913"/>
      <c r="C913" s="2" t="s">
        <v>979</v>
      </c>
      <c r="D913" s="2" t="s">
        <v>979</v>
      </c>
      <c r="E913" s="2" t="s">
        <v>979</v>
      </c>
      <c r="F913" s="1" t="s">
        <v>979</v>
      </c>
      <c r="G913" s="1" t="s">
        <v>979</v>
      </c>
      <c r="H913" s="1" t="s">
        <v>979</v>
      </c>
      <c r="I913" s="1" t="s">
        <v>979</v>
      </c>
      <c r="J913" s="3" t="s">
        <v>979</v>
      </c>
      <c r="K913" s="1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</row>
    <row r="914" spans="2:59" x14ac:dyDescent="0.25">
      <c r="B914"/>
      <c r="C914" s="2" t="s">
        <v>979</v>
      </c>
      <c r="D914" s="2" t="s">
        <v>979</v>
      </c>
      <c r="E914" s="2" t="s">
        <v>979</v>
      </c>
      <c r="F914" s="1" t="s">
        <v>979</v>
      </c>
      <c r="G914" s="1" t="s">
        <v>979</v>
      </c>
      <c r="H914" s="1" t="s">
        <v>979</v>
      </c>
      <c r="I914" s="1" t="s">
        <v>979</v>
      </c>
      <c r="J914" s="3" t="s">
        <v>979</v>
      </c>
      <c r="K914" s="1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</row>
    <row r="915" spans="2:59" x14ac:dyDescent="0.25">
      <c r="B915"/>
      <c r="C915" s="2" t="s">
        <v>979</v>
      </c>
      <c r="D915" s="2" t="s">
        <v>979</v>
      </c>
      <c r="E915" s="2" t="s">
        <v>979</v>
      </c>
      <c r="F915" s="1" t="s">
        <v>979</v>
      </c>
      <c r="G915" s="1" t="s">
        <v>979</v>
      </c>
      <c r="H915" s="1" t="s">
        <v>979</v>
      </c>
      <c r="I915" s="1" t="s">
        <v>979</v>
      </c>
      <c r="J915" s="3" t="s">
        <v>979</v>
      </c>
      <c r="K915" s="1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</row>
    <row r="916" spans="2:59" x14ac:dyDescent="0.25">
      <c r="B916"/>
      <c r="C916" s="2" t="s">
        <v>979</v>
      </c>
      <c r="D916" s="2" t="s">
        <v>979</v>
      </c>
      <c r="E916" s="2" t="s">
        <v>979</v>
      </c>
      <c r="F916" s="1" t="s">
        <v>979</v>
      </c>
      <c r="G916" s="1" t="s">
        <v>979</v>
      </c>
      <c r="H916" s="1" t="s">
        <v>979</v>
      </c>
      <c r="I916" s="1" t="s">
        <v>979</v>
      </c>
      <c r="J916" s="3" t="s">
        <v>979</v>
      </c>
      <c r="K916" s="1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</row>
    <row r="917" spans="2:59" x14ac:dyDescent="0.25">
      <c r="B917"/>
      <c r="C917" s="2" t="s">
        <v>979</v>
      </c>
      <c r="D917" s="2" t="s">
        <v>979</v>
      </c>
      <c r="E917" s="2" t="s">
        <v>979</v>
      </c>
      <c r="F917" s="1" t="s">
        <v>979</v>
      </c>
      <c r="G917" s="1" t="s">
        <v>979</v>
      </c>
      <c r="H917" s="1" t="s">
        <v>979</v>
      </c>
      <c r="I917" s="1" t="s">
        <v>979</v>
      </c>
      <c r="J917" s="3" t="s">
        <v>979</v>
      </c>
      <c r="K917" s="1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</row>
    <row r="918" spans="2:59" x14ac:dyDescent="0.25">
      <c r="B918"/>
      <c r="C918" s="2" t="s">
        <v>979</v>
      </c>
      <c r="D918" s="2" t="s">
        <v>979</v>
      </c>
      <c r="E918" s="2" t="s">
        <v>979</v>
      </c>
      <c r="F918" s="1" t="s">
        <v>979</v>
      </c>
      <c r="G918" s="1" t="s">
        <v>979</v>
      </c>
      <c r="H918" s="1" t="s">
        <v>979</v>
      </c>
      <c r="I918" s="1" t="s">
        <v>979</v>
      </c>
      <c r="J918" s="3" t="s">
        <v>979</v>
      </c>
      <c r="K918" s="1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</row>
    <row r="919" spans="2:59" x14ac:dyDescent="0.25">
      <c r="B919"/>
      <c r="C919" s="2" t="s">
        <v>979</v>
      </c>
      <c r="D919" s="2" t="s">
        <v>979</v>
      </c>
      <c r="E919" s="2" t="s">
        <v>979</v>
      </c>
      <c r="F919" s="1" t="s">
        <v>979</v>
      </c>
      <c r="G919" s="1" t="s">
        <v>979</v>
      </c>
      <c r="H919" s="1" t="s">
        <v>979</v>
      </c>
      <c r="I919" s="1" t="s">
        <v>979</v>
      </c>
      <c r="J919" s="3" t="s">
        <v>979</v>
      </c>
      <c r="K919" s="1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</row>
    <row r="920" spans="2:59" x14ac:dyDescent="0.25">
      <c r="B920"/>
      <c r="C920" s="2" t="s">
        <v>979</v>
      </c>
      <c r="D920" s="2" t="s">
        <v>979</v>
      </c>
      <c r="E920" s="2" t="s">
        <v>979</v>
      </c>
      <c r="F920" s="1" t="s">
        <v>979</v>
      </c>
      <c r="G920" s="1" t="s">
        <v>979</v>
      </c>
      <c r="H920" s="1" t="s">
        <v>979</v>
      </c>
      <c r="I920" s="1" t="s">
        <v>979</v>
      </c>
      <c r="J920" s="3" t="s">
        <v>979</v>
      </c>
      <c r="K920" s="1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</row>
    <row r="921" spans="2:59" x14ac:dyDescent="0.25">
      <c r="B921"/>
      <c r="C921" s="2" t="s">
        <v>979</v>
      </c>
      <c r="D921" s="2" t="s">
        <v>979</v>
      </c>
      <c r="E921" s="2" t="s">
        <v>979</v>
      </c>
      <c r="F921" s="1" t="s">
        <v>979</v>
      </c>
      <c r="G921" s="1" t="s">
        <v>979</v>
      </c>
      <c r="H921" s="1" t="s">
        <v>979</v>
      </c>
      <c r="I921" s="1" t="s">
        <v>979</v>
      </c>
      <c r="J921" s="3" t="s">
        <v>979</v>
      </c>
      <c r="K921" s="1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</row>
    <row r="922" spans="2:59" x14ac:dyDescent="0.25">
      <c r="B922"/>
      <c r="C922" s="2" t="s">
        <v>979</v>
      </c>
      <c r="D922" s="2" t="s">
        <v>979</v>
      </c>
      <c r="E922" s="2" t="s">
        <v>979</v>
      </c>
      <c r="F922" s="1" t="s">
        <v>979</v>
      </c>
      <c r="G922" s="1" t="s">
        <v>979</v>
      </c>
      <c r="H922" s="1" t="s">
        <v>979</v>
      </c>
      <c r="I922" s="1" t="s">
        <v>979</v>
      </c>
      <c r="J922" s="3" t="s">
        <v>979</v>
      </c>
      <c r="K922" s="1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</row>
    <row r="923" spans="2:59" x14ac:dyDescent="0.25">
      <c r="B923"/>
      <c r="C923" s="2" t="s">
        <v>979</v>
      </c>
      <c r="D923" s="2" t="s">
        <v>979</v>
      </c>
      <c r="E923" s="2" t="s">
        <v>979</v>
      </c>
      <c r="F923" s="1" t="s">
        <v>979</v>
      </c>
      <c r="G923" s="1" t="s">
        <v>979</v>
      </c>
      <c r="H923" s="1" t="s">
        <v>979</v>
      </c>
      <c r="I923" s="1" t="s">
        <v>979</v>
      </c>
      <c r="J923" s="3" t="s">
        <v>979</v>
      </c>
      <c r="K923" s="1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</row>
    <row r="924" spans="2:59" x14ac:dyDescent="0.25">
      <c r="B924"/>
      <c r="C924" s="2" t="s">
        <v>979</v>
      </c>
      <c r="D924" s="2" t="s">
        <v>979</v>
      </c>
      <c r="E924" s="2" t="s">
        <v>979</v>
      </c>
      <c r="F924" s="1" t="s">
        <v>979</v>
      </c>
      <c r="G924" s="1" t="s">
        <v>979</v>
      </c>
      <c r="H924" s="1" t="s">
        <v>979</v>
      </c>
      <c r="I924" s="1" t="s">
        <v>979</v>
      </c>
      <c r="J924" s="3" t="s">
        <v>979</v>
      </c>
      <c r="K924" s="1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</row>
    <row r="925" spans="2:59" x14ac:dyDescent="0.25">
      <c r="B925"/>
      <c r="C925" s="2" t="s">
        <v>979</v>
      </c>
      <c r="D925" s="2" t="s">
        <v>979</v>
      </c>
      <c r="E925" s="2" t="s">
        <v>979</v>
      </c>
      <c r="F925" s="1" t="s">
        <v>979</v>
      </c>
      <c r="G925" s="1" t="s">
        <v>979</v>
      </c>
      <c r="H925" s="1" t="s">
        <v>979</v>
      </c>
      <c r="I925" s="1" t="s">
        <v>979</v>
      </c>
      <c r="J925" s="3" t="s">
        <v>979</v>
      </c>
      <c r="K925" s="1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</row>
    <row r="926" spans="2:59" x14ac:dyDescent="0.25">
      <c r="B926"/>
      <c r="C926" s="2" t="s">
        <v>979</v>
      </c>
      <c r="D926" s="2" t="s">
        <v>979</v>
      </c>
      <c r="E926" s="2" t="s">
        <v>979</v>
      </c>
      <c r="F926" s="1" t="s">
        <v>979</v>
      </c>
      <c r="G926" s="1" t="s">
        <v>979</v>
      </c>
      <c r="H926" s="1" t="s">
        <v>979</v>
      </c>
      <c r="I926" s="1" t="s">
        <v>979</v>
      </c>
      <c r="J926" s="3" t="s">
        <v>979</v>
      </c>
      <c r="K926" s="1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</row>
    <row r="927" spans="2:59" x14ac:dyDescent="0.25">
      <c r="B927"/>
      <c r="C927" s="2" t="s">
        <v>979</v>
      </c>
      <c r="D927" s="2" t="s">
        <v>979</v>
      </c>
      <c r="E927" s="2" t="s">
        <v>979</v>
      </c>
      <c r="F927" s="1" t="s">
        <v>979</v>
      </c>
      <c r="G927" s="1" t="s">
        <v>979</v>
      </c>
      <c r="H927" s="1" t="s">
        <v>979</v>
      </c>
      <c r="I927" s="1" t="s">
        <v>979</v>
      </c>
      <c r="J927" s="3" t="s">
        <v>979</v>
      </c>
      <c r="K927" s="1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</row>
    <row r="928" spans="2:59" x14ac:dyDescent="0.25">
      <c r="B928"/>
      <c r="C928" s="2" t="s">
        <v>979</v>
      </c>
      <c r="D928" s="2" t="s">
        <v>979</v>
      </c>
      <c r="E928" s="2" t="s">
        <v>979</v>
      </c>
      <c r="F928" s="1" t="s">
        <v>979</v>
      </c>
      <c r="G928" s="1" t="s">
        <v>979</v>
      </c>
      <c r="H928" s="1" t="s">
        <v>979</v>
      </c>
      <c r="I928" s="1" t="s">
        <v>979</v>
      </c>
      <c r="J928" s="3" t="s">
        <v>979</v>
      </c>
      <c r="K928" s="1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</row>
    <row r="929" spans="2:59" x14ac:dyDescent="0.25">
      <c r="B929"/>
      <c r="C929" s="2" t="s">
        <v>979</v>
      </c>
      <c r="D929" s="2" t="s">
        <v>979</v>
      </c>
      <c r="E929" s="2" t="s">
        <v>979</v>
      </c>
      <c r="F929" s="1" t="s">
        <v>979</v>
      </c>
      <c r="G929" s="1" t="s">
        <v>979</v>
      </c>
      <c r="H929" s="1" t="s">
        <v>979</v>
      </c>
      <c r="I929" s="1" t="s">
        <v>979</v>
      </c>
      <c r="J929" s="3" t="s">
        <v>979</v>
      </c>
      <c r="K929" s="1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</row>
    <row r="930" spans="2:59" x14ac:dyDescent="0.25">
      <c r="B930"/>
      <c r="C930" s="2" t="s">
        <v>979</v>
      </c>
      <c r="D930" s="2" t="s">
        <v>979</v>
      </c>
      <c r="E930" s="2" t="s">
        <v>979</v>
      </c>
      <c r="F930" s="1" t="s">
        <v>979</v>
      </c>
      <c r="G930" s="1" t="s">
        <v>979</v>
      </c>
      <c r="H930" s="1" t="s">
        <v>979</v>
      </c>
      <c r="I930" s="1" t="s">
        <v>979</v>
      </c>
      <c r="J930" s="3" t="s">
        <v>979</v>
      </c>
      <c r="K930" s="1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</row>
    <row r="931" spans="2:59" x14ac:dyDescent="0.25">
      <c r="B931"/>
      <c r="C931" s="2" t="s">
        <v>979</v>
      </c>
      <c r="D931" s="2" t="s">
        <v>979</v>
      </c>
      <c r="E931" s="2" t="s">
        <v>979</v>
      </c>
      <c r="F931" s="1" t="s">
        <v>979</v>
      </c>
      <c r="G931" s="1" t="s">
        <v>979</v>
      </c>
      <c r="H931" s="1" t="s">
        <v>979</v>
      </c>
      <c r="I931" s="1" t="s">
        <v>979</v>
      </c>
      <c r="J931" s="3" t="s">
        <v>979</v>
      </c>
      <c r="K931" s="1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</row>
    <row r="932" spans="2:59" x14ac:dyDescent="0.25">
      <c r="B932"/>
      <c r="C932" s="2" t="s">
        <v>979</v>
      </c>
      <c r="D932" s="2" t="s">
        <v>979</v>
      </c>
      <c r="E932" s="2" t="s">
        <v>979</v>
      </c>
      <c r="F932" s="1" t="s">
        <v>979</v>
      </c>
      <c r="G932" s="1" t="s">
        <v>979</v>
      </c>
      <c r="H932" s="1" t="s">
        <v>979</v>
      </c>
      <c r="I932" s="1" t="s">
        <v>979</v>
      </c>
      <c r="J932" s="3" t="s">
        <v>979</v>
      </c>
      <c r="K932" s="1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</row>
    <row r="933" spans="2:59" x14ac:dyDescent="0.25">
      <c r="B933"/>
      <c r="C933" s="2" t="s">
        <v>979</v>
      </c>
      <c r="D933" s="2" t="s">
        <v>979</v>
      </c>
      <c r="E933" s="2" t="s">
        <v>979</v>
      </c>
      <c r="F933" s="1" t="s">
        <v>979</v>
      </c>
      <c r="G933" s="1" t="s">
        <v>979</v>
      </c>
      <c r="H933" s="1" t="s">
        <v>979</v>
      </c>
      <c r="I933" s="1" t="s">
        <v>979</v>
      </c>
      <c r="J933" s="3" t="s">
        <v>979</v>
      </c>
      <c r="K933" s="1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</row>
    <row r="934" spans="2:59" x14ac:dyDescent="0.25">
      <c r="B934"/>
      <c r="C934" s="2" t="s">
        <v>979</v>
      </c>
      <c r="D934" s="2" t="s">
        <v>979</v>
      </c>
      <c r="E934" s="2" t="s">
        <v>979</v>
      </c>
      <c r="F934" s="1" t="s">
        <v>979</v>
      </c>
      <c r="G934" s="1" t="s">
        <v>979</v>
      </c>
      <c r="H934" s="1" t="s">
        <v>979</v>
      </c>
      <c r="I934" s="1" t="s">
        <v>979</v>
      </c>
      <c r="J934" s="3" t="s">
        <v>979</v>
      </c>
      <c r="K934" s="1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</row>
    <row r="935" spans="2:59" x14ac:dyDescent="0.25">
      <c r="B935"/>
      <c r="C935" s="2" t="s">
        <v>979</v>
      </c>
      <c r="D935" s="2" t="s">
        <v>979</v>
      </c>
      <c r="E935" s="2" t="s">
        <v>979</v>
      </c>
      <c r="F935" s="1" t="s">
        <v>979</v>
      </c>
      <c r="G935" s="1" t="s">
        <v>979</v>
      </c>
      <c r="H935" s="1" t="s">
        <v>979</v>
      </c>
      <c r="I935" s="1" t="s">
        <v>979</v>
      </c>
      <c r="J935" s="3" t="s">
        <v>979</v>
      </c>
      <c r="K935" s="1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</row>
    <row r="936" spans="2:59" x14ac:dyDescent="0.25">
      <c r="B936"/>
      <c r="C936" s="2" t="s">
        <v>979</v>
      </c>
      <c r="D936" s="2" t="s">
        <v>979</v>
      </c>
      <c r="E936" s="2" t="s">
        <v>979</v>
      </c>
      <c r="F936" s="1" t="s">
        <v>979</v>
      </c>
      <c r="G936" s="1" t="s">
        <v>979</v>
      </c>
      <c r="H936" s="1" t="s">
        <v>979</v>
      </c>
      <c r="I936" s="1" t="s">
        <v>979</v>
      </c>
      <c r="J936" s="3" t="s">
        <v>979</v>
      </c>
      <c r="K936" s="1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</row>
    <row r="937" spans="2:59" x14ac:dyDescent="0.25">
      <c r="B937"/>
      <c r="C937" s="2" t="s">
        <v>979</v>
      </c>
      <c r="D937" s="2" t="s">
        <v>979</v>
      </c>
      <c r="E937" s="2" t="s">
        <v>979</v>
      </c>
      <c r="F937" s="1" t="s">
        <v>979</v>
      </c>
      <c r="G937" s="1" t="s">
        <v>979</v>
      </c>
      <c r="H937" s="1" t="s">
        <v>979</v>
      </c>
      <c r="I937" s="1" t="s">
        <v>979</v>
      </c>
      <c r="J937" s="3" t="s">
        <v>979</v>
      </c>
      <c r="K937" s="1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</row>
    <row r="938" spans="2:59" x14ac:dyDescent="0.25">
      <c r="B938"/>
      <c r="C938" s="2" t="s">
        <v>979</v>
      </c>
      <c r="D938" s="2" t="s">
        <v>979</v>
      </c>
      <c r="E938" s="2" t="s">
        <v>979</v>
      </c>
      <c r="F938" s="1" t="s">
        <v>979</v>
      </c>
      <c r="G938" s="1" t="s">
        <v>979</v>
      </c>
      <c r="H938" s="1" t="s">
        <v>979</v>
      </c>
      <c r="I938" s="1" t="s">
        <v>979</v>
      </c>
      <c r="J938" s="3" t="s">
        <v>979</v>
      </c>
      <c r="K938" s="1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</row>
    <row r="939" spans="2:59" x14ac:dyDescent="0.25">
      <c r="B939"/>
      <c r="C939" s="2" t="s">
        <v>979</v>
      </c>
      <c r="D939" s="2" t="s">
        <v>979</v>
      </c>
      <c r="E939" s="2" t="s">
        <v>979</v>
      </c>
      <c r="F939" s="1" t="s">
        <v>979</v>
      </c>
      <c r="G939" s="1" t="s">
        <v>979</v>
      </c>
      <c r="H939" s="1" t="s">
        <v>979</v>
      </c>
      <c r="I939" s="1" t="s">
        <v>979</v>
      </c>
      <c r="J939" s="3" t="s">
        <v>979</v>
      </c>
      <c r="K939" s="1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</row>
    <row r="940" spans="2:59" x14ac:dyDescent="0.25">
      <c r="B940"/>
      <c r="C940" s="2" t="s">
        <v>979</v>
      </c>
      <c r="D940" s="2" t="s">
        <v>979</v>
      </c>
      <c r="E940" s="2" t="s">
        <v>979</v>
      </c>
      <c r="F940" s="1" t="s">
        <v>979</v>
      </c>
      <c r="G940" s="1" t="s">
        <v>979</v>
      </c>
      <c r="H940" s="1" t="s">
        <v>979</v>
      </c>
      <c r="I940" s="1" t="s">
        <v>979</v>
      </c>
      <c r="J940" s="3" t="s">
        <v>979</v>
      </c>
      <c r="K940" s="1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</row>
    <row r="941" spans="2:59" x14ac:dyDescent="0.25">
      <c r="B941"/>
      <c r="C941" s="2" t="s">
        <v>979</v>
      </c>
      <c r="D941" s="2" t="s">
        <v>979</v>
      </c>
      <c r="E941" s="2" t="s">
        <v>979</v>
      </c>
      <c r="F941" s="1" t="s">
        <v>979</v>
      </c>
      <c r="G941" s="1" t="s">
        <v>979</v>
      </c>
      <c r="H941" s="1" t="s">
        <v>979</v>
      </c>
      <c r="I941" s="1" t="s">
        <v>979</v>
      </c>
      <c r="J941" s="3" t="s">
        <v>979</v>
      </c>
      <c r="K941" s="1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</row>
    <row r="942" spans="2:59" x14ac:dyDescent="0.25">
      <c r="B942"/>
      <c r="C942" s="2" t="s">
        <v>979</v>
      </c>
      <c r="D942" s="2" t="s">
        <v>979</v>
      </c>
      <c r="E942" s="2" t="s">
        <v>979</v>
      </c>
      <c r="F942" s="1" t="s">
        <v>979</v>
      </c>
      <c r="G942" s="1" t="s">
        <v>979</v>
      </c>
      <c r="H942" s="1" t="s">
        <v>979</v>
      </c>
      <c r="I942" s="1" t="s">
        <v>979</v>
      </c>
      <c r="J942" s="3" t="s">
        <v>979</v>
      </c>
      <c r="K942" s="1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</row>
    <row r="943" spans="2:59" x14ac:dyDescent="0.25">
      <c r="B943"/>
      <c r="C943" s="2" t="s">
        <v>979</v>
      </c>
      <c r="D943" s="2" t="s">
        <v>979</v>
      </c>
      <c r="E943" s="2" t="s">
        <v>979</v>
      </c>
      <c r="F943" s="1" t="s">
        <v>979</v>
      </c>
      <c r="G943" s="1" t="s">
        <v>979</v>
      </c>
      <c r="H943" s="1" t="s">
        <v>979</v>
      </c>
      <c r="I943" s="1" t="s">
        <v>979</v>
      </c>
      <c r="J943" s="3" t="s">
        <v>979</v>
      </c>
      <c r="K943" s="1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</row>
    <row r="944" spans="2:59" x14ac:dyDescent="0.25">
      <c r="B944"/>
      <c r="C944" s="2" t="s">
        <v>979</v>
      </c>
      <c r="D944" s="2" t="s">
        <v>979</v>
      </c>
      <c r="E944" s="2" t="s">
        <v>979</v>
      </c>
      <c r="F944" s="1" t="s">
        <v>979</v>
      </c>
      <c r="G944" s="1" t="s">
        <v>979</v>
      </c>
      <c r="H944" s="1" t="s">
        <v>979</v>
      </c>
      <c r="I944" s="1" t="s">
        <v>979</v>
      </c>
      <c r="J944" s="3" t="s">
        <v>979</v>
      </c>
      <c r="K944" s="1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</row>
    <row r="945" spans="2:59" x14ac:dyDescent="0.25">
      <c r="B945"/>
      <c r="C945" s="2" t="s">
        <v>979</v>
      </c>
      <c r="D945" s="2" t="s">
        <v>979</v>
      </c>
      <c r="E945" s="2" t="s">
        <v>979</v>
      </c>
      <c r="F945" s="1" t="s">
        <v>979</v>
      </c>
      <c r="G945" s="1" t="s">
        <v>979</v>
      </c>
      <c r="H945" s="1" t="s">
        <v>979</v>
      </c>
      <c r="I945" s="1" t="s">
        <v>979</v>
      </c>
      <c r="J945" s="3" t="s">
        <v>979</v>
      </c>
      <c r="K945" s="1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</row>
    <row r="946" spans="2:59" x14ac:dyDescent="0.25">
      <c r="B946"/>
      <c r="C946" s="2" t="s">
        <v>979</v>
      </c>
      <c r="D946" s="2" t="s">
        <v>979</v>
      </c>
      <c r="E946" s="2" t="s">
        <v>979</v>
      </c>
      <c r="F946" s="1" t="s">
        <v>979</v>
      </c>
      <c r="G946" s="1" t="s">
        <v>979</v>
      </c>
      <c r="H946" s="1" t="s">
        <v>979</v>
      </c>
      <c r="I946" s="1" t="s">
        <v>979</v>
      </c>
      <c r="J946" s="3" t="s">
        <v>979</v>
      </c>
      <c r="K946" s="1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</row>
    <row r="947" spans="2:59" x14ac:dyDescent="0.25">
      <c r="B947"/>
      <c r="C947" s="2" t="s">
        <v>979</v>
      </c>
      <c r="D947" s="2" t="s">
        <v>979</v>
      </c>
      <c r="E947" s="2" t="s">
        <v>979</v>
      </c>
      <c r="F947" s="1" t="s">
        <v>979</v>
      </c>
      <c r="G947" s="1" t="s">
        <v>979</v>
      </c>
      <c r="H947" s="1" t="s">
        <v>979</v>
      </c>
      <c r="I947" s="1" t="s">
        <v>979</v>
      </c>
      <c r="J947" s="3" t="s">
        <v>979</v>
      </c>
      <c r="K947" s="1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</row>
    <row r="948" spans="2:59" x14ac:dyDescent="0.25">
      <c r="B948"/>
      <c r="C948" s="2" t="s">
        <v>979</v>
      </c>
      <c r="D948" s="2" t="s">
        <v>979</v>
      </c>
      <c r="E948" s="2" t="s">
        <v>979</v>
      </c>
      <c r="F948" s="1" t="s">
        <v>979</v>
      </c>
      <c r="G948" s="1" t="s">
        <v>979</v>
      </c>
      <c r="H948" s="1" t="s">
        <v>979</v>
      </c>
      <c r="I948" s="1" t="s">
        <v>979</v>
      </c>
      <c r="J948" s="3" t="s">
        <v>979</v>
      </c>
      <c r="K948" s="1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</row>
    <row r="949" spans="2:59" x14ac:dyDescent="0.25">
      <c r="B949"/>
      <c r="C949" s="2" t="s">
        <v>979</v>
      </c>
      <c r="D949" s="2" t="s">
        <v>979</v>
      </c>
      <c r="E949" s="2" t="s">
        <v>979</v>
      </c>
      <c r="F949" s="1" t="s">
        <v>979</v>
      </c>
      <c r="G949" s="1" t="s">
        <v>979</v>
      </c>
      <c r="H949" s="1" t="s">
        <v>979</v>
      </c>
      <c r="I949" s="1" t="s">
        <v>979</v>
      </c>
      <c r="J949" s="3" t="s">
        <v>979</v>
      </c>
      <c r="K949" s="1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</row>
    <row r="950" spans="2:59" x14ac:dyDescent="0.25">
      <c r="B950"/>
      <c r="C950" s="2" t="s">
        <v>979</v>
      </c>
      <c r="D950" s="2" t="s">
        <v>979</v>
      </c>
      <c r="E950" s="2" t="s">
        <v>979</v>
      </c>
      <c r="F950" s="1" t="s">
        <v>979</v>
      </c>
      <c r="G950" s="1" t="s">
        <v>979</v>
      </c>
      <c r="H950" s="1" t="s">
        <v>979</v>
      </c>
      <c r="I950" s="1" t="s">
        <v>979</v>
      </c>
      <c r="J950" s="3" t="s">
        <v>979</v>
      </c>
      <c r="K950" s="1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</row>
    <row r="951" spans="2:59" x14ac:dyDescent="0.25">
      <c r="B951"/>
      <c r="C951" s="2" t="s">
        <v>979</v>
      </c>
      <c r="D951" s="2" t="s">
        <v>979</v>
      </c>
      <c r="E951" s="2" t="s">
        <v>979</v>
      </c>
      <c r="F951" s="1" t="s">
        <v>979</v>
      </c>
      <c r="G951" s="1" t="s">
        <v>979</v>
      </c>
      <c r="H951" s="1" t="s">
        <v>979</v>
      </c>
      <c r="I951" s="1" t="s">
        <v>979</v>
      </c>
      <c r="J951" s="3" t="s">
        <v>979</v>
      </c>
      <c r="K951" s="1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</row>
    <row r="952" spans="2:59" x14ac:dyDescent="0.25">
      <c r="B952"/>
      <c r="C952" s="2" t="s">
        <v>979</v>
      </c>
      <c r="D952" s="2" t="s">
        <v>979</v>
      </c>
      <c r="E952" s="2" t="s">
        <v>979</v>
      </c>
      <c r="F952" s="1" t="s">
        <v>979</v>
      </c>
      <c r="G952" s="1" t="s">
        <v>979</v>
      </c>
      <c r="H952" s="1" t="s">
        <v>979</v>
      </c>
      <c r="I952" s="1" t="s">
        <v>979</v>
      </c>
      <c r="J952" s="3" t="s">
        <v>979</v>
      </c>
      <c r="K952" s="1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</row>
    <row r="953" spans="2:59" x14ac:dyDescent="0.25">
      <c r="B953"/>
      <c r="C953" s="2" t="s">
        <v>979</v>
      </c>
      <c r="D953" s="2" t="s">
        <v>979</v>
      </c>
      <c r="E953" s="2" t="s">
        <v>979</v>
      </c>
      <c r="F953" s="1" t="s">
        <v>979</v>
      </c>
      <c r="G953" s="1" t="s">
        <v>979</v>
      </c>
      <c r="H953" s="1" t="s">
        <v>979</v>
      </c>
      <c r="I953" s="1" t="s">
        <v>979</v>
      </c>
      <c r="J953" s="3" t="s">
        <v>979</v>
      </c>
      <c r="K953" s="1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</row>
    <row r="954" spans="2:59" x14ac:dyDescent="0.25">
      <c r="B954"/>
      <c r="C954" s="2" t="s">
        <v>979</v>
      </c>
      <c r="D954" s="2" t="s">
        <v>979</v>
      </c>
      <c r="E954" s="2" t="s">
        <v>979</v>
      </c>
      <c r="F954" s="1" t="s">
        <v>979</v>
      </c>
      <c r="G954" s="1" t="s">
        <v>979</v>
      </c>
      <c r="H954" s="1" t="s">
        <v>979</v>
      </c>
      <c r="I954" s="1" t="s">
        <v>979</v>
      </c>
      <c r="J954" s="3" t="s">
        <v>979</v>
      </c>
      <c r="K954" s="1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</row>
    <row r="955" spans="2:59" x14ac:dyDescent="0.25">
      <c r="B955"/>
      <c r="C955" s="2" t="s">
        <v>979</v>
      </c>
      <c r="D955" s="2" t="s">
        <v>979</v>
      </c>
      <c r="E955" s="2" t="s">
        <v>979</v>
      </c>
      <c r="F955" s="1" t="s">
        <v>979</v>
      </c>
      <c r="G955" s="1" t="s">
        <v>979</v>
      </c>
      <c r="H955" s="1" t="s">
        <v>979</v>
      </c>
      <c r="I955" s="1" t="s">
        <v>979</v>
      </c>
      <c r="J955" s="3" t="s">
        <v>979</v>
      </c>
      <c r="K955" s="1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</row>
    <row r="956" spans="2:59" x14ac:dyDescent="0.25">
      <c r="B956"/>
      <c r="C956" s="2" t="s">
        <v>979</v>
      </c>
      <c r="D956" s="2" t="s">
        <v>979</v>
      </c>
      <c r="E956" s="2" t="s">
        <v>979</v>
      </c>
      <c r="F956" s="1" t="s">
        <v>979</v>
      </c>
      <c r="G956" s="1" t="s">
        <v>979</v>
      </c>
      <c r="H956" s="1" t="s">
        <v>979</v>
      </c>
      <c r="I956" s="1" t="s">
        <v>979</v>
      </c>
      <c r="J956" s="3" t="s">
        <v>979</v>
      </c>
      <c r="K956" s="1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</row>
    <row r="957" spans="2:59" x14ac:dyDescent="0.25">
      <c r="B957"/>
      <c r="C957" s="2" t="s">
        <v>979</v>
      </c>
      <c r="D957" s="2" t="s">
        <v>979</v>
      </c>
      <c r="E957" s="2" t="s">
        <v>979</v>
      </c>
      <c r="F957" s="1" t="s">
        <v>979</v>
      </c>
      <c r="G957" s="1" t="s">
        <v>979</v>
      </c>
      <c r="H957" s="1" t="s">
        <v>979</v>
      </c>
      <c r="I957" s="1" t="s">
        <v>979</v>
      </c>
      <c r="J957" s="3" t="s">
        <v>979</v>
      </c>
      <c r="K957" s="1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</row>
    <row r="958" spans="2:59" x14ac:dyDescent="0.25">
      <c r="B958"/>
      <c r="C958" s="2" t="s">
        <v>979</v>
      </c>
      <c r="D958" s="2" t="s">
        <v>979</v>
      </c>
      <c r="E958" s="2" t="s">
        <v>979</v>
      </c>
      <c r="F958" s="1" t="s">
        <v>979</v>
      </c>
      <c r="G958" s="1" t="s">
        <v>979</v>
      </c>
      <c r="H958" s="1" t="s">
        <v>979</v>
      </c>
      <c r="I958" s="1" t="s">
        <v>979</v>
      </c>
      <c r="J958" s="3" t="s">
        <v>979</v>
      </c>
      <c r="K958" s="1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</row>
    <row r="959" spans="2:59" x14ac:dyDescent="0.25">
      <c r="B959"/>
      <c r="C959" s="2" t="s">
        <v>979</v>
      </c>
      <c r="D959" s="2" t="s">
        <v>979</v>
      </c>
      <c r="E959" s="2" t="s">
        <v>979</v>
      </c>
      <c r="F959" s="1" t="s">
        <v>979</v>
      </c>
      <c r="G959" s="1" t="s">
        <v>979</v>
      </c>
      <c r="H959" s="1" t="s">
        <v>979</v>
      </c>
      <c r="I959" s="1" t="s">
        <v>979</v>
      </c>
      <c r="J959" s="3" t="s">
        <v>979</v>
      </c>
      <c r="K959" s="1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</row>
    <row r="960" spans="2:59" x14ac:dyDescent="0.25">
      <c r="B960"/>
      <c r="C960" s="2" t="s">
        <v>979</v>
      </c>
      <c r="D960" s="2" t="s">
        <v>979</v>
      </c>
      <c r="E960" s="2" t="s">
        <v>979</v>
      </c>
      <c r="F960" s="1" t="s">
        <v>979</v>
      </c>
      <c r="G960" s="1" t="s">
        <v>979</v>
      </c>
      <c r="H960" s="1" t="s">
        <v>979</v>
      </c>
      <c r="I960" s="1" t="s">
        <v>979</v>
      </c>
      <c r="J960" s="3" t="s">
        <v>979</v>
      </c>
      <c r="K960" s="1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</row>
    <row r="961" spans="2:59" x14ac:dyDescent="0.25">
      <c r="B961"/>
      <c r="C961" s="2" t="s">
        <v>979</v>
      </c>
      <c r="D961" s="2" t="s">
        <v>979</v>
      </c>
      <c r="E961" s="2" t="s">
        <v>979</v>
      </c>
      <c r="F961" s="1" t="s">
        <v>979</v>
      </c>
      <c r="G961" s="1" t="s">
        <v>979</v>
      </c>
      <c r="H961" s="1" t="s">
        <v>979</v>
      </c>
      <c r="I961" s="1" t="s">
        <v>979</v>
      </c>
      <c r="J961" s="3" t="s">
        <v>979</v>
      </c>
      <c r="K961" s="1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</row>
    <row r="962" spans="2:59" x14ac:dyDescent="0.25">
      <c r="B962"/>
      <c r="C962" s="2" t="s">
        <v>979</v>
      </c>
      <c r="D962" s="2" t="s">
        <v>979</v>
      </c>
      <c r="E962" s="2" t="s">
        <v>979</v>
      </c>
      <c r="F962" s="1" t="s">
        <v>979</v>
      </c>
      <c r="G962" s="1" t="s">
        <v>979</v>
      </c>
      <c r="H962" s="1" t="s">
        <v>979</v>
      </c>
      <c r="I962" s="1" t="s">
        <v>979</v>
      </c>
      <c r="J962" s="3" t="s">
        <v>979</v>
      </c>
      <c r="K962" s="1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</row>
    <row r="963" spans="2:59" x14ac:dyDescent="0.25">
      <c r="B963"/>
      <c r="C963" s="2" t="s">
        <v>979</v>
      </c>
      <c r="D963" s="2" t="s">
        <v>979</v>
      </c>
      <c r="E963" s="2" t="s">
        <v>979</v>
      </c>
      <c r="F963" s="1" t="s">
        <v>979</v>
      </c>
      <c r="G963" s="1" t="s">
        <v>979</v>
      </c>
      <c r="H963" s="1" t="s">
        <v>979</v>
      </c>
      <c r="I963" s="1" t="s">
        <v>979</v>
      </c>
      <c r="J963" s="3" t="s">
        <v>979</v>
      </c>
      <c r="K963" s="1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</row>
    <row r="964" spans="2:59" x14ac:dyDescent="0.25">
      <c r="B964"/>
      <c r="C964" s="2" t="s">
        <v>979</v>
      </c>
      <c r="D964" s="2" t="s">
        <v>979</v>
      </c>
      <c r="E964" s="2" t="s">
        <v>979</v>
      </c>
      <c r="F964" s="1" t="s">
        <v>979</v>
      </c>
      <c r="G964" s="1" t="s">
        <v>979</v>
      </c>
      <c r="H964" s="1" t="s">
        <v>979</v>
      </c>
      <c r="I964" s="1" t="s">
        <v>979</v>
      </c>
      <c r="J964" s="3" t="s">
        <v>979</v>
      </c>
      <c r="K964" s="1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</row>
    <row r="965" spans="2:59" x14ac:dyDescent="0.25">
      <c r="B965"/>
      <c r="C965" s="2" t="s">
        <v>979</v>
      </c>
      <c r="D965" s="2" t="s">
        <v>979</v>
      </c>
      <c r="E965" s="2" t="s">
        <v>979</v>
      </c>
      <c r="F965" s="1" t="s">
        <v>979</v>
      </c>
      <c r="G965" s="1" t="s">
        <v>979</v>
      </c>
      <c r="H965" s="1" t="s">
        <v>979</v>
      </c>
      <c r="I965" s="1" t="s">
        <v>979</v>
      </c>
      <c r="J965" s="3" t="s">
        <v>979</v>
      </c>
      <c r="K965" s="1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</row>
    <row r="966" spans="2:59" x14ac:dyDescent="0.25">
      <c r="B966"/>
      <c r="C966" s="2" t="s">
        <v>979</v>
      </c>
      <c r="D966" s="2" t="s">
        <v>979</v>
      </c>
      <c r="E966" s="2" t="s">
        <v>979</v>
      </c>
      <c r="F966" s="1" t="s">
        <v>979</v>
      </c>
      <c r="G966" s="1" t="s">
        <v>979</v>
      </c>
      <c r="H966" s="1" t="s">
        <v>979</v>
      </c>
      <c r="I966" s="1" t="s">
        <v>979</v>
      </c>
      <c r="J966" s="3" t="s">
        <v>979</v>
      </c>
      <c r="K966" s="1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</row>
    <row r="967" spans="2:59" x14ac:dyDescent="0.25">
      <c r="B967"/>
      <c r="C967" s="2" t="s">
        <v>979</v>
      </c>
      <c r="D967" s="2" t="s">
        <v>979</v>
      </c>
      <c r="E967" s="2" t="s">
        <v>979</v>
      </c>
      <c r="F967" s="1" t="s">
        <v>979</v>
      </c>
      <c r="G967" s="1" t="s">
        <v>979</v>
      </c>
      <c r="H967" s="1" t="s">
        <v>979</v>
      </c>
      <c r="I967" s="1" t="s">
        <v>979</v>
      </c>
      <c r="J967" s="3" t="s">
        <v>979</v>
      </c>
      <c r="K967" s="1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</row>
    <row r="968" spans="2:59" x14ac:dyDescent="0.25">
      <c r="B968"/>
      <c r="C968" s="2" t="s">
        <v>979</v>
      </c>
      <c r="D968" s="2" t="s">
        <v>979</v>
      </c>
      <c r="E968" s="2" t="s">
        <v>979</v>
      </c>
      <c r="F968" s="1" t="s">
        <v>979</v>
      </c>
      <c r="G968" s="1" t="s">
        <v>979</v>
      </c>
      <c r="H968" s="1" t="s">
        <v>979</v>
      </c>
      <c r="I968" s="1" t="s">
        <v>979</v>
      </c>
      <c r="J968" s="3" t="s">
        <v>979</v>
      </c>
      <c r="K968" s="1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</row>
    <row r="969" spans="2:59" x14ac:dyDescent="0.25">
      <c r="B969"/>
      <c r="C969" s="2" t="s">
        <v>979</v>
      </c>
      <c r="D969" s="2" t="s">
        <v>979</v>
      </c>
      <c r="E969" s="2" t="s">
        <v>979</v>
      </c>
      <c r="F969" s="1" t="s">
        <v>979</v>
      </c>
      <c r="G969" s="1" t="s">
        <v>979</v>
      </c>
      <c r="H969" s="1" t="s">
        <v>979</v>
      </c>
      <c r="I969" s="1" t="s">
        <v>979</v>
      </c>
      <c r="J969" s="3" t="s">
        <v>979</v>
      </c>
      <c r="K969" s="1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</row>
    <row r="970" spans="2:59" x14ac:dyDescent="0.25">
      <c r="B970"/>
      <c r="C970" s="2" t="s">
        <v>979</v>
      </c>
      <c r="D970" s="2" t="s">
        <v>979</v>
      </c>
      <c r="E970" s="2" t="s">
        <v>979</v>
      </c>
      <c r="F970" s="1" t="s">
        <v>979</v>
      </c>
      <c r="G970" s="1" t="s">
        <v>979</v>
      </c>
      <c r="H970" s="1" t="s">
        <v>979</v>
      </c>
      <c r="I970" s="1" t="s">
        <v>979</v>
      </c>
      <c r="J970" s="3" t="s">
        <v>979</v>
      </c>
      <c r="K970" s="1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</row>
    <row r="971" spans="2:59" x14ac:dyDescent="0.25">
      <c r="B971"/>
      <c r="C971" s="2" t="s">
        <v>979</v>
      </c>
      <c r="D971" s="2" t="s">
        <v>979</v>
      </c>
      <c r="E971" s="2" t="s">
        <v>979</v>
      </c>
      <c r="F971" s="1" t="s">
        <v>979</v>
      </c>
      <c r="G971" s="1" t="s">
        <v>979</v>
      </c>
      <c r="H971" s="1" t="s">
        <v>979</v>
      </c>
      <c r="I971" s="1" t="s">
        <v>979</v>
      </c>
      <c r="J971" s="3" t="s">
        <v>979</v>
      </c>
      <c r="K971" s="1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</row>
    <row r="972" spans="2:59" x14ac:dyDescent="0.25">
      <c r="B972"/>
      <c r="C972" s="2" t="s">
        <v>979</v>
      </c>
      <c r="D972" s="2" t="s">
        <v>979</v>
      </c>
      <c r="E972" s="2" t="s">
        <v>979</v>
      </c>
      <c r="F972" s="1" t="s">
        <v>979</v>
      </c>
      <c r="G972" s="1" t="s">
        <v>979</v>
      </c>
      <c r="H972" s="1" t="s">
        <v>979</v>
      </c>
      <c r="I972" s="1" t="s">
        <v>979</v>
      </c>
      <c r="J972" s="3" t="s">
        <v>979</v>
      </c>
      <c r="K972" s="1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</row>
    <row r="973" spans="2:59" x14ac:dyDescent="0.25">
      <c r="B973"/>
      <c r="C973" s="2" t="s">
        <v>979</v>
      </c>
      <c r="D973" s="2" t="s">
        <v>979</v>
      </c>
      <c r="E973" s="2" t="s">
        <v>979</v>
      </c>
      <c r="F973" s="1" t="s">
        <v>979</v>
      </c>
      <c r="G973" s="1" t="s">
        <v>979</v>
      </c>
      <c r="H973" s="1" t="s">
        <v>979</v>
      </c>
      <c r="I973" s="1" t="s">
        <v>979</v>
      </c>
      <c r="J973" s="3" t="s">
        <v>979</v>
      </c>
      <c r="K973" s="1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</row>
    <row r="974" spans="2:59" x14ac:dyDescent="0.25">
      <c r="B974"/>
      <c r="C974" s="2" t="s">
        <v>979</v>
      </c>
      <c r="D974" s="2" t="s">
        <v>979</v>
      </c>
      <c r="E974" s="2" t="s">
        <v>979</v>
      </c>
      <c r="F974" s="1" t="s">
        <v>979</v>
      </c>
      <c r="G974" s="1" t="s">
        <v>979</v>
      </c>
      <c r="H974" s="1" t="s">
        <v>979</v>
      </c>
      <c r="I974" s="1" t="s">
        <v>979</v>
      </c>
      <c r="J974" s="3" t="s">
        <v>979</v>
      </c>
      <c r="K974" s="14">
        <v>0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</row>
    <row r="975" spans="2:59" x14ac:dyDescent="0.25">
      <c r="B975"/>
      <c r="C975" s="2" t="s">
        <v>979</v>
      </c>
      <c r="D975" s="2" t="s">
        <v>979</v>
      </c>
      <c r="E975" s="2" t="s">
        <v>979</v>
      </c>
      <c r="F975" s="1" t="s">
        <v>979</v>
      </c>
      <c r="G975" s="1" t="s">
        <v>979</v>
      </c>
      <c r="H975" s="1" t="s">
        <v>979</v>
      </c>
      <c r="I975" s="1" t="s">
        <v>979</v>
      </c>
      <c r="J975" s="3" t="s">
        <v>979</v>
      </c>
      <c r="K975" s="1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</row>
    <row r="976" spans="2:59" x14ac:dyDescent="0.25">
      <c r="B976"/>
      <c r="C976" s="2" t="s">
        <v>979</v>
      </c>
      <c r="D976" s="2" t="s">
        <v>979</v>
      </c>
      <c r="E976" s="2" t="s">
        <v>979</v>
      </c>
      <c r="F976" s="1" t="s">
        <v>979</v>
      </c>
      <c r="G976" s="1" t="s">
        <v>979</v>
      </c>
      <c r="H976" s="1" t="s">
        <v>979</v>
      </c>
      <c r="I976" s="1" t="s">
        <v>979</v>
      </c>
      <c r="J976" s="3" t="s">
        <v>979</v>
      </c>
      <c r="K976" s="1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</row>
    <row r="977" spans="2:59" x14ac:dyDescent="0.25">
      <c r="B977"/>
      <c r="C977" s="2" t="s">
        <v>979</v>
      </c>
      <c r="D977" s="2" t="s">
        <v>979</v>
      </c>
      <c r="E977" s="2" t="s">
        <v>979</v>
      </c>
      <c r="F977" s="1" t="s">
        <v>979</v>
      </c>
      <c r="G977" s="1" t="s">
        <v>979</v>
      </c>
      <c r="H977" s="1" t="s">
        <v>979</v>
      </c>
      <c r="I977" s="1" t="s">
        <v>979</v>
      </c>
      <c r="J977" s="3" t="s">
        <v>979</v>
      </c>
      <c r="K977" s="1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</row>
    <row r="978" spans="2:59" x14ac:dyDescent="0.25">
      <c r="B978"/>
      <c r="C978" s="2" t="s">
        <v>979</v>
      </c>
      <c r="D978" s="2" t="s">
        <v>979</v>
      </c>
      <c r="E978" s="2" t="s">
        <v>979</v>
      </c>
      <c r="F978" s="1" t="s">
        <v>979</v>
      </c>
      <c r="G978" s="1" t="s">
        <v>979</v>
      </c>
      <c r="H978" s="1" t="s">
        <v>979</v>
      </c>
      <c r="I978" s="1" t="s">
        <v>979</v>
      </c>
      <c r="J978" s="3" t="s">
        <v>979</v>
      </c>
      <c r="K978" s="1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</row>
    <row r="979" spans="2:59" x14ac:dyDescent="0.25">
      <c r="B979"/>
      <c r="C979" s="2" t="s">
        <v>979</v>
      </c>
      <c r="D979" s="2" t="s">
        <v>979</v>
      </c>
      <c r="E979" s="2" t="s">
        <v>979</v>
      </c>
      <c r="F979" s="1" t="s">
        <v>979</v>
      </c>
      <c r="G979" s="1" t="s">
        <v>979</v>
      </c>
      <c r="H979" s="1" t="s">
        <v>979</v>
      </c>
      <c r="I979" s="1" t="s">
        <v>979</v>
      </c>
      <c r="J979" s="3" t="s">
        <v>979</v>
      </c>
      <c r="K979" s="1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</row>
    <row r="980" spans="2:59" x14ac:dyDescent="0.25">
      <c r="B980"/>
      <c r="C980" s="2" t="s">
        <v>979</v>
      </c>
      <c r="D980" s="2" t="s">
        <v>979</v>
      </c>
      <c r="E980" s="2" t="s">
        <v>979</v>
      </c>
      <c r="F980" s="1" t="s">
        <v>979</v>
      </c>
      <c r="G980" s="1" t="s">
        <v>979</v>
      </c>
      <c r="H980" s="1" t="s">
        <v>979</v>
      </c>
      <c r="I980" s="1" t="s">
        <v>979</v>
      </c>
      <c r="J980" s="3" t="s">
        <v>979</v>
      </c>
      <c r="K980" s="1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</row>
    <row r="981" spans="2:59" x14ac:dyDescent="0.25">
      <c r="B981"/>
      <c r="C981" s="2" t="s">
        <v>979</v>
      </c>
      <c r="D981" s="2" t="s">
        <v>979</v>
      </c>
      <c r="E981" s="2" t="s">
        <v>979</v>
      </c>
      <c r="F981" s="1" t="s">
        <v>979</v>
      </c>
      <c r="G981" s="1" t="s">
        <v>979</v>
      </c>
      <c r="H981" s="1" t="s">
        <v>979</v>
      </c>
      <c r="I981" s="1" t="s">
        <v>979</v>
      </c>
      <c r="J981" s="3" t="s">
        <v>979</v>
      </c>
      <c r="K981" s="1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</row>
    <row r="982" spans="2:59" x14ac:dyDescent="0.25">
      <c r="B982"/>
      <c r="C982" s="2" t="s">
        <v>979</v>
      </c>
      <c r="D982" s="2" t="s">
        <v>979</v>
      </c>
      <c r="E982" s="2" t="s">
        <v>979</v>
      </c>
      <c r="F982" s="1" t="s">
        <v>979</v>
      </c>
      <c r="G982" s="1" t="s">
        <v>979</v>
      </c>
      <c r="H982" s="1" t="s">
        <v>979</v>
      </c>
      <c r="I982" s="1" t="s">
        <v>979</v>
      </c>
      <c r="J982" s="3" t="s">
        <v>979</v>
      </c>
      <c r="K982" s="1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</row>
    <row r="983" spans="2:59" x14ac:dyDescent="0.25">
      <c r="B983"/>
      <c r="C983" s="2" t="s">
        <v>979</v>
      </c>
      <c r="D983" s="2" t="s">
        <v>979</v>
      </c>
      <c r="E983" s="2" t="s">
        <v>979</v>
      </c>
      <c r="F983" s="1" t="s">
        <v>979</v>
      </c>
      <c r="G983" s="1" t="s">
        <v>979</v>
      </c>
      <c r="H983" s="1" t="s">
        <v>979</v>
      </c>
      <c r="I983" s="1" t="s">
        <v>979</v>
      </c>
      <c r="J983" s="3" t="s">
        <v>979</v>
      </c>
      <c r="K983" s="1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</row>
    <row r="984" spans="2:59" x14ac:dyDescent="0.25">
      <c r="B984"/>
      <c r="C984" s="2" t="s">
        <v>979</v>
      </c>
      <c r="D984" s="2" t="s">
        <v>979</v>
      </c>
      <c r="E984" s="2" t="s">
        <v>979</v>
      </c>
      <c r="F984" s="1" t="s">
        <v>979</v>
      </c>
      <c r="G984" s="1" t="s">
        <v>979</v>
      </c>
      <c r="H984" s="1" t="s">
        <v>979</v>
      </c>
      <c r="I984" s="1" t="s">
        <v>979</v>
      </c>
      <c r="J984" s="3" t="s">
        <v>979</v>
      </c>
      <c r="K984" s="1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</row>
    <row r="985" spans="2:59" x14ac:dyDescent="0.25">
      <c r="B985"/>
      <c r="C985" s="2" t="s">
        <v>979</v>
      </c>
      <c r="D985" s="2" t="s">
        <v>979</v>
      </c>
      <c r="E985" s="2" t="s">
        <v>979</v>
      </c>
      <c r="F985" s="1" t="s">
        <v>979</v>
      </c>
      <c r="G985" s="1" t="s">
        <v>979</v>
      </c>
      <c r="H985" s="1" t="s">
        <v>979</v>
      </c>
      <c r="I985" s="1" t="s">
        <v>979</v>
      </c>
      <c r="J985" s="3" t="s">
        <v>979</v>
      </c>
      <c r="K985" s="1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</row>
    <row r="986" spans="2:59" x14ac:dyDescent="0.25">
      <c r="B986"/>
      <c r="C986" s="2" t="s">
        <v>979</v>
      </c>
      <c r="D986" s="2" t="s">
        <v>979</v>
      </c>
      <c r="E986" s="2" t="s">
        <v>979</v>
      </c>
      <c r="F986" s="1" t="s">
        <v>979</v>
      </c>
      <c r="G986" s="1" t="s">
        <v>979</v>
      </c>
      <c r="H986" s="1" t="s">
        <v>979</v>
      </c>
      <c r="I986" s="1" t="s">
        <v>979</v>
      </c>
      <c r="J986" s="3" t="s">
        <v>979</v>
      </c>
      <c r="K986" s="1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</row>
    <row r="987" spans="2:59" x14ac:dyDescent="0.25">
      <c r="B987"/>
      <c r="C987" s="2" t="s">
        <v>979</v>
      </c>
      <c r="D987" s="2" t="s">
        <v>979</v>
      </c>
      <c r="E987" s="2" t="s">
        <v>979</v>
      </c>
      <c r="F987" s="1" t="s">
        <v>979</v>
      </c>
      <c r="G987" s="1" t="s">
        <v>979</v>
      </c>
      <c r="H987" s="1" t="s">
        <v>979</v>
      </c>
      <c r="I987" s="1" t="s">
        <v>979</v>
      </c>
      <c r="J987" s="3" t="s">
        <v>979</v>
      </c>
      <c r="K987" s="1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</row>
    <row r="988" spans="2:59" x14ac:dyDescent="0.25">
      <c r="B988"/>
      <c r="C988" s="2" t="s">
        <v>979</v>
      </c>
      <c r="D988" s="2" t="s">
        <v>979</v>
      </c>
      <c r="E988" s="2" t="s">
        <v>979</v>
      </c>
      <c r="F988" s="1" t="s">
        <v>979</v>
      </c>
      <c r="G988" s="1" t="s">
        <v>979</v>
      </c>
      <c r="H988" s="1" t="s">
        <v>979</v>
      </c>
      <c r="I988" s="1" t="s">
        <v>979</v>
      </c>
      <c r="J988" s="3" t="s">
        <v>979</v>
      </c>
      <c r="K988" s="1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</row>
    <row r="989" spans="2:59" x14ac:dyDescent="0.25">
      <c r="B989"/>
      <c r="C989" s="2" t="s">
        <v>979</v>
      </c>
      <c r="D989" s="2" t="s">
        <v>979</v>
      </c>
      <c r="E989" s="2" t="s">
        <v>979</v>
      </c>
      <c r="F989" s="1" t="s">
        <v>979</v>
      </c>
      <c r="G989" s="1" t="s">
        <v>979</v>
      </c>
      <c r="H989" s="1" t="s">
        <v>979</v>
      </c>
      <c r="I989" s="1" t="s">
        <v>979</v>
      </c>
      <c r="J989" s="3" t="s">
        <v>979</v>
      </c>
      <c r="K989" s="1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</row>
    <row r="990" spans="2:59" x14ac:dyDescent="0.25">
      <c r="B990"/>
      <c r="C990" s="2" t="s">
        <v>979</v>
      </c>
      <c r="D990" s="2" t="s">
        <v>979</v>
      </c>
      <c r="E990" s="2" t="s">
        <v>979</v>
      </c>
      <c r="F990" s="1" t="s">
        <v>979</v>
      </c>
      <c r="G990" s="1" t="s">
        <v>979</v>
      </c>
      <c r="H990" s="1" t="s">
        <v>979</v>
      </c>
      <c r="I990" s="1" t="s">
        <v>979</v>
      </c>
      <c r="J990" s="3" t="s">
        <v>979</v>
      </c>
      <c r="K990" s="1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</row>
    <row r="991" spans="2:59" x14ac:dyDescent="0.25">
      <c r="B991"/>
      <c r="C991" s="2" t="s">
        <v>979</v>
      </c>
      <c r="D991" s="2" t="s">
        <v>979</v>
      </c>
      <c r="E991" s="2" t="s">
        <v>979</v>
      </c>
      <c r="F991" s="1" t="s">
        <v>979</v>
      </c>
      <c r="G991" s="1" t="s">
        <v>979</v>
      </c>
      <c r="H991" s="1" t="s">
        <v>979</v>
      </c>
      <c r="I991" s="1" t="s">
        <v>979</v>
      </c>
      <c r="J991" s="3" t="s">
        <v>979</v>
      </c>
      <c r="K991" s="1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</row>
    <row r="992" spans="2:59" x14ac:dyDescent="0.25">
      <c r="B992"/>
      <c r="C992" s="2" t="s">
        <v>979</v>
      </c>
      <c r="D992" s="2" t="s">
        <v>979</v>
      </c>
      <c r="E992" s="2" t="s">
        <v>979</v>
      </c>
      <c r="F992" s="1" t="s">
        <v>979</v>
      </c>
      <c r="G992" s="1" t="s">
        <v>979</v>
      </c>
      <c r="H992" s="1" t="s">
        <v>979</v>
      </c>
      <c r="I992" s="1" t="s">
        <v>979</v>
      </c>
      <c r="J992" s="3" t="s">
        <v>979</v>
      </c>
      <c r="K992" s="1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</row>
    <row r="993" spans="2:59" x14ac:dyDescent="0.25">
      <c r="B993"/>
      <c r="C993" s="2" t="s">
        <v>979</v>
      </c>
      <c r="D993" s="2" t="s">
        <v>979</v>
      </c>
      <c r="E993" s="2" t="s">
        <v>979</v>
      </c>
      <c r="F993" s="1" t="s">
        <v>979</v>
      </c>
      <c r="G993" s="1" t="s">
        <v>979</v>
      </c>
      <c r="H993" s="1" t="s">
        <v>979</v>
      </c>
      <c r="I993" s="1" t="s">
        <v>979</v>
      </c>
      <c r="J993" s="3" t="s">
        <v>979</v>
      </c>
      <c r="K993" s="1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</row>
    <row r="994" spans="2:59" x14ac:dyDescent="0.25">
      <c r="B994"/>
      <c r="C994" s="2" t="s">
        <v>979</v>
      </c>
      <c r="D994" s="2" t="s">
        <v>979</v>
      </c>
      <c r="E994" s="2" t="s">
        <v>979</v>
      </c>
      <c r="F994" s="1" t="s">
        <v>979</v>
      </c>
      <c r="G994" s="1" t="s">
        <v>979</v>
      </c>
      <c r="H994" s="1" t="s">
        <v>979</v>
      </c>
      <c r="I994" s="1" t="s">
        <v>979</v>
      </c>
      <c r="J994" s="3" t="s">
        <v>979</v>
      </c>
      <c r="K994" s="1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</row>
    <row r="995" spans="2:59" x14ac:dyDescent="0.25">
      <c r="B995"/>
      <c r="C995" s="2" t="s">
        <v>979</v>
      </c>
      <c r="D995" s="2" t="s">
        <v>979</v>
      </c>
      <c r="E995" s="2" t="s">
        <v>979</v>
      </c>
      <c r="F995" s="1" t="s">
        <v>979</v>
      </c>
      <c r="G995" s="1" t="s">
        <v>979</v>
      </c>
      <c r="H995" s="1" t="s">
        <v>979</v>
      </c>
      <c r="I995" s="1" t="s">
        <v>979</v>
      </c>
      <c r="J995" s="3" t="s">
        <v>979</v>
      </c>
      <c r="K995" s="1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</row>
    <row r="996" spans="2:59" x14ac:dyDescent="0.25">
      <c r="B996"/>
      <c r="C996" s="2" t="s">
        <v>979</v>
      </c>
      <c r="D996" s="2" t="s">
        <v>979</v>
      </c>
      <c r="E996" s="2" t="s">
        <v>979</v>
      </c>
      <c r="F996" s="1" t="s">
        <v>979</v>
      </c>
      <c r="G996" s="1" t="s">
        <v>979</v>
      </c>
      <c r="H996" s="1" t="s">
        <v>979</v>
      </c>
      <c r="I996" s="1" t="s">
        <v>979</v>
      </c>
      <c r="J996" s="3" t="s">
        <v>979</v>
      </c>
      <c r="K996" s="1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</row>
    <row r="997" spans="2:59" x14ac:dyDescent="0.25">
      <c r="B997"/>
      <c r="C997" s="2" t="s">
        <v>979</v>
      </c>
      <c r="D997" s="2" t="s">
        <v>979</v>
      </c>
      <c r="E997" s="2" t="s">
        <v>979</v>
      </c>
      <c r="F997" s="1" t="s">
        <v>979</v>
      </c>
      <c r="G997" s="1" t="s">
        <v>979</v>
      </c>
      <c r="H997" s="1" t="s">
        <v>979</v>
      </c>
      <c r="I997" s="1" t="s">
        <v>979</v>
      </c>
      <c r="J997" s="3" t="s">
        <v>979</v>
      </c>
      <c r="K997" s="1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</row>
    <row r="998" spans="2:59" x14ac:dyDescent="0.25">
      <c r="B998"/>
      <c r="C998" s="2" t="s">
        <v>979</v>
      </c>
      <c r="D998" s="2" t="s">
        <v>979</v>
      </c>
      <c r="E998" s="2" t="s">
        <v>979</v>
      </c>
      <c r="F998" s="1" t="s">
        <v>979</v>
      </c>
      <c r="G998" s="1" t="s">
        <v>979</v>
      </c>
      <c r="H998" s="1" t="s">
        <v>979</v>
      </c>
      <c r="I998" s="1" t="s">
        <v>979</v>
      </c>
      <c r="J998" s="3" t="s">
        <v>979</v>
      </c>
      <c r="K998" s="1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</row>
    <row r="999" spans="2:59" x14ac:dyDescent="0.25">
      <c r="B999"/>
      <c r="C999" s="2" t="s">
        <v>979</v>
      </c>
      <c r="D999" s="2" t="s">
        <v>979</v>
      </c>
      <c r="E999" s="2" t="s">
        <v>979</v>
      </c>
      <c r="F999" s="1" t="s">
        <v>979</v>
      </c>
      <c r="G999" s="1" t="s">
        <v>979</v>
      </c>
      <c r="H999" s="1" t="s">
        <v>979</v>
      </c>
      <c r="I999" s="1" t="s">
        <v>979</v>
      </c>
      <c r="J999" s="3" t="s">
        <v>979</v>
      </c>
      <c r="K999" s="1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</row>
    <row r="1000" spans="2:59" x14ac:dyDescent="0.25">
      <c r="B1000"/>
      <c r="C1000" s="2" t="s">
        <v>979</v>
      </c>
      <c r="D1000" s="2" t="s">
        <v>979</v>
      </c>
      <c r="E1000" s="2" t="s">
        <v>979</v>
      </c>
      <c r="F1000" s="1" t="s">
        <v>979</v>
      </c>
      <c r="G1000" s="1" t="s">
        <v>979</v>
      </c>
      <c r="H1000" s="1" t="s">
        <v>979</v>
      </c>
      <c r="I1000" s="1" t="s">
        <v>979</v>
      </c>
      <c r="J1000" s="3" t="s">
        <v>979</v>
      </c>
      <c r="K1000" s="1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</row>
    <row r="1001" spans="2:59" x14ac:dyDescent="0.25">
      <c r="B1001"/>
      <c r="C1001" s="2" t="s">
        <v>979</v>
      </c>
      <c r="D1001" s="2" t="s">
        <v>979</v>
      </c>
      <c r="E1001" s="2" t="s">
        <v>979</v>
      </c>
      <c r="F1001" s="1" t="s">
        <v>979</v>
      </c>
      <c r="G1001" s="1" t="s">
        <v>979</v>
      </c>
      <c r="H1001" s="1" t="s">
        <v>979</v>
      </c>
      <c r="I1001" s="1" t="s">
        <v>979</v>
      </c>
      <c r="J1001" s="3" t="s">
        <v>979</v>
      </c>
      <c r="K1001" s="1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</row>
    <row r="1002" spans="2:59" x14ac:dyDescent="0.25">
      <c r="B1002"/>
      <c r="C1002" s="2" t="s">
        <v>979</v>
      </c>
      <c r="D1002" s="2" t="s">
        <v>979</v>
      </c>
      <c r="E1002" s="2" t="s">
        <v>979</v>
      </c>
      <c r="F1002" s="1" t="s">
        <v>979</v>
      </c>
      <c r="G1002" s="1" t="s">
        <v>979</v>
      </c>
      <c r="H1002" s="1" t="s">
        <v>979</v>
      </c>
      <c r="I1002" s="1" t="s">
        <v>979</v>
      </c>
      <c r="J1002" s="3" t="s">
        <v>979</v>
      </c>
      <c r="K1002" s="1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</row>
    <row r="1003" spans="2:59" x14ac:dyDescent="0.25">
      <c r="B1003"/>
      <c r="C1003" s="2" t="s">
        <v>979</v>
      </c>
      <c r="D1003" s="2" t="s">
        <v>979</v>
      </c>
      <c r="E1003" s="2" t="s">
        <v>979</v>
      </c>
      <c r="F1003" s="1" t="s">
        <v>979</v>
      </c>
      <c r="G1003" s="1" t="s">
        <v>979</v>
      </c>
      <c r="H1003" s="1" t="s">
        <v>979</v>
      </c>
      <c r="I1003" s="1" t="s">
        <v>979</v>
      </c>
      <c r="J1003" s="3" t="s">
        <v>979</v>
      </c>
      <c r="K1003" s="1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</row>
    <row r="1004" spans="2:59" x14ac:dyDescent="0.25">
      <c r="B1004"/>
      <c r="C1004" s="2" t="s">
        <v>979</v>
      </c>
      <c r="D1004" s="2" t="s">
        <v>979</v>
      </c>
      <c r="E1004" s="2" t="s">
        <v>979</v>
      </c>
      <c r="F1004" s="1" t="s">
        <v>979</v>
      </c>
      <c r="G1004" s="1" t="s">
        <v>979</v>
      </c>
      <c r="H1004" s="1" t="s">
        <v>979</v>
      </c>
      <c r="I1004" s="1" t="s">
        <v>979</v>
      </c>
      <c r="J1004" s="3" t="s">
        <v>979</v>
      </c>
      <c r="K1004" s="1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</row>
    <row r="1005" spans="2:59" x14ac:dyDescent="0.25">
      <c r="B1005"/>
      <c r="C1005" s="2" t="s">
        <v>979</v>
      </c>
      <c r="D1005" s="2" t="s">
        <v>979</v>
      </c>
      <c r="E1005" s="2" t="s">
        <v>979</v>
      </c>
      <c r="F1005" s="1" t="s">
        <v>979</v>
      </c>
      <c r="G1005" s="1" t="s">
        <v>979</v>
      </c>
      <c r="H1005" s="1" t="s">
        <v>979</v>
      </c>
      <c r="I1005" s="1" t="s">
        <v>979</v>
      </c>
      <c r="J1005" s="3" t="s">
        <v>979</v>
      </c>
      <c r="K1005" s="1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</row>
    <row r="1006" spans="2:59" x14ac:dyDescent="0.25">
      <c r="B1006"/>
      <c r="C1006" s="2" t="s">
        <v>979</v>
      </c>
      <c r="D1006" s="2" t="s">
        <v>979</v>
      </c>
      <c r="E1006" s="2" t="s">
        <v>979</v>
      </c>
      <c r="F1006" s="1" t="s">
        <v>979</v>
      </c>
      <c r="G1006" s="1" t="s">
        <v>979</v>
      </c>
      <c r="H1006" s="1" t="s">
        <v>979</v>
      </c>
      <c r="I1006" s="1" t="s">
        <v>979</v>
      </c>
      <c r="J1006" s="3" t="s">
        <v>979</v>
      </c>
      <c r="K1006" s="1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</row>
    <row r="1007" spans="2:59" x14ac:dyDescent="0.25">
      <c r="B1007"/>
      <c r="C1007" s="2" t="s">
        <v>979</v>
      </c>
      <c r="D1007" s="2" t="s">
        <v>979</v>
      </c>
      <c r="E1007" s="2" t="s">
        <v>979</v>
      </c>
      <c r="F1007" s="1" t="s">
        <v>979</v>
      </c>
      <c r="G1007" s="1" t="s">
        <v>979</v>
      </c>
      <c r="H1007" s="1" t="s">
        <v>979</v>
      </c>
      <c r="I1007" s="1" t="s">
        <v>979</v>
      </c>
      <c r="J1007" s="3" t="s">
        <v>979</v>
      </c>
      <c r="K1007" s="1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</row>
    <row r="1008" spans="2:59" x14ac:dyDescent="0.25">
      <c r="B1008"/>
      <c r="C1008" s="2" t="s">
        <v>979</v>
      </c>
      <c r="D1008" s="2" t="s">
        <v>979</v>
      </c>
      <c r="E1008" s="2" t="s">
        <v>979</v>
      </c>
      <c r="F1008" s="1" t="s">
        <v>979</v>
      </c>
      <c r="G1008" s="1" t="s">
        <v>979</v>
      </c>
      <c r="H1008" s="1" t="s">
        <v>979</v>
      </c>
      <c r="I1008" s="1" t="s">
        <v>979</v>
      </c>
      <c r="J1008" s="3" t="s">
        <v>979</v>
      </c>
      <c r="K1008" s="1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</row>
    <row r="1009" spans="2:59" x14ac:dyDescent="0.25">
      <c r="B1009"/>
      <c r="C1009" s="2" t="s">
        <v>979</v>
      </c>
      <c r="D1009" s="2" t="s">
        <v>979</v>
      </c>
      <c r="E1009" s="2" t="s">
        <v>979</v>
      </c>
      <c r="F1009" s="1" t="s">
        <v>979</v>
      </c>
      <c r="G1009" s="1" t="s">
        <v>979</v>
      </c>
      <c r="H1009" s="1" t="s">
        <v>979</v>
      </c>
      <c r="I1009" s="1" t="s">
        <v>979</v>
      </c>
      <c r="J1009" s="3" t="s">
        <v>979</v>
      </c>
      <c r="K1009" s="1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</row>
    <row r="1010" spans="2:59" x14ac:dyDescent="0.25">
      <c r="C1010" s="2" t="s">
        <v>979</v>
      </c>
      <c r="D1010" s="2" t="s">
        <v>979</v>
      </c>
      <c r="E1010" s="2" t="s">
        <v>979</v>
      </c>
      <c r="F1010" s="1" t="s">
        <v>979</v>
      </c>
      <c r="G1010" s="1" t="s">
        <v>979</v>
      </c>
      <c r="H1010" s="1" t="s">
        <v>979</v>
      </c>
      <c r="I1010" s="1" t="s">
        <v>979</v>
      </c>
      <c r="J1010" s="3" t="s">
        <v>979</v>
      </c>
      <c r="K1010" s="1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</row>
    <row r="1011" spans="2:59" x14ac:dyDescent="0.25">
      <c r="C1011" s="2" t="s">
        <v>979</v>
      </c>
      <c r="D1011" s="2" t="s">
        <v>979</v>
      </c>
      <c r="E1011" s="2" t="s">
        <v>979</v>
      </c>
      <c r="F1011" s="1" t="s">
        <v>979</v>
      </c>
      <c r="G1011" s="1" t="s">
        <v>979</v>
      </c>
      <c r="H1011" s="1" t="s">
        <v>979</v>
      </c>
      <c r="I1011" s="1" t="s">
        <v>979</v>
      </c>
      <c r="J1011" s="3" t="s">
        <v>979</v>
      </c>
      <c r="K1011" s="1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</row>
    <row r="1012" spans="2:59" x14ac:dyDescent="0.25">
      <c r="C1012" s="2" t="s">
        <v>979</v>
      </c>
      <c r="D1012" s="2" t="s">
        <v>979</v>
      </c>
      <c r="E1012" s="2" t="s">
        <v>979</v>
      </c>
      <c r="F1012" s="1" t="s">
        <v>979</v>
      </c>
      <c r="G1012" s="1" t="s">
        <v>979</v>
      </c>
      <c r="H1012" s="1" t="s">
        <v>979</v>
      </c>
      <c r="I1012" s="1" t="s">
        <v>979</v>
      </c>
      <c r="J1012" s="3" t="s">
        <v>979</v>
      </c>
      <c r="K1012" s="1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</row>
    <row r="1013" spans="2:59" x14ac:dyDescent="0.25">
      <c r="C1013" s="2" t="s">
        <v>979</v>
      </c>
      <c r="D1013" s="2" t="s">
        <v>979</v>
      </c>
      <c r="E1013" s="2" t="s">
        <v>979</v>
      </c>
      <c r="F1013" s="1" t="s">
        <v>979</v>
      </c>
      <c r="G1013" s="1" t="s">
        <v>979</v>
      </c>
      <c r="H1013" s="1" t="s">
        <v>979</v>
      </c>
      <c r="I1013" s="1" t="s">
        <v>979</v>
      </c>
      <c r="J1013" s="3" t="s">
        <v>979</v>
      </c>
      <c r="K1013" s="1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</row>
    <row r="1014" spans="2:59" x14ac:dyDescent="0.25">
      <c r="C1014" s="2" t="s">
        <v>979</v>
      </c>
      <c r="D1014" s="2" t="s">
        <v>979</v>
      </c>
      <c r="E1014" s="2" t="s">
        <v>979</v>
      </c>
      <c r="F1014" s="1" t="s">
        <v>979</v>
      </c>
      <c r="G1014" s="1" t="s">
        <v>979</v>
      </c>
      <c r="H1014" s="1" t="s">
        <v>979</v>
      </c>
      <c r="I1014" s="1" t="s">
        <v>979</v>
      </c>
      <c r="J1014" s="3" t="s">
        <v>979</v>
      </c>
      <c r="K1014" s="1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</row>
    <row r="1015" spans="2:59" x14ac:dyDescent="0.25">
      <c r="C1015" s="2" t="s">
        <v>979</v>
      </c>
      <c r="D1015" s="2" t="s">
        <v>979</v>
      </c>
      <c r="E1015" s="2" t="s">
        <v>979</v>
      </c>
      <c r="F1015" s="1" t="s">
        <v>979</v>
      </c>
      <c r="G1015" s="1" t="s">
        <v>979</v>
      </c>
      <c r="H1015" s="1" t="s">
        <v>979</v>
      </c>
      <c r="I1015" s="1" t="s">
        <v>979</v>
      </c>
      <c r="J1015" s="3" t="s">
        <v>979</v>
      </c>
      <c r="K1015" s="1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</row>
    <row r="1016" spans="2:59" x14ac:dyDescent="0.25">
      <c r="C1016" s="2" t="s">
        <v>979</v>
      </c>
      <c r="D1016" s="2" t="s">
        <v>979</v>
      </c>
      <c r="E1016" s="2" t="s">
        <v>979</v>
      </c>
      <c r="F1016" s="1" t="s">
        <v>979</v>
      </c>
      <c r="G1016" s="1" t="s">
        <v>979</v>
      </c>
      <c r="H1016" s="1" t="s">
        <v>979</v>
      </c>
      <c r="I1016" s="1" t="s">
        <v>979</v>
      </c>
      <c r="J1016" s="3" t="s">
        <v>979</v>
      </c>
      <c r="K1016" s="1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</row>
    <row r="1017" spans="2:59" x14ac:dyDescent="0.25">
      <c r="C1017" s="2" t="s">
        <v>979</v>
      </c>
      <c r="D1017" s="2" t="s">
        <v>979</v>
      </c>
      <c r="E1017" s="2" t="s">
        <v>979</v>
      </c>
      <c r="F1017" s="1" t="s">
        <v>979</v>
      </c>
      <c r="G1017" s="1" t="s">
        <v>979</v>
      </c>
      <c r="H1017" s="1" t="s">
        <v>979</v>
      </c>
      <c r="I1017" s="1" t="s">
        <v>979</v>
      </c>
      <c r="J1017" s="3" t="s">
        <v>979</v>
      </c>
      <c r="K1017" s="1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</row>
    <row r="1018" spans="2:59" x14ac:dyDescent="0.25">
      <c r="C1018" s="2" t="s">
        <v>979</v>
      </c>
      <c r="D1018" s="2" t="s">
        <v>979</v>
      </c>
      <c r="E1018" s="2" t="s">
        <v>979</v>
      </c>
      <c r="F1018" s="1" t="s">
        <v>979</v>
      </c>
      <c r="G1018" s="1" t="s">
        <v>979</v>
      </c>
      <c r="H1018" s="1" t="s">
        <v>979</v>
      </c>
      <c r="I1018" s="1" t="s">
        <v>979</v>
      </c>
      <c r="J1018" s="3" t="s">
        <v>979</v>
      </c>
      <c r="K1018" s="1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</row>
    <row r="1019" spans="2:59" x14ac:dyDescent="0.25">
      <c r="C1019" s="2" t="s">
        <v>979</v>
      </c>
      <c r="D1019" s="2" t="s">
        <v>979</v>
      </c>
      <c r="E1019" s="2" t="s">
        <v>979</v>
      </c>
      <c r="F1019" s="1" t="s">
        <v>979</v>
      </c>
      <c r="G1019" s="1" t="s">
        <v>979</v>
      </c>
      <c r="H1019" s="1" t="s">
        <v>979</v>
      </c>
      <c r="I1019" s="1" t="s">
        <v>979</v>
      </c>
      <c r="J1019" s="3" t="s">
        <v>979</v>
      </c>
      <c r="K1019" s="1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</row>
    <row r="1020" spans="2:59" x14ac:dyDescent="0.25">
      <c r="C1020" s="2" t="s">
        <v>979</v>
      </c>
      <c r="D1020" s="2" t="s">
        <v>979</v>
      </c>
      <c r="E1020" s="2" t="s">
        <v>979</v>
      </c>
      <c r="F1020" s="1" t="s">
        <v>979</v>
      </c>
      <c r="G1020" s="1" t="s">
        <v>979</v>
      </c>
      <c r="H1020" s="1" t="s">
        <v>979</v>
      </c>
      <c r="I1020" s="1" t="s">
        <v>979</v>
      </c>
      <c r="J1020" s="3" t="s">
        <v>979</v>
      </c>
      <c r="K1020" s="1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</row>
    <row r="1021" spans="2:59" x14ac:dyDescent="0.25">
      <c r="C1021" s="2" t="s">
        <v>979</v>
      </c>
      <c r="D1021" s="2" t="s">
        <v>979</v>
      </c>
      <c r="E1021" s="2" t="s">
        <v>979</v>
      </c>
      <c r="F1021" s="1" t="s">
        <v>979</v>
      </c>
      <c r="G1021" s="1" t="s">
        <v>979</v>
      </c>
      <c r="H1021" s="1" t="s">
        <v>979</v>
      </c>
      <c r="I1021" s="1" t="s">
        <v>979</v>
      </c>
      <c r="J1021" s="3" t="s">
        <v>979</v>
      </c>
      <c r="K1021" s="1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</row>
    <row r="1022" spans="2:59" x14ac:dyDescent="0.25">
      <c r="C1022" s="2" t="s">
        <v>979</v>
      </c>
      <c r="D1022" s="2" t="s">
        <v>979</v>
      </c>
      <c r="E1022" s="2" t="s">
        <v>979</v>
      </c>
      <c r="F1022" s="1" t="s">
        <v>979</v>
      </c>
      <c r="G1022" s="1" t="s">
        <v>979</v>
      </c>
      <c r="H1022" s="1" t="s">
        <v>979</v>
      </c>
      <c r="I1022" s="1" t="s">
        <v>979</v>
      </c>
      <c r="J1022" s="3" t="s">
        <v>979</v>
      </c>
      <c r="K1022" s="1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</row>
    <row r="1023" spans="2:59" x14ac:dyDescent="0.25">
      <c r="C1023" s="2" t="s">
        <v>979</v>
      </c>
      <c r="D1023" s="2" t="s">
        <v>979</v>
      </c>
      <c r="E1023" s="2" t="s">
        <v>979</v>
      </c>
      <c r="F1023" s="1" t="s">
        <v>979</v>
      </c>
      <c r="G1023" s="1" t="s">
        <v>979</v>
      </c>
      <c r="H1023" s="1" t="s">
        <v>979</v>
      </c>
      <c r="I1023" s="1" t="s">
        <v>979</v>
      </c>
      <c r="J1023" s="3" t="s">
        <v>979</v>
      </c>
      <c r="K1023" s="1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</row>
    <row r="1024" spans="2:59" x14ac:dyDescent="0.25">
      <c r="C1024" s="2" t="s">
        <v>979</v>
      </c>
      <c r="D1024" s="2" t="s">
        <v>979</v>
      </c>
      <c r="E1024" s="2" t="s">
        <v>979</v>
      </c>
      <c r="F1024" s="1" t="s">
        <v>979</v>
      </c>
      <c r="G1024" s="1" t="s">
        <v>979</v>
      </c>
      <c r="H1024" s="1" t="s">
        <v>979</v>
      </c>
      <c r="I1024" s="1" t="s">
        <v>979</v>
      </c>
      <c r="J1024" s="3" t="s">
        <v>979</v>
      </c>
      <c r="K1024" s="1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</row>
    <row r="1025" spans="3:59" x14ac:dyDescent="0.25">
      <c r="C1025" s="2" t="s">
        <v>979</v>
      </c>
      <c r="D1025" s="2" t="s">
        <v>979</v>
      </c>
      <c r="E1025" s="2" t="s">
        <v>979</v>
      </c>
      <c r="F1025" s="1" t="s">
        <v>979</v>
      </c>
      <c r="G1025" s="1" t="s">
        <v>979</v>
      </c>
      <c r="H1025" s="1" t="s">
        <v>979</v>
      </c>
      <c r="I1025" s="1" t="s">
        <v>979</v>
      </c>
      <c r="J1025" s="3" t="s">
        <v>979</v>
      </c>
      <c r="K1025" s="1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</row>
    <row r="1026" spans="3:59" x14ac:dyDescent="0.25">
      <c r="C1026" s="2" t="s">
        <v>979</v>
      </c>
      <c r="D1026" s="2" t="s">
        <v>979</v>
      </c>
      <c r="E1026" s="2" t="s">
        <v>979</v>
      </c>
      <c r="F1026" s="1" t="s">
        <v>979</v>
      </c>
      <c r="G1026" s="1" t="s">
        <v>979</v>
      </c>
      <c r="H1026" s="1" t="s">
        <v>979</v>
      </c>
      <c r="I1026" s="1" t="s">
        <v>979</v>
      </c>
      <c r="J1026" s="3" t="s">
        <v>979</v>
      </c>
      <c r="K1026" s="1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</row>
    <row r="1027" spans="3:59" x14ac:dyDescent="0.25">
      <c r="C1027" s="2" t="s">
        <v>979</v>
      </c>
      <c r="D1027" s="2" t="s">
        <v>979</v>
      </c>
      <c r="E1027" s="2" t="s">
        <v>979</v>
      </c>
      <c r="F1027" s="1" t="s">
        <v>979</v>
      </c>
      <c r="G1027" s="1" t="s">
        <v>979</v>
      </c>
      <c r="H1027" s="1" t="s">
        <v>979</v>
      </c>
      <c r="I1027" s="1" t="s">
        <v>979</v>
      </c>
      <c r="J1027" s="3" t="s">
        <v>979</v>
      </c>
      <c r="K1027" s="1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</row>
    <row r="1028" spans="3:59" x14ac:dyDescent="0.25">
      <c r="C1028" s="2" t="s">
        <v>979</v>
      </c>
      <c r="D1028" s="2" t="s">
        <v>979</v>
      </c>
      <c r="E1028" s="2" t="s">
        <v>979</v>
      </c>
      <c r="F1028" s="1" t="s">
        <v>979</v>
      </c>
      <c r="G1028" s="1" t="s">
        <v>979</v>
      </c>
      <c r="H1028" s="1" t="s">
        <v>979</v>
      </c>
      <c r="I1028" s="1" t="s">
        <v>979</v>
      </c>
      <c r="J1028" s="3" t="s">
        <v>979</v>
      </c>
      <c r="K1028" s="1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</row>
    <row r="1029" spans="3:59" x14ac:dyDescent="0.25">
      <c r="C1029" s="2" t="s">
        <v>979</v>
      </c>
      <c r="D1029" s="2" t="s">
        <v>979</v>
      </c>
      <c r="E1029" s="2" t="s">
        <v>979</v>
      </c>
      <c r="F1029" s="1" t="s">
        <v>979</v>
      </c>
      <c r="G1029" s="1" t="s">
        <v>979</v>
      </c>
      <c r="H1029" s="1" t="s">
        <v>979</v>
      </c>
      <c r="I1029" s="1" t="s">
        <v>979</v>
      </c>
      <c r="J1029" s="3" t="s">
        <v>979</v>
      </c>
      <c r="K1029" s="1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</row>
    <row r="1030" spans="3:59" x14ac:dyDescent="0.25">
      <c r="C1030" s="2" t="s">
        <v>979</v>
      </c>
      <c r="D1030" s="2" t="s">
        <v>979</v>
      </c>
      <c r="E1030" s="2" t="s">
        <v>979</v>
      </c>
      <c r="F1030" s="1" t="s">
        <v>979</v>
      </c>
      <c r="G1030" s="1" t="s">
        <v>979</v>
      </c>
      <c r="H1030" s="1" t="s">
        <v>979</v>
      </c>
      <c r="I1030" s="1" t="s">
        <v>979</v>
      </c>
      <c r="J1030" s="3" t="s">
        <v>979</v>
      </c>
      <c r="K1030" s="1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</row>
    <row r="1031" spans="3:59" x14ac:dyDescent="0.25">
      <c r="C1031" s="2" t="s">
        <v>979</v>
      </c>
      <c r="D1031" s="2" t="s">
        <v>979</v>
      </c>
      <c r="E1031" s="2" t="s">
        <v>979</v>
      </c>
      <c r="F1031" s="1" t="s">
        <v>979</v>
      </c>
      <c r="G1031" s="1" t="s">
        <v>979</v>
      </c>
      <c r="H1031" s="1" t="s">
        <v>979</v>
      </c>
      <c r="I1031" s="1" t="s">
        <v>979</v>
      </c>
      <c r="J1031" s="3" t="s">
        <v>979</v>
      </c>
      <c r="K1031" s="1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</row>
    <row r="1032" spans="3:59" x14ac:dyDescent="0.25">
      <c r="C1032" s="2" t="s">
        <v>979</v>
      </c>
      <c r="D1032" s="2" t="s">
        <v>979</v>
      </c>
      <c r="E1032" s="2" t="s">
        <v>979</v>
      </c>
      <c r="F1032" s="1" t="s">
        <v>979</v>
      </c>
      <c r="G1032" s="1" t="s">
        <v>979</v>
      </c>
      <c r="H1032" s="1" t="s">
        <v>979</v>
      </c>
      <c r="I1032" s="1" t="s">
        <v>979</v>
      </c>
      <c r="J1032" s="3" t="s">
        <v>979</v>
      </c>
      <c r="K1032" s="1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</row>
    <row r="1033" spans="3:59" x14ac:dyDescent="0.25">
      <c r="C1033" s="2" t="s">
        <v>979</v>
      </c>
      <c r="D1033" s="2" t="s">
        <v>979</v>
      </c>
      <c r="E1033" s="2" t="s">
        <v>979</v>
      </c>
      <c r="F1033" s="1" t="s">
        <v>979</v>
      </c>
      <c r="G1033" s="1" t="s">
        <v>979</v>
      </c>
      <c r="H1033" s="1" t="s">
        <v>979</v>
      </c>
      <c r="I1033" s="1" t="s">
        <v>979</v>
      </c>
      <c r="J1033" s="3" t="s">
        <v>979</v>
      </c>
      <c r="K1033" s="1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</row>
    <row r="1034" spans="3:59" x14ac:dyDescent="0.25">
      <c r="C1034" s="2" t="s">
        <v>979</v>
      </c>
      <c r="D1034" s="2" t="s">
        <v>979</v>
      </c>
      <c r="E1034" s="2" t="s">
        <v>979</v>
      </c>
      <c r="F1034" s="1" t="s">
        <v>979</v>
      </c>
      <c r="G1034" s="1" t="s">
        <v>979</v>
      </c>
      <c r="H1034" s="1" t="s">
        <v>979</v>
      </c>
      <c r="I1034" s="1" t="s">
        <v>979</v>
      </c>
      <c r="J1034" s="3" t="s">
        <v>979</v>
      </c>
      <c r="K1034" s="1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</row>
    <row r="1035" spans="3:59" x14ac:dyDescent="0.25">
      <c r="C1035" s="2" t="s">
        <v>979</v>
      </c>
      <c r="D1035" s="2" t="s">
        <v>979</v>
      </c>
      <c r="E1035" s="2" t="s">
        <v>979</v>
      </c>
      <c r="F1035" s="1" t="s">
        <v>979</v>
      </c>
      <c r="G1035" s="1" t="s">
        <v>979</v>
      </c>
      <c r="H1035" s="1" t="s">
        <v>979</v>
      </c>
      <c r="I1035" s="1" t="s">
        <v>979</v>
      </c>
      <c r="J1035" s="3" t="s">
        <v>979</v>
      </c>
      <c r="K1035" s="1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</row>
    <row r="1036" spans="3:59" x14ac:dyDescent="0.25">
      <c r="C1036" s="2" t="s">
        <v>979</v>
      </c>
      <c r="D1036" s="2" t="s">
        <v>979</v>
      </c>
      <c r="E1036" s="2" t="s">
        <v>979</v>
      </c>
      <c r="F1036" s="1" t="s">
        <v>979</v>
      </c>
      <c r="G1036" s="1" t="s">
        <v>979</v>
      </c>
      <c r="H1036" s="1" t="s">
        <v>979</v>
      </c>
      <c r="I1036" s="1" t="s">
        <v>979</v>
      </c>
      <c r="J1036" s="3" t="s">
        <v>979</v>
      </c>
      <c r="K1036" s="1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</row>
    <row r="1037" spans="3:59" x14ac:dyDescent="0.25">
      <c r="C1037" s="2" t="s">
        <v>979</v>
      </c>
      <c r="D1037" s="2" t="s">
        <v>979</v>
      </c>
      <c r="E1037" s="2" t="s">
        <v>979</v>
      </c>
      <c r="F1037" s="1" t="s">
        <v>979</v>
      </c>
      <c r="G1037" s="1" t="s">
        <v>979</v>
      </c>
      <c r="H1037" s="1" t="s">
        <v>979</v>
      </c>
      <c r="I1037" s="1" t="s">
        <v>979</v>
      </c>
      <c r="J1037" s="3" t="s">
        <v>979</v>
      </c>
      <c r="K1037" s="1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</row>
    <row r="1038" spans="3:59" x14ac:dyDescent="0.25">
      <c r="C1038" s="2" t="s">
        <v>979</v>
      </c>
      <c r="D1038" s="2" t="s">
        <v>979</v>
      </c>
      <c r="E1038" s="2" t="s">
        <v>979</v>
      </c>
      <c r="F1038" s="1" t="s">
        <v>979</v>
      </c>
      <c r="G1038" s="1" t="s">
        <v>979</v>
      </c>
      <c r="H1038" s="1" t="s">
        <v>979</v>
      </c>
      <c r="I1038" s="1" t="s">
        <v>979</v>
      </c>
      <c r="J1038" s="3" t="s">
        <v>979</v>
      </c>
      <c r="K1038" s="1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</row>
    <row r="1039" spans="3:59" x14ac:dyDescent="0.25">
      <c r="C1039" s="2" t="s">
        <v>979</v>
      </c>
      <c r="D1039" s="2" t="s">
        <v>979</v>
      </c>
      <c r="E1039" s="2" t="s">
        <v>979</v>
      </c>
      <c r="F1039" s="1" t="s">
        <v>979</v>
      </c>
      <c r="G1039" s="1" t="s">
        <v>979</v>
      </c>
      <c r="H1039" s="1" t="s">
        <v>979</v>
      </c>
      <c r="I1039" s="1" t="s">
        <v>979</v>
      </c>
      <c r="J1039" s="3" t="s">
        <v>979</v>
      </c>
      <c r="K1039" s="1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</row>
    <row r="1040" spans="3:59" x14ac:dyDescent="0.25">
      <c r="C1040" s="2" t="s">
        <v>979</v>
      </c>
      <c r="D1040" s="2" t="s">
        <v>979</v>
      </c>
      <c r="E1040" s="2" t="s">
        <v>979</v>
      </c>
      <c r="F1040" s="1" t="s">
        <v>979</v>
      </c>
      <c r="G1040" s="1" t="s">
        <v>979</v>
      </c>
      <c r="H1040" s="1" t="s">
        <v>979</v>
      </c>
      <c r="I1040" s="1" t="s">
        <v>979</v>
      </c>
      <c r="J1040" s="3" t="s">
        <v>979</v>
      </c>
      <c r="K1040" s="1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</row>
    <row r="1041" spans="3:59" x14ac:dyDescent="0.25">
      <c r="C1041" s="2" t="s">
        <v>979</v>
      </c>
      <c r="D1041" s="2" t="s">
        <v>979</v>
      </c>
      <c r="E1041" s="2" t="s">
        <v>979</v>
      </c>
      <c r="F1041" s="1" t="s">
        <v>979</v>
      </c>
      <c r="G1041" s="1" t="s">
        <v>979</v>
      </c>
      <c r="H1041" s="1" t="s">
        <v>979</v>
      </c>
      <c r="I1041" s="1" t="s">
        <v>979</v>
      </c>
      <c r="J1041" s="3" t="s">
        <v>979</v>
      </c>
      <c r="K1041" s="1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</row>
    <row r="1042" spans="3:59" x14ac:dyDescent="0.25">
      <c r="C1042" s="2" t="s">
        <v>979</v>
      </c>
      <c r="D1042" s="2" t="s">
        <v>979</v>
      </c>
      <c r="E1042" s="2" t="s">
        <v>979</v>
      </c>
      <c r="F1042" s="1" t="s">
        <v>979</v>
      </c>
      <c r="G1042" s="1" t="s">
        <v>979</v>
      </c>
      <c r="H1042" s="1" t="s">
        <v>979</v>
      </c>
      <c r="I1042" s="1" t="s">
        <v>979</v>
      </c>
      <c r="J1042" s="3" t="s">
        <v>979</v>
      </c>
      <c r="K1042" s="1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</row>
    <row r="1043" spans="3:59" x14ac:dyDescent="0.25">
      <c r="C1043" s="2" t="s">
        <v>979</v>
      </c>
      <c r="D1043" s="2" t="s">
        <v>979</v>
      </c>
      <c r="E1043" s="2" t="s">
        <v>979</v>
      </c>
      <c r="F1043" s="1" t="s">
        <v>979</v>
      </c>
      <c r="G1043" s="1" t="s">
        <v>979</v>
      </c>
      <c r="H1043" s="1" t="s">
        <v>979</v>
      </c>
      <c r="I1043" s="1" t="s">
        <v>979</v>
      </c>
      <c r="J1043" s="3" t="s">
        <v>979</v>
      </c>
      <c r="K1043" s="1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</row>
    <row r="1044" spans="3:59" x14ac:dyDescent="0.25">
      <c r="C1044" s="2" t="s">
        <v>979</v>
      </c>
      <c r="D1044" s="2" t="s">
        <v>979</v>
      </c>
      <c r="E1044" s="2" t="s">
        <v>979</v>
      </c>
      <c r="F1044" s="1" t="s">
        <v>979</v>
      </c>
      <c r="G1044" s="1" t="s">
        <v>979</v>
      </c>
      <c r="H1044" s="1" t="s">
        <v>979</v>
      </c>
      <c r="I1044" s="1" t="s">
        <v>979</v>
      </c>
      <c r="J1044" s="3" t="s">
        <v>979</v>
      </c>
      <c r="K1044" s="1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</row>
    <row r="1045" spans="3:59" x14ac:dyDescent="0.25">
      <c r="C1045" s="2" t="s">
        <v>979</v>
      </c>
      <c r="D1045" s="2" t="s">
        <v>979</v>
      </c>
      <c r="E1045" s="2" t="s">
        <v>979</v>
      </c>
      <c r="F1045" s="1" t="s">
        <v>979</v>
      </c>
      <c r="G1045" s="1" t="s">
        <v>979</v>
      </c>
      <c r="H1045" s="1" t="s">
        <v>979</v>
      </c>
      <c r="I1045" s="1" t="s">
        <v>979</v>
      </c>
      <c r="J1045" s="3" t="s">
        <v>979</v>
      </c>
      <c r="K1045" s="1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</row>
    <row r="1046" spans="3:59" x14ac:dyDescent="0.25">
      <c r="C1046" s="2" t="s">
        <v>979</v>
      </c>
      <c r="D1046" s="2" t="s">
        <v>979</v>
      </c>
      <c r="E1046" s="2" t="s">
        <v>979</v>
      </c>
      <c r="F1046" s="1" t="s">
        <v>979</v>
      </c>
      <c r="G1046" s="1" t="s">
        <v>979</v>
      </c>
      <c r="H1046" s="1" t="s">
        <v>979</v>
      </c>
      <c r="I1046" s="1" t="s">
        <v>979</v>
      </c>
      <c r="J1046" s="3" t="s">
        <v>979</v>
      </c>
      <c r="K1046" s="1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</row>
    <row r="1047" spans="3:59" x14ac:dyDescent="0.25">
      <c r="C1047" s="2" t="s">
        <v>979</v>
      </c>
      <c r="D1047" s="2" t="s">
        <v>979</v>
      </c>
      <c r="E1047" s="2" t="s">
        <v>979</v>
      </c>
      <c r="F1047" s="1" t="s">
        <v>979</v>
      </c>
      <c r="G1047" s="1" t="s">
        <v>979</v>
      </c>
      <c r="H1047" s="1" t="s">
        <v>979</v>
      </c>
      <c r="I1047" s="1" t="s">
        <v>979</v>
      </c>
      <c r="J1047" s="3" t="s">
        <v>979</v>
      </c>
      <c r="K1047" s="1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</row>
    <row r="1048" spans="3:59" x14ac:dyDescent="0.25">
      <c r="C1048" s="2" t="s">
        <v>979</v>
      </c>
      <c r="D1048" s="2" t="s">
        <v>979</v>
      </c>
      <c r="E1048" s="2" t="s">
        <v>979</v>
      </c>
      <c r="F1048" s="1" t="s">
        <v>979</v>
      </c>
      <c r="G1048" s="1" t="s">
        <v>979</v>
      </c>
      <c r="H1048" s="1" t="s">
        <v>979</v>
      </c>
      <c r="I1048" s="1" t="s">
        <v>979</v>
      </c>
      <c r="J1048" s="3" t="s">
        <v>979</v>
      </c>
      <c r="K1048" s="1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</row>
    <row r="1049" spans="3:59" x14ac:dyDescent="0.25">
      <c r="C1049" s="2" t="s">
        <v>979</v>
      </c>
      <c r="D1049" s="2" t="s">
        <v>979</v>
      </c>
      <c r="E1049" s="2" t="s">
        <v>979</v>
      </c>
      <c r="F1049" s="1" t="s">
        <v>979</v>
      </c>
      <c r="G1049" s="1" t="s">
        <v>979</v>
      </c>
      <c r="H1049" s="1" t="s">
        <v>979</v>
      </c>
      <c r="I1049" s="1" t="s">
        <v>979</v>
      </c>
      <c r="J1049" s="3" t="s">
        <v>979</v>
      </c>
      <c r="K1049" s="1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</row>
    <row r="1050" spans="3:59" x14ac:dyDescent="0.25">
      <c r="C1050" s="2" t="s">
        <v>979</v>
      </c>
      <c r="D1050" s="2" t="s">
        <v>979</v>
      </c>
      <c r="E1050" s="2" t="s">
        <v>979</v>
      </c>
      <c r="F1050" s="1" t="s">
        <v>979</v>
      </c>
      <c r="G1050" s="1" t="s">
        <v>979</v>
      </c>
      <c r="H1050" s="1" t="s">
        <v>979</v>
      </c>
      <c r="I1050" s="1" t="s">
        <v>979</v>
      </c>
      <c r="J1050" s="3" t="s">
        <v>979</v>
      </c>
      <c r="K1050" s="1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</row>
    <row r="1051" spans="3:59" x14ac:dyDescent="0.25">
      <c r="C1051" s="2" t="s">
        <v>979</v>
      </c>
      <c r="D1051" s="2" t="s">
        <v>979</v>
      </c>
      <c r="E1051" s="2" t="s">
        <v>979</v>
      </c>
      <c r="F1051" s="1" t="s">
        <v>979</v>
      </c>
      <c r="G1051" s="1" t="s">
        <v>979</v>
      </c>
      <c r="H1051" s="1" t="s">
        <v>979</v>
      </c>
      <c r="I1051" s="1" t="s">
        <v>979</v>
      </c>
      <c r="J1051" s="3" t="s">
        <v>979</v>
      </c>
      <c r="K1051" s="1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</row>
    <row r="1052" spans="3:59" x14ac:dyDescent="0.25">
      <c r="C1052" s="2" t="s">
        <v>979</v>
      </c>
      <c r="D1052" s="2" t="s">
        <v>979</v>
      </c>
      <c r="E1052" s="2" t="s">
        <v>979</v>
      </c>
      <c r="F1052" s="1" t="s">
        <v>979</v>
      </c>
      <c r="G1052" s="1" t="s">
        <v>979</v>
      </c>
      <c r="H1052" s="1" t="s">
        <v>979</v>
      </c>
      <c r="I1052" s="1" t="s">
        <v>979</v>
      </c>
      <c r="J1052" s="3" t="s">
        <v>979</v>
      </c>
      <c r="K1052" s="1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</row>
    <row r="1053" spans="3:59" x14ac:dyDescent="0.25">
      <c r="C1053" s="2" t="s">
        <v>979</v>
      </c>
      <c r="D1053" s="2" t="s">
        <v>979</v>
      </c>
      <c r="E1053" s="2" t="s">
        <v>979</v>
      </c>
      <c r="F1053" s="1" t="s">
        <v>979</v>
      </c>
      <c r="G1053" s="1" t="s">
        <v>979</v>
      </c>
      <c r="H1053" s="1" t="s">
        <v>979</v>
      </c>
      <c r="I1053" s="1" t="s">
        <v>979</v>
      </c>
      <c r="J1053" s="3" t="s">
        <v>979</v>
      </c>
      <c r="K1053" s="1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</row>
    <row r="1054" spans="3:59" x14ac:dyDescent="0.25">
      <c r="C1054" s="2" t="s">
        <v>979</v>
      </c>
      <c r="D1054" s="2" t="s">
        <v>979</v>
      </c>
      <c r="E1054" s="2" t="s">
        <v>979</v>
      </c>
      <c r="F1054" s="1" t="s">
        <v>979</v>
      </c>
      <c r="G1054" s="1" t="s">
        <v>979</v>
      </c>
      <c r="H1054" s="1" t="s">
        <v>979</v>
      </c>
      <c r="I1054" s="1" t="s">
        <v>979</v>
      </c>
      <c r="J1054" s="3" t="s">
        <v>979</v>
      </c>
      <c r="K1054" s="1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</row>
    <row r="1055" spans="3:59" x14ac:dyDescent="0.25">
      <c r="C1055" s="2" t="s">
        <v>979</v>
      </c>
      <c r="D1055" s="2" t="s">
        <v>979</v>
      </c>
      <c r="E1055" s="2" t="s">
        <v>979</v>
      </c>
      <c r="F1055" s="1" t="s">
        <v>979</v>
      </c>
      <c r="G1055" s="1" t="s">
        <v>979</v>
      </c>
      <c r="H1055" s="1" t="s">
        <v>979</v>
      </c>
      <c r="I1055" s="1" t="s">
        <v>979</v>
      </c>
      <c r="J1055" s="3" t="s">
        <v>979</v>
      </c>
      <c r="K1055" s="1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</row>
    <row r="1056" spans="3:59" x14ac:dyDescent="0.25">
      <c r="C1056" s="2" t="s">
        <v>979</v>
      </c>
      <c r="D1056" s="2" t="s">
        <v>979</v>
      </c>
      <c r="E1056" s="2" t="s">
        <v>979</v>
      </c>
      <c r="F1056" s="1" t="s">
        <v>979</v>
      </c>
      <c r="G1056" s="1" t="s">
        <v>979</v>
      </c>
      <c r="H1056" s="1" t="s">
        <v>979</v>
      </c>
      <c r="I1056" s="1" t="s">
        <v>979</v>
      </c>
      <c r="J1056" s="3" t="s">
        <v>979</v>
      </c>
      <c r="K1056" s="1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</row>
    <row r="1057" spans="3:59" x14ac:dyDescent="0.25">
      <c r="C1057" s="2" t="s">
        <v>979</v>
      </c>
      <c r="D1057" s="2" t="s">
        <v>979</v>
      </c>
      <c r="E1057" s="2" t="s">
        <v>979</v>
      </c>
      <c r="F1057" s="1" t="s">
        <v>979</v>
      </c>
      <c r="G1057" s="1" t="s">
        <v>979</v>
      </c>
      <c r="H1057" s="1" t="s">
        <v>979</v>
      </c>
      <c r="I1057" s="1" t="s">
        <v>979</v>
      </c>
      <c r="J1057" s="3" t="s">
        <v>979</v>
      </c>
      <c r="K1057" s="1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</row>
    <row r="1058" spans="3:59" x14ac:dyDescent="0.25">
      <c r="C1058" s="2" t="s">
        <v>979</v>
      </c>
      <c r="D1058" s="2" t="s">
        <v>979</v>
      </c>
      <c r="E1058" s="2" t="s">
        <v>979</v>
      </c>
      <c r="F1058" s="1" t="s">
        <v>979</v>
      </c>
      <c r="G1058" s="1" t="s">
        <v>979</v>
      </c>
      <c r="H1058" s="1" t="s">
        <v>979</v>
      </c>
      <c r="I1058" s="1" t="s">
        <v>979</v>
      </c>
      <c r="J1058" s="3" t="s">
        <v>979</v>
      </c>
      <c r="K1058" s="1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</row>
    <row r="1059" spans="3:59" x14ac:dyDescent="0.25">
      <c r="C1059" s="2" t="s">
        <v>979</v>
      </c>
      <c r="D1059" s="2" t="s">
        <v>979</v>
      </c>
      <c r="E1059" s="2" t="s">
        <v>979</v>
      </c>
      <c r="F1059" s="1" t="s">
        <v>979</v>
      </c>
      <c r="G1059" s="1" t="s">
        <v>979</v>
      </c>
      <c r="H1059" s="1" t="s">
        <v>979</v>
      </c>
      <c r="I1059" s="1" t="s">
        <v>979</v>
      </c>
      <c r="J1059" s="3" t="s">
        <v>979</v>
      </c>
      <c r="K1059" s="1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</row>
    <row r="1060" spans="3:59" x14ac:dyDescent="0.25">
      <c r="C1060" s="2" t="s">
        <v>979</v>
      </c>
      <c r="D1060" s="2" t="s">
        <v>979</v>
      </c>
      <c r="E1060" s="2" t="s">
        <v>979</v>
      </c>
      <c r="F1060" s="1" t="s">
        <v>979</v>
      </c>
      <c r="G1060" s="1" t="s">
        <v>979</v>
      </c>
      <c r="H1060" s="1" t="s">
        <v>979</v>
      </c>
      <c r="I1060" s="1" t="s">
        <v>979</v>
      </c>
      <c r="J1060" s="3" t="s">
        <v>979</v>
      </c>
      <c r="K1060" s="1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</row>
    <row r="1061" spans="3:59" x14ac:dyDescent="0.25">
      <c r="C1061" s="2" t="s">
        <v>979</v>
      </c>
      <c r="D1061" s="2" t="s">
        <v>979</v>
      </c>
      <c r="E1061" s="2" t="s">
        <v>979</v>
      </c>
      <c r="F1061" s="1" t="s">
        <v>979</v>
      </c>
      <c r="G1061" s="1" t="s">
        <v>979</v>
      </c>
      <c r="H1061" s="1" t="s">
        <v>979</v>
      </c>
      <c r="I1061" s="1" t="s">
        <v>979</v>
      </c>
      <c r="J1061" s="3" t="s">
        <v>979</v>
      </c>
      <c r="K1061" s="1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</row>
    <row r="1062" spans="3:59" x14ac:dyDescent="0.25">
      <c r="C1062" s="2" t="s">
        <v>979</v>
      </c>
      <c r="D1062" s="2" t="s">
        <v>979</v>
      </c>
      <c r="E1062" s="2" t="s">
        <v>979</v>
      </c>
      <c r="F1062" s="1" t="s">
        <v>979</v>
      </c>
      <c r="G1062" s="1" t="s">
        <v>979</v>
      </c>
      <c r="H1062" s="1" t="s">
        <v>979</v>
      </c>
      <c r="I1062" s="1" t="s">
        <v>979</v>
      </c>
      <c r="J1062" s="3" t="s">
        <v>979</v>
      </c>
      <c r="K1062" s="1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</row>
    <row r="1063" spans="3:59" x14ac:dyDescent="0.25">
      <c r="C1063" s="2" t="s">
        <v>979</v>
      </c>
      <c r="D1063" s="2" t="s">
        <v>979</v>
      </c>
      <c r="E1063" s="2" t="s">
        <v>979</v>
      </c>
      <c r="F1063" s="1" t="s">
        <v>979</v>
      </c>
      <c r="G1063" s="1" t="s">
        <v>979</v>
      </c>
      <c r="H1063" s="1" t="s">
        <v>979</v>
      </c>
      <c r="I1063" s="1" t="s">
        <v>979</v>
      </c>
      <c r="J1063" s="3" t="s">
        <v>979</v>
      </c>
      <c r="K1063" s="1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</row>
    <row r="1064" spans="3:59" x14ac:dyDescent="0.25">
      <c r="C1064" s="2" t="s">
        <v>979</v>
      </c>
      <c r="D1064" s="2" t="s">
        <v>979</v>
      </c>
      <c r="E1064" s="2" t="s">
        <v>979</v>
      </c>
      <c r="F1064" s="1" t="s">
        <v>979</v>
      </c>
      <c r="G1064" s="1" t="s">
        <v>979</v>
      </c>
      <c r="H1064" s="1" t="s">
        <v>979</v>
      </c>
      <c r="I1064" s="1" t="s">
        <v>979</v>
      </c>
      <c r="J1064" s="3" t="s">
        <v>979</v>
      </c>
      <c r="K1064" s="1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</row>
    <row r="1065" spans="3:59" x14ac:dyDescent="0.25">
      <c r="C1065" s="2" t="s">
        <v>979</v>
      </c>
      <c r="D1065" s="2" t="s">
        <v>979</v>
      </c>
      <c r="E1065" s="2" t="s">
        <v>979</v>
      </c>
      <c r="F1065" s="1" t="s">
        <v>979</v>
      </c>
      <c r="G1065" s="1" t="s">
        <v>979</v>
      </c>
      <c r="H1065" s="1" t="s">
        <v>979</v>
      </c>
      <c r="I1065" s="1" t="s">
        <v>979</v>
      </c>
      <c r="J1065" s="3" t="s">
        <v>979</v>
      </c>
      <c r="K1065" s="1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</row>
    <row r="1066" spans="3:59" x14ac:dyDescent="0.25">
      <c r="C1066" s="2" t="s">
        <v>979</v>
      </c>
      <c r="D1066" s="2" t="s">
        <v>979</v>
      </c>
      <c r="E1066" s="2" t="s">
        <v>979</v>
      </c>
      <c r="F1066" s="1" t="s">
        <v>979</v>
      </c>
      <c r="G1066" s="1" t="s">
        <v>979</v>
      </c>
      <c r="H1066" s="1" t="s">
        <v>979</v>
      </c>
      <c r="I1066" s="1" t="s">
        <v>979</v>
      </c>
      <c r="J1066" s="3" t="s">
        <v>979</v>
      </c>
      <c r="K1066" s="1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</row>
    <row r="1067" spans="3:59" x14ac:dyDescent="0.25">
      <c r="C1067" s="2" t="s">
        <v>979</v>
      </c>
      <c r="D1067" s="2" t="s">
        <v>979</v>
      </c>
      <c r="E1067" s="2" t="s">
        <v>979</v>
      </c>
      <c r="F1067" s="1" t="s">
        <v>979</v>
      </c>
      <c r="G1067" s="1" t="s">
        <v>979</v>
      </c>
      <c r="H1067" s="1" t="s">
        <v>979</v>
      </c>
      <c r="I1067" s="1" t="s">
        <v>979</v>
      </c>
      <c r="J1067" s="3" t="s">
        <v>979</v>
      </c>
      <c r="K1067" s="1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</row>
    <row r="1068" spans="3:59" x14ac:dyDescent="0.25">
      <c r="C1068" s="2" t="s">
        <v>979</v>
      </c>
      <c r="D1068" s="2" t="s">
        <v>979</v>
      </c>
      <c r="E1068" s="2" t="s">
        <v>979</v>
      </c>
      <c r="F1068" s="1" t="s">
        <v>979</v>
      </c>
      <c r="G1068" s="1" t="s">
        <v>979</v>
      </c>
      <c r="H1068" s="1" t="s">
        <v>979</v>
      </c>
      <c r="I1068" s="1" t="s">
        <v>979</v>
      </c>
      <c r="J1068" s="3" t="s">
        <v>979</v>
      </c>
      <c r="K1068" s="1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</row>
    <row r="1069" spans="3:59" x14ac:dyDescent="0.25">
      <c r="C1069" s="2" t="s">
        <v>979</v>
      </c>
      <c r="D1069" s="2" t="s">
        <v>979</v>
      </c>
      <c r="E1069" s="2" t="s">
        <v>979</v>
      </c>
      <c r="F1069" s="1" t="s">
        <v>979</v>
      </c>
      <c r="G1069" s="1" t="s">
        <v>979</v>
      </c>
      <c r="H1069" s="1" t="s">
        <v>979</v>
      </c>
      <c r="I1069" s="1" t="s">
        <v>979</v>
      </c>
      <c r="J1069" s="3" t="s">
        <v>979</v>
      </c>
      <c r="K1069" s="1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</row>
    <row r="1070" spans="3:59" x14ac:dyDescent="0.25">
      <c r="C1070" s="2" t="s">
        <v>979</v>
      </c>
      <c r="D1070" s="2" t="s">
        <v>979</v>
      </c>
      <c r="E1070" s="2" t="s">
        <v>979</v>
      </c>
      <c r="F1070" s="1" t="s">
        <v>979</v>
      </c>
      <c r="G1070" s="1" t="s">
        <v>979</v>
      </c>
      <c r="H1070" s="1" t="s">
        <v>979</v>
      </c>
      <c r="I1070" s="1" t="s">
        <v>979</v>
      </c>
      <c r="J1070" s="3" t="s">
        <v>979</v>
      </c>
      <c r="K1070" s="1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</row>
    <row r="1071" spans="3:59" x14ac:dyDescent="0.25">
      <c r="C1071" s="2" t="s">
        <v>979</v>
      </c>
      <c r="D1071" s="2" t="s">
        <v>979</v>
      </c>
      <c r="E1071" s="2" t="s">
        <v>979</v>
      </c>
      <c r="F1071" s="1" t="s">
        <v>979</v>
      </c>
      <c r="G1071" s="1" t="s">
        <v>979</v>
      </c>
      <c r="H1071" s="1" t="s">
        <v>979</v>
      </c>
      <c r="I1071" s="1" t="s">
        <v>979</v>
      </c>
      <c r="J1071" s="3" t="s">
        <v>979</v>
      </c>
      <c r="K1071" s="1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</row>
    <row r="1072" spans="3:59" x14ac:dyDescent="0.25">
      <c r="C1072" s="2" t="s">
        <v>979</v>
      </c>
      <c r="D1072" s="2" t="s">
        <v>979</v>
      </c>
      <c r="E1072" s="2" t="s">
        <v>979</v>
      </c>
      <c r="F1072" s="1" t="s">
        <v>979</v>
      </c>
      <c r="G1072" s="1" t="s">
        <v>979</v>
      </c>
      <c r="H1072" s="1" t="s">
        <v>979</v>
      </c>
      <c r="I1072" s="1" t="s">
        <v>979</v>
      </c>
      <c r="J1072" s="3" t="s">
        <v>979</v>
      </c>
      <c r="K1072" s="1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</row>
    <row r="1073" spans="3:59" x14ac:dyDescent="0.25">
      <c r="C1073" s="2" t="s">
        <v>979</v>
      </c>
      <c r="D1073" s="2" t="s">
        <v>979</v>
      </c>
      <c r="E1073" s="2" t="s">
        <v>979</v>
      </c>
      <c r="F1073" s="1" t="s">
        <v>979</v>
      </c>
      <c r="G1073" s="1" t="s">
        <v>979</v>
      </c>
      <c r="H1073" s="1" t="s">
        <v>979</v>
      </c>
      <c r="I1073" s="1" t="s">
        <v>979</v>
      </c>
      <c r="J1073" s="3" t="s">
        <v>979</v>
      </c>
      <c r="K1073" s="1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</row>
    <row r="1074" spans="3:59" x14ac:dyDescent="0.25">
      <c r="C1074" s="2" t="s">
        <v>979</v>
      </c>
      <c r="D1074" s="2" t="s">
        <v>979</v>
      </c>
      <c r="E1074" s="2" t="s">
        <v>979</v>
      </c>
      <c r="F1074" s="1" t="s">
        <v>979</v>
      </c>
      <c r="G1074" s="1" t="s">
        <v>979</v>
      </c>
      <c r="H1074" s="1" t="s">
        <v>979</v>
      </c>
      <c r="I1074" s="1" t="s">
        <v>979</v>
      </c>
      <c r="J1074" s="3" t="s">
        <v>979</v>
      </c>
      <c r="K1074" s="14">
        <v>0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</row>
    <row r="1075" spans="3:59" x14ac:dyDescent="0.25">
      <c r="C1075" s="2" t="s">
        <v>979</v>
      </c>
      <c r="D1075" s="2" t="s">
        <v>979</v>
      </c>
      <c r="E1075" s="2" t="s">
        <v>979</v>
      </c>
      <c r="F1075" s="1" t="s">
        <v>979</v>
      </c>
      <c r="G1075" s="1" t="s">
        <v>979</v>
      </c>
      <c r="H1075" s="1" t="s">
        <v>979</v>
      </c>
      <c r="I1075" s="1" t="s">
        <v>979</v>
      </c>
      <c r="J1075" s="3" t="s">
        <v>979</v>
      </c>
      <c r="K1075" s="1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</row>
    <row r="1076" spans="3:59" x14ac:dyDescent="0.25">
      <c r="C1076" s="2" t="s">
        <v>979</v>
      </c>
      <c r="D1076" s="2" t="s">
        <v>979</v>
      </c>
      <c r="E1076" s="2" t="s">
        <v>979</v>
      </c>
      <c r="F1076" s="1" t="s">
        <v>979</v>
      </c>
      <c r="G1076" s="1" t="s">
        <v>979</v>
      </c>
      <c r="H1076" s="1" t="s">
        <v>979</v>
      </c>
      <c r="I1076" s="1" t="s">
        <v>979</v>
      </c>
      <c r="J1076" s="3" t="s">
        <v>979</v>
      </c>
      <c r="K1076" s="1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</row>
    <row r="1077" spans="3:59" x14ac:dyDescent="0.25">
      <c r="C1077" s="2" t="s">
        <v>979</v>
      </c>
      <c r="D1077" s="2" t="s">
        <v>979</v>
      </c>
      <c r="E1077" s="2" t="s">
        <v>979</v>
      </c>
      <c r="F1077" s="1" t="s">
        <v>979</v>
      </c>
      <c r="G1077" s="1" t="s">
        <v>979</v>
      </c>
      <c r="H1077" s="1" t="s">
        <v>979</v>
      </c>
      <c r="I1077" s="1" t="s">
        <v>979</v>
      </c>
      <c r="J1077" s="3" t="s">
        <v>979</v>
      </c>
      <c r="K1077" s="1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</row>
    <row r="1078" spans="3:59" x14ac:dyDescent="0.25">
      <c r="C1078" s="2" t="s">
        <v>979</v>
      </c>
      <c r="D1078" s="2" t="s">
        <v>979</v>
      </c>
      <c r="E1078" s="2" t="s">
        <v>979</v>
      </c>
      <c r="F1078" s="1" t="s">
        <v>979</v>
      </c>
      <c r="G1078" s="1" t="s">
        <v>979</v>
      </c>
      <c r="H1078" s="1" t="s">
        <v>979</v>
      </c>
      <c r="I1078" s="1" t="s">
        <v>979</v>
      </c>
      <c r="J1078" s="3" t="s">
        <v>979</v>
      </c>
      <c r="K1078" s="1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</row>
    <row r="1079" spans="3:59" x14ac:dyDescent="0.25">
      <c r="C1079" s="2" t="s">
        <v>979</v>
      </c>
      <c r="D1079" s="2" t="s">
        <v>979</v>
      </c>
      <c r="E1079" s="2" t="s">
        <v>979</v>
      </c>
      <c r="F1079" s="1" t="s">
        <v>979</v>
      </c>
      <c r="G1079" s="1" t="s">
        <v>979</v>
      </c>
      <c r="H1079" s="1" t="s">
        <v>979</v>
      </c>
      <c r="I1079" s="1" t="s">
        <v>979</v>
      </c>
      <c r="J1079" s="3" t="s">
        <v>979</v>
      </c>
      <c r="K1079" s="1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</row>
    <row r="1080" spans="3:59" x14ac:dyDescent="0.25">
      <c r="C1080" s="2" t="s">
        <v>979</v>
      </c>
      <c r="D1080" s="2" t="s">
        <v>979</v>
      </c>
      <c r="E1080" s="2" t="s">
        <v>979</v>
      </c>
      <c r="F1080" s="1" t="s">
        <v>979</v>
      </c>
      <c r="G1080" s="1" t="s">
        <v>979</v>
      </c>
      <c r="H1080" s="1" t="s">
        <v>979</v>
      </c>
      <c r="I1080" s="1" t="s">
        <v>979</v>
      </c>
      <c r="J1080" s="3" t="s">
        <v>979</v>
      </c>
      <c r="K1080" s="1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</row>
    <row r="1081" spans="3:59" x14ac:dyDescent="0.25">
      <c r="C1081" s="2" t="s">
        <v>979</v>
      </c>
      <c r="D1081" s="2" t="s">
        <v>979</v>
      </c>
      <c r="E1081" s="2" t="s">
        <v>979</v>
      </c>
      <c r="F1081" s="1" t="s">
        <v>979</v>
      </c>
      <c r="G1081" s="1" t="s">
        <v>979</v>
      </c>
      <c r="H1081" s="1" t="s">
        <v>979</v>
      </c>
      <c r="I1081" s="1" t="s">
        <v>979</v>
      </c>
      <c r="J1081" s="3" t="s">
        <v>979</v>
      </c>
      <c r="K1081" s="1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</row>
    <row r="1082" spans="3:59" x14ac:dyDescent="0.25">
      <c r="C1082" s="2" t="s">
        <v>979</v>
      </c>
      <c r="D1082" s="2" t="s">
        <v>979</v>
      </c>
      <c r="E1082" s="2" t="s">
        <v>979</v>
      </c>
      <c r="F1082" s="1" t="s">
        <v>979</v>
      </c>
      <c r="G1082" s="1" t="s">
        <v>979</v>
      </c>
      <c r="H1082" s="1" t="s">
        <v>979</v>
      </c>
      <c r="I1082" s="1" t="s">
        <v>979</v>
      </c>
      <c r="J1082" s="3" t="s">
        <v>979</v>
      </c>
      <c r="K1082" s="1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</row>
    <row r="1083" spans="3:59" x14ac:dyDescent="0.25">
      <c r="C1083" s="2" t="s">
        <v>979</v>
      </c>
      <c r="D1083" s="2" t="s">
        <v>979</v>
      </c>
      <c r="E1083" s="2" t="s">
        <v>979</v>
      </c>
      <c r="F1083" s="1" t="s">
        <v>979</v>
      </c>
      <c r="G1083" s="1" t="s">
        <v>979</v>
      </c>
      <c r="H1083" s="1" t="s">
        <v>979</v>
      </c>
      <c r="I1083" s="1" t="s">
        <v>979</v>
      </c>
      <c r="J1083" s="3" t="s">
        <v>979</v>
      </c>
      <c r="K1083" s="1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</row>
    <row r="1084" spans="3:59" x14ac:dyDescent="0.25">
      <c r="C1084" s="2" t="s">
        <v>979</v>
      </c>
      <c r="D1084" s="2" t="s">
        <v>979</v>
      </c>
      <c r="E1084" s="2" t="s">
        <v>979</v>
      </c>
      <c r="F1084" s="1" t="s">
        <v>979</v>
      </c>
      <c r="G1084" s="1" t="s">
        <v>979</v>
      </c>
      <c r="H1084" s="1" t="s">
        <v>979</v>
      </c>
      <c r="I1084" s="1" t="s">
        <v>979</v>
      </c>
      <c r="J1084" s="3" t="s">
        <v>979</v>
      </c>
      <c r="K1084" s="1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</row>
    <row r="1085" spans="3:59" x14ac:dyDescent="0.25">
      <c r="C1085" s="2" t="s">
        <v>979</v>
      </c>
      <c r="D1085" s="2" t="s">
        <v>979</v>
      </c>
      <c r="E1085" s="2" t="s">
        <v>979</v>
      </c>
      <c r="F1085" s="1" t="s">
        <v>979</v>
      </c>
      <c r="G1085" s="1" t="s">
        <v>979</v>
      </c>
      <c r="H1085" s="1" t="s">
        <v>979</v>
      </c>
      <c r="I1085" s="1" t="s">
        <v>979</v>
      </c>
      <c r="J1085" s="3" t="s">
        <v>979</v>
      </c>
      <c r="K1085" s="1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</row>
    <row r="1086" spans="3:59" x14ac:dyDescent="0.25">
      <c r="C1086" s="2" t="s">
        <v>979</v>
      </c>
      <c r="D1086" s="2" t="s">
        <v>979</v>
      </c>
      <c r="E1086" s="2" t="s">
        <v>979</v>
      </c>
      <c r="F1086" s="1" t="s">
        <v>979</v>
      </c>
      <c r="G1086" s="1" t="s">
        <v>979</v>
      </c>
      <c r="H1086" s="1" t="s">
        <v>979</v>
      </c>
      <c r="I1086" s="1" t="s">
        <v>979</v>
      </c>
      <c r="J1086" s="3" t="s">
        <v>979</v>
      </c>
      <c r="K1086" s="1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</row>
    <row r="1087" spans="3:59" x14ac:dyDescent="0.25">
      <c r="C1087" s="2" t="s">
        <v>979</v>
      </c>
      <c r="D1087" s="2" t="s">
        <v>979</v>
      </c>
      <c r="E1087" s="2" t="s">
        <v>979</v>
      </c>
      <c r="F1087" s="1" t="s">
        <v>979</v>
      </c>
      <c r="G1087" s="1" t="s">
        <v>979</v>
      </c>
      <c r="H1087" s="1" t="s">
        <v>979</v>
      </c>
      <c r="I1087" s="1" t="s">
        <v>979</v>
      </c>
      <c r="J1087" s="3" t="s">
        <v>979</v>
      </c>
      <c r="K1087" s="1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</row>
    <row r="1088" spans="3:59" x14ac:dyDescent="0.25">
      <c r="C1088" s="2" t="s">
        <v>979</v>
      </c>
      <c r="D1088" s="2" t="s">
        <v>979</v>
      </c>
      <c r="E1088" s="2" t="s">
        <v>979</v>
      </c>
      <c r="F1088" s="1" t="s">
        <v>979</v>
      </c>
      <c r="G1088" s="1" t="s">
        <v>979</v>
      </c>
      <c r="H1088" s="1" t="s">
        <v>979</v>
      </c>
      <c r="I1088" s="1" t="s">
        <v>979</v>
      </c>
      <c r="J1088" s="3" t="s">
        <v>979</v>
      </c>
      <c r="K1088" s="1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</row>
    <row r="1089" spans="3:59" x14ac:dyDescent="0.25">
      <c r="C1089" s="2" t="s">
        <v>979</v>
      </c>
      <c r="D1089" s="2" t="s">
        <v>979</v>
      </c>
      <c r="E1089" s="2" t="s">
        <v>979</v>
      </c>
      <c r="F1089" s="1" t="s">
        <v>979</v>
      </c>
      <c r="G1089" s="1" t="s">
        <v>979</v>
      </c>
      <c r="H1089" s="1" t="s">
        <v>979</v>
      </c>
      <c r="I1089" s="1" t="s">
        <v>979</v>
      </c>
      <c r="J1089" s="3" t="s">
        <v>979</v>
      </c>
      <c r="K1089" s="1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</row>
    <row r="1090" spans="3:59" x14ac:dyDescent="0.25">
      <c r="C1090" s="2" t="s">
        <v>979</v>
      </c>
      <c r="D1090" s="2" t="s">
        <v>979</v>
      </c>
      <c r="E1090" s="2" t="s">
        <v>979</v>
      </c>
      <c r="F1090" s="1" t="s">
        <v>979</v>
      </c>
      <c r="G1090" s="1" t="s">
        <v>979</v>
      </c>
      <c r="H1090" s="1" t="s">
        <v>979</v>
      </c>
      <c r="I1090" s="1" t="s">
        <v>979</v>
      </c>
      <c r="J1090" s="3" t="s">
        <v>979</v>
      </c>
      <c r="K1090" s="1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</row>
    <row r="1091" spans="3:59" x14ac:dyDescent="0.25">
      <c r="C1091" s="2" t="s">
        <v>979</v>
      </c>
      <c r="D1091" s="2" t="s">
        <v>979</v>
      </c>
      <c r="E1091" s="2" t="s">
        <v>979</v>
      </c>
      <c r="F1091" s="1" t="s">
        <v>979</v>
      </c>
      <c r="G1091" s="1" t="s">
        <v>979</v>
      </c>
      <c r="H1091" s="1" t="s">
        <v>979</v>
      </c>
      <c r="I1091" s="1" t="s">
        <v>979</v>
      </c>
      <c r="J1091" s="3" t="s">
        <v>979</v>
      </c>
      <c r="K1091" s="1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</row>
    <row r="1092" spans="3:59" x14ac:dyDescent="0.25">
      <c r="C1092" s="2" t="s">
        <v>979</v>
      </c>
      <c r="D1092" s="2" t="s">
        <v>979</v>
      </c>
      <c r="E1092" s="2" t="s">
        <v>979</v>
      </c>
      <c r="F1092" s="1" t="s">
        <v>979</v>
      </c>
      <c r="G1092" s="1" t="s">
        <v>979</v>
      </c>
      <c r="H1092" s="1" t="s">
        <v>979</v>
      </c>
      <c r="I1092" s="1" t="s">
        <v>979</v>
      </c>
      <c r="J1092" s="3" t="s">
        <v>979</v>
      </c>
      <c r="K1092" s="1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</row>
    <row r="1093" spans="3:59" x14ac:dyDescent="0.25">
      <c r="C1093" s="2" t="s">
        <v>979</v>
      </c>
      <c r="D1093" s="2" t="s">
        <v>979</v>
      </c>
      <c r="E1093" s="2" t="s">
        <v>979</v>
      </c>
      <c r="F1093" s="1" t="s">
        <v>979</v>
      </c>
      <c r="G1093" s="1" t="s">
        <v>979</v>
      </c>
      <c r="H1093" s="1" t="s">
        <v>979</v>
      </c>
      <c r="I1093" s="1" t="s">
        <v>979</v>
      </c>
      <c r="J1093" s="3" t="s">
        <v>979</v>
      </c>
      <c r="K1093" s="1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</row>
    <row r="1094" spans="3:59" x14ac:dyDescent="0.25">
      <c r="C1094" s="2" t="s">
        <v>979</v>
      </c>
      <c r="D1094" s="2" t="s">
        <v>979</v>
      </c>
      <c r="E1094" s="2" t="s">
        <v>979</v>
      </c>
      <c r="F1094" s="1" t="s">
        <v>979</v>
      </c>
      <c r="G1094" s="1" t="s">
        <v>979</v>
      </c>
      <c r="H1094" s="1" t="s">
        <v>979</v>
      </c>
      <c r="I1094" s="1" t="s">
        <v>979</v>
      </c>
      <c r="J1094" s="3" t="s">
        <v>979</v>
      </c>
      <c r="K1094" s="1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</row>
    <row r="1095" spans="3:59" x14ac:dyDescent="0.25">
      <c r="C1095" s="2" t="s">
        <v>979</v>
      </c>
      <c r="D1095" s="2" t="s">
        <v>979</v>
      </c>
      <c r="E1095" s="2" t="s">
        <v>979</v>
      </c>
      <c r="F1095" s="1" t="s">
        <v>979</v>
      </c>
      <c r="G1095" s="1" t="s">
        <v>979</v>
      </c>
      <c r="H1095" s="1" t="s">
        <v>979</v>
      </c>
      <c r="I1095" s="1" t="s">
        <v>979</v>
      </c>
      <c r="J1095" s="3" t="s">
        <v>979</v>
      </c>
      <c r="K1095" s="1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</row>
    <row r="1096" spans="3:59" x14ac:dyDescent="0.25">
      <c r="C1096" s="2" t="s">
        <v>979</v>
      </c>
      <c r="D1096" s="2" t="s">
        <v>979</v>
      </c>
      <c r="E1096" s="2" t="s">
        <v>979</v>
      </c>
      <c r="F1096" s="1" t="s">
        <v>979</v>
      </c>
      <c r="G1096" s="1" t="s">
        <v>979</v>
      </c>
      <c r="H1096" s="1" t="s">
        <v>979</v>
      </c>
      <c r="I1096" s="1" t="s">
        <v>979</v>
      </c>
      <c r="J1096" s="3" t="s">
        <v>979</v>
      </c>
      <c r="K1096" s="1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</row>
    <row r="1097" spans="3:59" x14ac:dyDescent="0.25">
      <c r="C1097" s="2" t="s">
        <v>979</v>
      </c>
      <c r="D1097" s="2" t="s">
        <v>979</v>
      </c>
      <c r="E1097" s="2" t="s">
        <v>979</v>
      </c>
      <c r="F1097" s="1" t="s">
        <v>979</v>
      </c>
      <c r="G1097" s="1" t="s">
        <v>979</v>
      </c>
      <c r="H1097" s="1" t="s">
        <v>979</v>
      </c>
      <c r="I1097" s="1" t="s">
        <v>979</v>
      </c>
      <c r="J1097" s="3" t="s">
        <v>979</v>
      </c>
      <c r="K1097" s="1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</row>
    <row r="1098" spans="3:59" x14ac:dyDescent="0.25">
      <c r="C1098" s="2" t="s">
        <v>979</v>
      </c>
      <c r="D1098" s="2" t="s">
        <v>979</v>
      </c>
      <c r="E1098" s="2" t="s">
        <v>979</v>
      </c>
      <c r="F1098" s="1" t="s">
        <v>979</v>
      </c>
      <c r="G1098" s="1" t="s">
        <v>979</v>
      </c>
      <c r="H1098" s="1" t="s">
        <v>979</v>
      </c>
      <c r="I1098" s="1" t="s">
        <v>979</v>
      </c>
      <c r="J1098" s="3" t="s">
        <v>979</v>
      </c>
      <c r="K1098" s="1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</row>
    <row r="1099" spans="3:59" x14ac:dyDescent="0.25">
      <c r="C1099" s="2" t="s">
        <v>979</v>
      </c>
      <c r="D1099" s="2" t="s">
        <v>979</v>
      </c>
      <c r="E1099" s="2" t="s">
        <v>979</v>
      </c>
      <c r="F1099" s="1" t="s">
        <v>979</v>
      </c>
      <c r="G1099" s="1" t="s">
        <v>979</v>
      </c>
      <c r="H1099" s="1" t="s">
        <v>979</v>
      </c>
      <c r="I1099" s="1" t="s">
        <v>979</v>
      </c>
      <c r="J1099" s="3" t="s">
        <v>979</v>
      </c>
      <c r="K1099" s="1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</row>
    <row r="1100" spans="3:59" x14ac:dyDescent="0.25">
      <c r="C1100"/>
      <c r="D1100"/>
      <c r="E1100"/>
    </row>
    <row r="1101" spans="3:59" x14ac:dyDescent="0.25">
      <c r="C1101"/>
      <c r="D1101"/>
      <c r="E1101"/>
    </row>
    <row r="1102" spans="3:59" x14ac:dyDescent="0.25">
      <c r="C1102"/>
      <c r="D1102"/>
      <c r="E1102"/>
    </row>
    <row r="1103" spans="3:59" x14ac:dyDescent="0.25">
      <c r="C1103"/>
      <c r="D1103"/>
      <c r="E1103"/>
    </row>
    <row r="1104" spans="3:59" x14ac:dyDescent="0.25">
      <c r="C1104"/>
      <c r="D1104"/>
      <c r="E1104"/>
    </row>
    <row r="1105" spans="3:5" x14ac:dyDescent="0.25">
      <c r="C1105"/>
      <c r="D1105"/>
      <c r="E1105"/>
    </row>
    <row r="1106" spans="3:5" x14ac:dyDescent="0.25">
      <c r="C1106"/>
      <c r="D1106"/>
      <c r="E1106"/>
    </row>
    <row r="1107" spans="3:5" x14ac:dyDescent="0.25">
      <c r="C1107"/>
      <c r="D1107"/>
      <c r="E1107"/>
    </row>
    <row r="1108" spans="3:5" x14ac:dyDescent="0.25">
      <c r="C1108"/>
      <c r="D1108"/>
      <c r="E1108"/>
    </row>
    <row r="1109" spans="3:5" x14ac:dyDescent="0.25">
      <c r="C1109"/>
      <c r="D1109"/>
      <c r="E1109"/>
    </row>
    <row r="1110" spans="3:5" x14ac:dyDescent="0.25">
      <c r="C1110"/>
      <c r="D1110"/>
      <c r="E1110"/>
    </row>
    <row r="1111" spans="3:5" x14ac:dyDescent="0.25">
      <c r="C1111"/>
      <c r="D1111"/>
      <c r="E1111"/>
    </row>
    <row r="1112" spans="3:5" x14ac:dyDescent="0.25">
      <c r="C1112"/>
      <c r="D1112"/>
      <c r="E1112"/>
    </row>
    <row r="1113" spans="3:5" x14ac:dyDescent="0.25">
      <c r="C1113"/>
      <c r="D1113"/>
      <c r="E1113"/>
    </row>
    <row r="1114" spans="3:5" x14ac:dyDescent="0.25">
      <c r="C1114"/>
      <c r="D1114"/>
      <c r="E1114"/>
    </row>
    <row r="1115" spans="3:5" x14ac:dyDescent="0.25">
      <c r="C1115"/>
      <c r="D1115"/>
      <c r="E1115"/>
    </row>
    <row r="1116" spans="3:5" x14ac:dyDescent="0.25">
      <c r="C1116"/>
      <c r="D1116"/>
      <c r="E1116"/>
    </row>
    <row r="1117" spans="3:5" x14ac:dyDescent="0.25">
      <c r="C1117"/>
      <c r="D1117"/>
      <c r="E1117"/>
    </row>
    <row r="1118" spans="3:5" x14ac:dyDescent="0.25">
      <c r="C1118"/>
      <c r="D1118"/>
      <c r="E1118"/>
    </row>
    <row r="1119" spans="3:5" x14ac:dyDescent="0.25">
      <c r="C1119"/>
      <c r="D1119"/>
      <c r="E1119"/>
    </row>
    <row r="1120" spans="3:5" x14ac:dyDescent="0.25">
      <c r="C1120"/>
      <c r="D1120"/>
      <c r="E1120"/>
    </row>
    <row r="1121" spans="3:5" x14ac:dyDescent="0.25">
      <c r="C1121"/>
      <c r="D1121"/>
      <c r="E1121"/>
    </row>
    <row r="1122" spans="3:5" x14ac:dyDescent="0.25">
      <c r="C1122"/>
      <c r="D1122"/>
      <c r="E1122"/>
    </row>
    <row r="1123" spans="3:5" x14ac:dyDescent="0.25">
      <c r="C1123"/>
      <c r="D1123"/>
      <c r="E1123"/>
    </row>
    <row r="1124" spans="3:5" x14ac:dyDescent="0.25">
      <c r="C1124"/>
      <c r="D1124"/>
      <c r="E1124"/>
    </row>
    <row r="1125" spans="3:5" x14ac:dyDescent="0.25">
      <c r="C1125"/>
      <c r="D1125"/>
      <c r="E1125"/>
    </row>
    <row r="1126" spans="3:5" x14ac:dyDescent="0.25">
      <c r="C1126"/>
      <c r="D1126"/>
      <c r="E1126"/>
    </row>
    <row r="1127" spans="3:5" x14ac:dyDescent="0.25">
      <c r="C1127"/>
      <c r="D1127"/>
      <c r="E1127"/>
    </row>
    <row r="1128" spans="3:5" x14ac:dyDescent="0.25">
      <c r="C1128"/>
      <c r="D1128"/>
      <c r="E1128"/>
    </row>
    <row r="1129" spans="3:5" x14ac:dyDescent="0.25">
      <c r="C1129"/>
      <c r="D1129"/>
      <c r="E1129"/>
    </row>
    <row r="1130" spans="3:5" x14ac:dyDescent="0.25">
      <c r="C1130"/>
      <c r="D1130"/>
      <c r="E1130"/>
    </row>
    <row r="1131" spans="3:5" x14ac:dyDescent="0.25">
      <c r="C1131"/>
      <c r="D1131"/>
      <c r="E1131"/>
    </row>
    <row r="1132" spans="3:5" x14ac:dyDescent="0.25">
      <c r="C1132"/>
      <c r="D1132"/>
      <c r="E1132"/>
    </row>
    <row r="1133" spans="3:5" x14ac:dyDescent="0.25">
      <c r="C1133"/>
      <c r="D1133"/>
      <c r="E1133"/>
    </row>
    <row r="1134" spans="3:5" x14ac:dyDescent="0.25">
      <c r="C1134"/>
      <c r="D1134"/>
      <c r="E1134"/>
    </row>
    <row r="1135" spans="3:5" x14ac:dyDescent="0.25">
      <c r="C1135"/>
      <c r="D1135"/>
      <c r="E1135"/>
    </row>
    <row r="1136" spans="3:5" x14ac:dyDescent="0.25">
      <c r="C1136"/>
      <c r="D1136"/>
      <c r="E1136"/>
    </row>
    <row r="1137" spans="3:5" x14ac:dyDescent="0.25">
      <c r="C1137"/>
      <c r="D1137"/>
      <c r="E1137"/>
    </row>
    <row r="1138" spans="3:5" x14ac:dyDescent="0.25">
      <c r="C1138"/>
      <c r="D1138"/>
      <c r="E1138"/>
    </row>
    <row r="1139" spans="3:5" x14ac:dyDescent="0.25">
      <c r="C1139"/>
      <c r="D1139"/>
      <c r="E1139"/>
    </row>
    <row r="1140" spans="3:5" x14ac:dyDescent="0.25">
      <c r="C1140"/>
      <c r="D1140"/>
      <c r="E1140"/>
    </row>
    <row r="1141" spans="3:5" x14ac:dyDescent="0.25">
      <c r="C1141"/>
      <c r="D1141"/>
      <c r="E1141"/>
    </row>
    <row r="1142" spans="3:5" x14ac:dyDescent="0.25">
      <c r="C1142"/>
      <c r="D1142"/>
      <c r="E1142"/>
    </row>
    <row r="1143" spans="3:5" x14ac:dyDescent="0.25">
      <c r="C1143"/>
      <c r="D1143"/>
      <c r="E1143"/>
    </row>
    <row r="1144" spans="3:5" x14ac:dyDescent="0.25">
      <c r="C1144"/>
      <c r="D1144"/>
      <c r="E1144"/>
    </row>
    <row r="1145" spans="3:5" x14ac:dyDescent="0.25">
      <c r="C1145"/>
      <c r="D1145"/>
      <c r="E1145"/>
    </row>
    <row r="1146" spans="3:5" x14ac:dyDescent="0.25">
      <c r="C1146"/>
      <c r="D1146"/>
      <c r="E1146"/>
    </row>
    <row r="1147" spans="3:5" x14ac:dyDescent="0.25">
      <c r="C1147"/>
      <c r="D1147"/>
      <c r="E1147"/>
    </row>
    <row r="1148" spans="3:5" x14ac:dyDescent="0.25">
      <c r="C1148"/>
      <c r="D1148"/>
      <c r="E1148"/>
    </row>
    <row r="1149" spans="3:5" x14ac:dyDescent="0.25">
      <c r="C1149"/>
      <c r="D1149"/>
      <c r="E1149"/>
    </row>
    <row r="1150" spans="3:5" x14ac:dyDescent="0.25">
      <c r="C1150"/>
      <c r="D1150"/>
      <c r="E1150"/>
    </row>
    <row r="1151" spans="3:5" x14ac:dyDescent="0.25">
      <c r="C1151"/>
      <c r="D1151"/>
      <c r="E1151"/>
    </row>
    <row r="1152" spans="3:5" x14ac:dyDescent="0.25">
      <c r="C1152"/>
      <c r="D1152"/>
      <c r="E1152"/>
    </row>
    <row r="1153" spans="3:5" x14ac:dyDescent="0.25">
      <c r="C1153"/>
      <c r="D1153"/>
      <c r="E1153"/>
    </row>
    <row r="1154" spans="3:5" x14ac:dyDescent="0.25">
      <c r="C1154"/>
      <c r="D1154"/>
      <c r="E1154"/>
    </row>
    <row r="1155" spans="3:5" x14ac:dyDescent="0.25">
      <c r="C1155"/>
      <c r="D1155"/>
      <c r="E1155"/>
    </row>
    <row r="1156" spans="3:5" x14ac:dyDescent="0.25">
      <c r="C1156"/>
      <c r="D1156"/>
      <c r="E1156"/>
    </row>
    <row r="1157" spans="3:5" x14ac:dyDescent="0.25">
      <c r="C1157"/>
      <c r="D1157"/>
      <c r="E1157"/>
    </row>
    <row r="1158" spans="3:5" x14ac:dyDescent="0.25">
      <c r="C1158"/>
      <c r="D1158"/>
      <c r="E1158"/>
    </row>
    <row r="1159" spans="3:5" x14ac:dyDescent="0.25">
      <c r="C1159"/>
      <c r="D1159"/>
      <c r="E1159"/>
    </row>
    <row r="1160" spans="3:5" x14ac:dyDescent="0.25">
      <c r="C1160"/>
      <c r="D1160"/>
      <c r="E1160"/>
    </row>
    <row r="1161" spans="3:5" x14ac:dyDescent="0.25">
      <c r="C1161"/>
      <c r="D1161"/>
      <c r="E1161"/>
    </row>
    <row r="1162" spans="3:5" x14ac:dyDescent="0.25">
      <c r="C1162"/>
      <c r="D1162"/>
      <c r="E1162"/>
    </row>
    <row r="1163" spans="3:5" x14ac:dyDescent="0.25">
      <c r="C1163"/>
      <c r="D1163"/>
      <c r="E1163"/>
    </row>
    <row r="1164" spans="3:5" x14ac:dyDescent="0.25">
      <c r="C1164"/>
      <c r="D1164"/>
      <c r="E1164"/>
    </row>
    <row r="1165" spans="3:5" x14ac:dyDescent="0.25">
      <c r="C1165"/>
      <c r="D1165"/>
      <c r="E1165"/>
    </row>
    <row r="1166" spans="3:5" x14ac:dyDescent="0.25">
      <c r="C1166"/>
      <c r="D1166"/>
      <c r="E1166"/>
    </row>
    <row r="1167" spans="3:5" x14ac:dyDescent="0.25">
      <c r="C1167"/>
      <c r="D1167"/>
      <c r="E1167"/>
    </row>
    <row r="1168" spans="3:5" x14ac:dyDescent="0.25">
      <c r="C1168"/>
      <c r="D1168"/>
      <c r="E1168"/>
    </row>
    <row r="1169" spans="3:5" x14ac:dyDescent="0.25">
      <c r="C1169"/>
      <c r="D1169"/>
      <c r="E1169"/>
    </row>
    <row r="1170" spans="3:5" x14ac:dyDescent="0.25">
      <c r="C1170"/>
      <c r="D1170"/>
      <c r="E1170"/>
    </row>
    <row r="1171" spans="3:5" x14ac:dyDescent="0.25">
      <c r="C1171"/>
      <c r="D1171"/>
      <c r="E1171"/>
    </row>
    <row r="1172" spans="3:5" x14ac:dyDescent="0.25">
      <c r="C1172"/>
      <c r="D1172"/>
      <c r="E1172"/>
    </row>
    <row r="1173" spans="3:5" x14ac:dyDescent="0.25">
      <c r="C1173"/>
      <c r="D1173"/>
      <c r="E1173"/>
    </row>
    <row r="1174" spans="3:5" x14ac:dyDescent="0.25">
      <c r="C1174"/>
      <c r="D1174"/>
      <c r="E1174"/>
    </row>
    <row r="1175" spans="3:5" x14ac:dyDescent="0.25">
      <c r="C1175"/>
      <c r="D1175"/>
      <c r="E1175"/>
    </row>
    <row r="1176" spans="3:5" x14ac:dyDescent="0.25">
      <c r="C1176"/>
      <c r="D1176"/>
      <c r="E1176"/>
    </row>
    <row r="1177" spans="3:5" x14ac:dyDescent="0.25">
      <c r="C1177"/>
      <c r="D1177"/>
      <c r="E1177"/>
    </row>
    <row r="1178" spans="3:5" x14ac:dyDescent="0.25">
      <c r="C1178"/>
      <c r="D1178"/>
      <c r="E1178"/>
    </row>
    <row r="1179" spans="3:5" x14ac:dyDescent="0.25">
      <c r="C1179"/>
      <c r="D1179"/>
      <c r="E1179"/>
    </row>
    <row r="1180" spans="3:5" x14ac:dyDescent="0.25">
      <c r="C1180"/>
      <c r="D1180"/>
      <c r="E1180"/>
    </row>
    <row r="1181" spans="3:5" x14ac:dyDescent="0.25">
      <c r="C1181"/>
      <c r="D1181"/>
      <c r="E1181"/>
    </row>
    <row r="1182" spans="3:5" x14ac:dyDescent="0.25">
      <c r="C1182"/>
      <c r="D1182"/>
      <c r="E1182"/>
    </row>
    <row r="1183" spans="3:5" x14ac:dyDescent="0.25">
      <c r="C1183"/>
      <c r="D1183"/>
      <c r="E1183"/>
    </row>
    <row r="1184" spans="3:5" x14ac:dyDescent="0.25">
      <c r="C1184"/>
      <c r="D1184"/>
      <c r="E1184"/>
    </row>
    <row r="1185" spans="3:5" x14ac:dyDescent="0.25">
      <c r="C1185"/>
      <c r="D1185"/>
      <c r="E1185"/>
    </row>
    <row r="1186" spans="3:5" x14ac:dyDescent="0.25">
      <c r="C1186"/>
      <c r="D1186"/>
      <c r="E1186"/>
    </row>
    <row r="1187" spans="3:5" x14ac:dyDescent="0.25">
      <c r="C1187"/>
      <c r="D1187"/>
      <c r="E1187"/>
    </row>
    <row r="1188" spans="3:5" x14ac:dyDescent="0.25">
      <c r="C1188"/>
      <c r="D1188"/>
      <c r="E1188"/>
    </row>
    <row r="1189" spans="3:5" x14ac:dyDescent="0.25">
      <c r="C1189"/>
      <c r="D1189"/>
      <c r="E1189"/>
    </row>
    <row r="1190" spans="3:5" x14ac:dyDescent="0.25">
      <c r="C1190"/>
      <c r="D1190"/>
      <c r="E1190"/>
    </row>
    <row r="1191" spans="3:5" x14ac:dyDescent="0.25">
      <c r="C1191"/>
      <c r="D1191"/>
      <c r="E1191"/>
    </row>
    <row r="1192" spans="3:5" x14ac:dyDescent="0.25">
      <c r="C1192"/>
      <c r="D1192"/>
      <c r="E1192"/>
    </row>
    <row r="1193" spans="3:5" x14ac:dyDescent="0.25">
      <c r="C1193"/>
      <c r="D1193"/>
      <c r="E1193"/>
    </row>
    <row r="1194" spans="3:5" x14ac:dyDescent="0.25">
      <c r="C1194"/>
      <c r="D1194"/>
      <c r="E1194"/>
    </row>
    <row r="1195" spans="3:5" x14ac:dyDescent="0.25">
      <c r="C1195"/>
      <c r="D1195"/>
      <c r="E1195"/>
    </row>
    <row r="1196" spans="3:5" x14ac:dyDescent="0.25">
      <c r="C1196"/>
      <c r="D1196"/>
      <c r="E1196"/>
    </row>
    <row r="1197" spans="3:5" x14ac:dyDescent="0.25">
      <c r="C1197"/>
      <c r="D1197"/>
      <c r="E1197"/>
    </row>
    <row r="1198" spans="3:5" x14ac:dyDescent="0.25">
      <c r="C1198"/>
      <c r="D1198"/>
      <c r="E1198"/>
    </row>
    <row r="1199" spans="3:5" x14ac:dyDescent="0.25">
      <c r="C1199"/>
      <c r="D1199"/>
      <c r="E1199"/>
    </row>
    <row r="1200" spans="3:5" x14ac:dyDescent="0.25">
      <c r="C1200"/>
      <c r="D1200"/>
      <c r="E1200"/>
    </row>
    <row r="1201" spans="3:5" x14ac:dyDescent="0.25">
      <c r="C1201"/>
      <c r="D1201"/>
      <c r="E1201"/>
    </row>
    <row r="1202" spans="3:5" x14ac:dyDescent="0.25">
      <c r="C1202"/>
      <c r="D1202"/>
      <c r="E1202"/>
    </row>
    <row r="1203" spans="3:5" x14ac:dyDescent="0.25">
      <c r="C1203"/>
      <c r="D1203"/>
      <c r="E1203"/>
    </row>
    <row r="1204" spans="3:5" x14ac:dyDescent="0.25">
      <c r="C1204"/>
      <c r="D1204"/>
      <c r="E1204"/>
    </row>
    <row r="1205" spans="3:5" x14ac:dyDescent="0.25">
      <c r="C1205"/>
      <c r="D1205"/>
      <c r="E1205"/>
    </row>
    <row r="1206" spans="3:5" x14ac:dyDescent="0.25">
      <c r="C1206"/>
      <c r="D1206"/>
      <c r="E1206"/>
    </row>
    <row r="1207" spans="3:5" x14ac:dyDescent="0.25">
      <c r="C1207"/>
      <c r="D1207"/>
      <c r="E1207"/>
    </row>
    <row r="1208" spans="3:5" x14ac:dyDescent="0.25">
      <c r="C1208"/>
      <c r="D1208"/>
      <c r="E1208"/>
    </row>
    <row r="1209" spans="3:5" x14ac:dyDescent="0.25">
      <c r="C1209"/>
      <c r="D1209"/>
      <c r="E1209"/>
    </row>
    <row r="1210" spans="3:5" x14ac:dyDescent="0.25">
      <c r="C1210"/>
      <c r="D1210"/>
      <c r="E1210"/>
    </row>
    <row r="1211" spans="3:5" x14ac:dyDescent="0.25">
      <c r="C1211"/>
      <c r="D1211"/>
      <c r="E1211"/>
    </row>
    <row r="1212" spans="3:5" x14ac:dyDescent="0.25">
      <c r="C1212"/>
      <c r="D1212"/>
      <c r="E1212"/>
    </row>
    <row r="1213" spans="3:5" x14ac:dyDescent="0.25">
      <c r="C1213"/>
      <c r="D1213"/>
      <c r="E1213"/>
    </row>
    <row r="1214" spans="3:5" x14ac:dyDescent="0.25">
      <c r="C1214"/>
      <c r="D1214"/>
      <c r="E1214"/>
    </row>
    <row r="1215" spans="3:5" x14ac:dyDescent="0.25">
      <c r="C1215"/>
      <c r="D1215"/>
      <c r="E1215"/>
    </row>
    <row r="1216" spans="3:5" x14ac:dyDescent="0.25">
      <c r="C1216"/>
      <c r="D1216"/>
      <c r="E1216"/>
    </row>
    <row r="1217" spans="3:5" x14ac:dyDescent="0.25">
      <c r="C1217"/>
      <c r="D1217"/>
      <c r="E1217"/>
    </row>
    <row r="1218" spans="3:5" x14ac:dyDescent="0.25">
      <c r="C1218"/>
      <c r="D1218"/>
      <c r="E1218"/>
    </row>
    <row r="1219" spans="3:5" x14ac:dyDescent="0.25">
      <c r="C1219"/>
      <c r="D1219"/>
      <c r="E1219"/>
    </row>
    <row r="1220" spans="3:5" x14ac:dyDescent="0.25">
      <c r="C1220"/>
      <c r="D1220"/>
      <c r="E1220"/>
    </row>
    <row r="1221" spans="3:5" x14ac:dyDescent="0.25">
      <c r="C1221"/>
      <c r="D1221"/>
      <c r="E1221"/>
    </row>
    <row r="1222" spans="3:5" x14ac:dyDescent="0.25">
      <c r="C1222"/>
      <c r="D1222"/>
      <c r="E1222"/>
    </row>
    <row r="1223" spans="3:5" x14ac:dyDescent="0.25">
      <c r="C1223"/>
      <c r="D1223"/>
      <c r="E1223"/>
    </row>
    <row r="1224" spans="3:5" x14ac:dyDescent="0.25">
      <c r="C1224"/>
      <c r="D1224"/>
      <c r="E1224"/>
    </row>
    <row r="1225" spans="3:5" x14ac:dyDescent="0.25">
      <c r="C1225"/>
      <c r="D1225"/>
      <c r="E1225"/>
    </row>
    <row r="1226" spans="3:5" x14ac:dyDescent="0.25">
      <c r="C1226"/>
      <c r="D1226"/>
      <c r="E1226"/>
    </row>
    <row r="1227" spans="3:5" x14ac:dyDescent="0.25">
      <c r="C1227"/>
      <c r="D1227"/>
      <c r="E1227"/>
    </row>
    <row r="1228" spans="3:5" x14ac:dyDescent="0.25">
      <c r="C1228"/>
      <c r="D1228"/>
      <c r="E1228"/>
    </row>
    <row r="1229" spans="3:5" x14ac:dyDescent="0.25">
      <c r="C1229"/>
      <c r="D1229"/>
      <c r="E1229"/>
    </row>
    <row r="1230" spans="3:5" x14ac:dyDescent="0.25">
      <c r="C1230"/>
      <c r="D1230"/>
      <c r="E1230"/>
    </row>
    <row r="1231" spans="3:5" x14ac:dyDescent="0.25">
      <c r="C1231"/>
      <c r="D1231"/>
      <c r="E1231"/>
    </row>
    <row r="1232" spans="3:5" x14ac:dyDescent="0.25">
      <c r="C1232"/>
      <c r="D1232"/>
      <c r="E1232"/>
    </row>
    <row r="1233" spans="3:5" x14ac:dyDescent="0.25">
      <c r="C1233"/>
      <c r="D1233"/>
      <c r="E1233"/>
    </row>
    <row r="1234" spans="3:5" x14ac:dyDescent="0.25">
      <c r="C1234"/>
      <c r="D1234"/>
      <c r="E1234"/>
    </row>
    <row r="1235" spans="3:5" x14ac:dyDescent="0.25">
      <c r="C1235"/>
      <c r="D1235"/>
      <c r="E1235"/>
    </row>
    <row r="1236" spans="3:5" x14ac:dyDescent="0.25">
      <c r="C1236"/>
      <c r="D1236"/>
      <c r="E1236"/>
    </row>
    <row r="1237" spans="3:5" x14ac:dyDescent="0.25">
      <c r="C1237"/>
      <c r="D1237"/>
      <c r="E1237"/>
    </row>
    <row r="1238" spans="3:5" x14ac:dyDescent="0.25">
      <c r="C1238"/>
      <c r="D1238"/>
      <c r="E1238"/>
    </row>
    <row r="1239" spans="3:5" x14ac:dyDescent="0.25">
      <c r="C1239"/>
      <c r="D1239"/>
      <c r="E1239"/>
    </row>
    <row r="1240" spans="3:5" x14ac:dyDescent="0.25">
      <c r="C1240"/>
      <c r="D1240"/>
      <c r="E1240"/>
    </row>
    <row r="1241" spans="3:5" x14ac:dyDescent="0.25">
      <c r="C1241"/>
      <c r="D1241"/>
      <c r="E1241"/>
    </row>
    <row r="1242" spans="3:5" x14ac:dyDescent="0.25">
      <c r="C1242"/>
      <c r="D1242"/>
      <c r="E1242"/>
    </row>
    <row r="1243" spans="3:5" x14ac:dyDescent="0.25">
      <c r="C1243"/>
      <c r="D1243"/>
      <c r="E1243"/>
    </row>
    <row r="1244" spans="3:5" x14ac:dyDescent="0.25">
      <c r="C1244"/>
      <c r="D1244"/>
      <c r="E1244"/>
    </row>
    <row r="1245" spans="3:5" x14ac:dyDescent="0.25">
      <c r="C1245"/>
      <c r="D1245"/>
      <c r="E1245"/>
    </row>
    <row r="1246" spans="3:5" x14ac:dyDescent="0.25">
      <c r="C1246"/>
      <c r="D1246"/>
      <c r="E1246"/>
    </row>
    <row r="1247" spans="3:5" x14ac:dyDescent="0.25">
      <c r="C1247"/>
      <c r="D1247"/>
      <c r="E1247"/>
    </row>
    <row r="1248" spans="3:5" x14ac:dyDescent="0.25">
      <c r="C1248"/>
      <c r="D1248"/>
      <c r="E1248"/>
    </row>
    <row r="1249" spans="3:5" x14ac:dyDescent="0.25">
      <c r="C1249"/>
      <c r="D1249"/>
      <c r="E1249"/>
    </row>
    <row r="1250" spans="3:5" x14ac:dyDescent="0.25">
      <c r="C1250"/>
      <c r="D1250"/>
      <c r="E1250"/>
    </row>
    <row r="1251" spans="3:5" x14ac:dyDescent="0.25">
      <c r="C1251"/>
      <c r="D1251"/>
      <c r="E1251"/>
    </row>
    <row r="1252" spans="3:5" x14ac:dyDescent="0.25">
      <c r="C1252"/>
      <c r="D1252"/>
      <c r="E1252"/>
    </row>
    <row r="1253" spans="3:5" x14ac:dyDescent="0.25">
      <c r="C1253"/>
      <c r="D1253"/>
      <c r="E1253"/>
    </row>
    <row r="1254" spans="3:5" x14ac:dyDescent="0.25">
      <c r="C1254"/>
      <c r="D1254"/>
      <c r="E1254"/>
    </row>
    <row r="1255" spans="3:5" x14ac:dyDescent="0.25">
      <c r="C1255"/>
      <c r="D1255"/>
      <c r="E1255"/>
    </row>
    <row r="1256" spans="3:5" x14ac:dyDescent="0.25">
      <c r="C1256"/>
      <c r="D1256"/>
      <c r="E1256"/>
    </row>
    <row r="1257" spans="3:5" x14ac:dyDescent="0.25">
      <c r="C1257"/>
      <c r="D1257"/>
      <c r="E1257"/>
    </row>
    <row r="1258" spans="3:5" x14ac:dyDescent="0.25">
      <c r="C1258"/>
      <c r="D1258"/>
      <c r="E1258"/>
    </row>
    <row r="1259" spans="3:5" x14ac:dyDescent="0.25">
      <c r="C1259"/>
      <c r="D1259"/>
      <c r="E1259"/>
    </row>
    <row r="1260" spans="3:5" x14ac:dyDescent="0.25">
      <c r="C1260"/>
      <c r="D1260"/>
      <c r="E1260"/>
    </row>
    <row r="1261" spans="3:5" x14ac:dyDescent="0.25">
      <c r="C1261"/>
      <c r="D1261"/>
      <c r="E1261"/>
    </row>
    <row r="1262" spans="3:5" x14ac:dyDescent="0.25">
      <c r="C1262"/>
      <c r="D1262"/>
      <c r="E1262"/>
    </row>
    <row r="1263" spans="3:5" x14ac:dyDescent="0.25">
      <c r="C1263"/>
      <c r="D1263"/>
      <c r="E1263"/>
    </row>
    <row r="1264" spans="3:5" x14ac:dyDescent="0.25">
      <c r="C1264"/>
      <c r="D1264"/>
      <c r="E1264"/>
    </row>
    <row r="1265" spans="3:5" x14ac:dyDescent="0.25">
      <c r="C1265"/>
      <c r="D1265"/>
      <c r="E1265"/>
    </row>
    <row r="1266" spans="3:5" x14ac:dyDescent="0.25">
      <c r="C1266"/>
      <c r="D1266"/>
      <c r="E1266"/>
    </row>
    <row r="1267" spans="3:5" x14ac:dyDescent="0.25">
      <c r="C1267"/>
      <c r="D1267"/>
      <c r="E1267"/>
    </row>
    <row r="1268" spans="3:5" x14ac:dyDescent="0.25">
      <c r="C1268"/>
      <c r="D1268"/>
      <c r="E1268"/>
    </row>
    <row r="1269" spans="3:5" x14ac:dyDescent="0.25">
      <c r="C1269"/>
      <c r="D1269"/>
      <c r="E1269"/>
    </row>
    <row r="1270" spans="3:5" x14ac:dyDescent="0.25">
      <c r="C1270"/>
      <c r="D1270"/>
      <c r="E1270"/>
    </row>
    <row r="1271" spans="3:5" x14ac:dyDescent="0.25">
      <c r="C1271"/>
      <c r="D1271"/>
      <c r="E1271"/>
    </row>
    <row r="1272" spans="3:5" x14ac:dyDescent="0.25">
      <c r="C1272"/>
      <c r="D1272"/>
      <c r="E1272"/>
    </row>
    <row r="1273" spans="3:5" x14ac:dyDescent="0.25">
      <c r="C1273"/>
      <c r="D1273"/>
      <c r="E1273"/>
    </row>
    <row r="1274" spans="3:5" x14ac:dyDescent="0.25">
      <c r="C1274"/>
      <c r="D1274"/>
      <c r="E1274"/>
    </row>
    <row r="1275" spans="3:5" x14ac:dyDescent="0.25">
      <c r="C1275"/>
      <c r="D1275"/>
      <c r="E1275"/>
    </row>
    <row r="1276" spans="3:5" x14ac:dyDescent="0.25">
      <c r="C1276"/>
      <c r="D1276"/>
      <c r="E1276"/>
    </row>
    <row r="1277" spans="3:5" x14ac:dyDescent="0.25">
      <c r="C1277"/>
      <c r="D1277"/>
      <c r="E1277"/>
    </row>
    <row r="1278" spans="3:5" x14ac:dyDescent="0.25">
      <c r="C1278"/>
      <c r="D1278"/>
      <c r="E1278"/>
    </row>
    <row r="1279" spans="3:5" x14ac:dyDescent="0.25">
      <c r="C1279"/>
      <c r="D1279"/>
      <c r="E1279"/>
    </row>
    <row r="1280" spans="3:5" x14ac:dyDescent="0.25">
      <c r="C1280"/>
      <c r="D1280"/>
      <c r="E1280"/>
    </row>
    <row r="1281" spans="3:5" x14ac:dyDescent="0.25">
      <c r="C1281"/>
      <c r="D1281"/>
      <c r="E1281"/>
    </row>
    <row r="1282" spans="3:5" x14ac:dyDescent="0.25">
      <c r="C1282"/>
      <c r="D1282"/>
      <c r="E1282"/>
    </row>
    <row r="1283" spans="3:5" x14ac:dyDescent="0.25">
      <c r="C1283"/>
      <c r="D1283"/>
      <c r="E1283"/>
    </row>
    <row r="1284" spans="3:5" x14ac:dyDescent="0.25">
      <c r="C1284"/>
      <c r="D1284"/>
      <c r="E1284"/>
    </row>
    <row r="1285" spans="3:5" x14ac:dyDescent="0.25">
      <c r="C1285"/>
      <c r="D1285"/>
      <c r="E1285"/>
    </row>
    <row r="1286" spans="3:5" x14ac:dyDescent="0.25">
      <c r="C1286"/>
      <c r="D1286"/>
      <c r="E1286"/>
    </row>
    <row r="1287" spans="3:5" x14ac:dyDescent="0.25">
      <c r="C1287"/>
      <c r="D1287"/>
      <c r="E1287"/>
    </row>
    <row r="1288" spans="3:5" x14ac:dyDescent="0.25">
      <c r="C1288"/>
      <c r="D1288"/>
      <c r="E1288"/>
    </row>
    <row r="1289" spans="3:5" x14ac:dyDescent="0.25">
      <c r="C1289"/>
      <c r="D1289"/>
      <c r="E1289"/>
    </row>
    <row r="1290" spans="3:5" x14ac:dyDescent="0.25">
      <c r="C1290"/>
      <c r="D1290"/>
      <c r="E1290"/>
    </row>
    <row r="1291" spans="3:5" x14ac:dyDescent="0.25">
      <c r="C1291"/>
      <c r="D1291"/>
      <c r="E1291"/>
    </row>
    <row r="1292" spans="3:5" x14ac:dyDescent="0.25">
      <c r="C1292"/>
      <c r="D1292"/>
      <c r="E1292"/>
    </row>
    <row r="1293" spans="3:5" x14ac:dyDescent="0.25">
      <c r="C1293"/>
      <c r="D1293"/>
      <c r="E1293"/>
    </row>
    <row r="1294" spans="3:5" x14ac:dyDescent="0.25">
      <c r="C1294"/>
      <c r="D1294"/>
      <c r="E1294"/>
    </row>
    <row r="1295" spans="3:5" x14ac:dyDescent="0.25">
      <c r="C1295"/>
      <c r="D1295"/>
      <c r="E1295"/>
    </row>
    <row r="1296" spans="3:5" x14ac:dyDescent="0.25">
      <c r="C1296"/>
      <c r="D1296"/>
      <c r="E1296"/>
    </row>
    <row r="1297" spans="3:5" x14ac:dyDescent="0.25">
      <c r="C1297"/>
      <c r="D1297"/>
      <c r="E1297"/>
    </row>
    <row r="1298" spans="3:5" x14ac:dyDescent="0.25">
      <c r="C1298"/>
      <c r="D1298"/>
      <c r="E1298"/>
    </row>
    <row r="1299" spans="3:5" x14ac:dyDescent="0.25">
      <c r="C1299"/>
      <c r="D1299"/>
      <c r="E1299"/>
    </row>
    <row r="1300" spans="3:5" x14ac:dyDescent="0.25">
      <c r="C1300"/>
      <c r="D1300"/>
      <c r="E1300"/>
    </row>
    <row r="1301" spans="3:5" x14ac:dyDescent="0.25">
      <c r="C1301"/>
      <c r="D1301"/>
      <c r="E1301"/>
    </row>
    <row r="1302" spans="3:5" x14ac:dyDescent="0.25">
      <c r="C1302"/>
      <c r="D1302"/>
      <c r="E1302"/>
    </row>
    <row r="1303" spans="3:5" x14ac:dyDescent="0.25">
      <c r="C1303"/>
      <c r="D1303"/>
      <c r="E1303"/>
    </row>
    <row r="1304" spans="3:5" x14ac:dyDescent="0.25">
      <c r="C1304"/>
      <c r="D1304"/>
      <c r="E1304"/>
    </row>
    <row r="1305" spans="3:5" x14ac:dyDescent="0.25">
      <c r="C1305"/>
      <c r="D1305"/>
      <c r="E1305"/>
    </row>
    <row r="1306" spans="3:5" x14ac:dyDescent="0.25">
      <c r="C1306"/>
      <c r="D1306"/>
      <c r="E1306"/>
    </row>
    <row r="1307" spans="3:5" x14ac:dyDescent="0.25">
      <c r="C1307"/>
      <c r="D1307"/>
      <c r="E1307"/>
    </row>
    <row r="1308" spans="3:5" x14ac:dyDescent="0.25">
      <c r="C1308"/>
      <c r="D1308"/>
      <c r="E1308"/>
    </row>
    <row r="1309" spans="3:5" x14ac:dyDescent="0.25">
      <c r="C1309"/>
      <c r="D1309"/>
      <c r="E1309"/>
    </row>
    <row r="1310" spans="3:5" x14ac:dyDescent="0.25">
      <c r="C1310"/>
      <c r="D1310"/>
      <c r="E1310"/>
    </row>
    <row r="1311" spans="3:5" x14ac:dyDescent="0.25">
      <c r="C1311"/>
      <c r="D1311"/>
      <c r="E1311"/>
    </row>
    <row r="1312" spans="3:5" x14ac:dyDescent="0.25">
      <c r="C1312"/>
      <c r="D1312"/>
      <c r="E1312"/>
    </row>
    <row r="1313" spans="3:5" x14ac:dyDescent="0.25">
      <c r="C1313"/>
      <c r="D1313"/>
      <c r="E1313"/>
    </row>
    <row r="1314" spans="3:5" x14ac:dyDescent="0.25">
      <c r="C1314"/>
      <c r="D1314"/>
      <c r="E1314"/>
    </row>
    <row r="1315" spans="3:5" x14ac:dyDescent="0.25">
      <c r="C1315"/>
      <c r="D1315"/>
      <c r="E1315"/>
    </row>
    <row r="1316" spans="3:5" x14ac:dyDescent="0.25">
      <c r="C1316"/>
      <c r="D1316"/>
      <c r="E1316"/>
    </row>
    <row r="1317" spans="3:5" x14ac:dyDescent="0.25">
      <c r="C1317"/>
      <c r="D1317"/>
      <c r="E1317"/>
    </row>
    <row r="1318" spans="3:5" x14ac:dyDescent="0.25">
      <c r="C1318"/>
      <c r="D1318"/>
      <c r="E1318"/>
    </row>
    <row r="1319" spans="3:5" x14ac:dyDescent="0.25">
      <c r="C1319"/>
      <c r="D1319"/>
      <c r="E1319"/>
    </row>
    <row r="1320" spans="3:5" x14ac:dyDescent="0.25">
      <c r="C1320"/>
      <c r="D1320"/>
      <c r="E1320"/>
    </row>
    <row r="1321" spans="3:5" x14ac:dyDescent="0.25">
      <c r="C1321"/>
      <c r="D1321"/>
      <c r="E1321"/>
    </row>
    <row r="1322" spans="3:5" x14ac:dyDescent="0.25">
      <c r="C1322"/>
      <c r="D1322"/>
      <c r="E1322"/>
    </row>
    <row r="1323" spans="3:5" x14ac:dyDescent="0.25">
      <c r="C1323"/>
      <c r="D1323"/>
      <c r="E1323"/>
    </row>
    <row r="1324" spans="3:5" x14ac:dyDescent="0.25">
      <c r="C1324"/>
      <c r="D1324"/>
      <c r="E1324"/>
    </row>
    <row r="1325" spans="3:5" x14ac:dyDescent="0.25">
      <c r="C1325"/>
      <c r="D1325"/>
      <c r="E1325"/>
    </row>
    <row r="1326" spans="3:5" x14ac:dyDescent="0.25">
      <c r="C1326"/>
      <c r="D1326"/>
      <c r="E1326"/>
    </row>
    <row r="1327" spans="3:5" x14ac:dyDescent="0.25">
      <c r="C1327"/>
      <c r="D1327"/>
      <c r="E1327"/>
    </row>
    <row r="1328" spans="3:5" x14ac:dyDescent="0.25">
      <c r="C1328"/>
      <c r="D1328"/>
      <c r="E1328"/>
    </row>
    <row r="1329" spans="3:5" x14ac:dyDescent="0.25">
      <c r="C1329"/>
      <c r="D1329"/>
      <c r="E1329"/>
    </row>
    <row r="1330" spans="3:5" x14ac:dyDescent="0.25">
      <c r="C1330"/>
      <c r="D1330"/>
      <c r="E1330"/>
    </row>
    <row r="1331" spans="3:5" x14ac:dyDescent="0.25">
      <c r="C1331"/>
      <c r="D1331"/>
      <c r="E1331"/>
    </row>
    <row r="1332" spans="3:5" x14ac:dyDescent="0.25">
      <c r="C1332"/>
      <c r="D1332"/>
      <c r="E1332"/>
    </row>
    <row r="1333" spans="3:5" x14ac:dyDescent="0.25">
      <c r="C1333"/>
      <c r="D1333"/>
      <c r="E1333"/>
    </row>
    <row r="1334" spans="3:5" x14ac:dyDescent="0.25">
      <c r="C1334"/>
      <c r="D1334"/>
      <c r="E1334"/>
    </row>
    <row r="1335" spans="3:5" x14ac:dyDescent="0.25">
      <c r="C1335"/>
      <c r="D1335"/>
      <c r="E1335"/>
    </row>
    <row r="1336" spans="3:5" x14ac:dyDescent="0.25">
      <c r="C1336"/>
      <c r="D1336"/>
      <c r="E1336"/>
    </row>
    <row r="1337" spans="3:5" x14ac:dyDescent="0.25">
      <c r="C1337"/>
      <c r="D1337"/>
      <c r="E1337"/>
    </row>
    <row r="1338" spans="3:5" x14ac:dyDescent="0.25">
      <c r="C1338"/>
      <c r="D1338"/>
      <c r="E1338"/>
    </row>
    <row r="1339" spans="3:5" x14ac:dyDescent="0.25">
      <c r="C1339"/>
      <c r="D1339"/>
      <c r="E1339"/>
    </row>
    <row r="1340" spans="3:5" x14ac:dyDescent="0.25">
      <c r="C1340"/>
      <c r="D1340"/>
      <c r="E1340"/>
    </row>
    <row r="1341" spans="3:5" x14ac:dyDescent="0.25">
      <c r="C1341"/>
      <c r="D1341"/>
      <c r="E1341"/>
    </row>
    <row r="1342" spans="3:5" x14ac:dyDescent="0.25">
      <c r="C1342"/>
      <c r="D1342"/>
      <c r="E1342"/>
    </row>
    <row r="1343" spans="3:5" x14ac:dyDescent="0.25">
      <c r="C1343"/>
      <c r="D1343"/>
      <c r="E1343"/>
    </row>
    <row r="1344" spans="3:5" x14ac:dyDescent="0.25">
      <c r="C1344"/>
      <c r="D1344"/>
      <c r="E1344"/>
    </row>
    <row r="1345" spans="3:5" x14ac:dyDescent="0.25">
      <c r="C1345"/>
      <c r="D1345"/>
      <c r="E1345"/>
    </row>
    <row r="1346" spans="3:5" x14ac:dyDescent="0.25">
      <c r="C1346"/>
      <c r="D1346"/>
      <c r="E1346"/>
    </row>
    <row r="1347" spans="3:5" x14ac:dyDescent="0.25">
      <c r="C1347"/>
      <c r="D1347"/>
      <c r="E1347"/>
    </row>
    <row r="1348" spans="3:5" x14ac:dyDescent="0.25">
      <c r="C1348"/>
      <c r="D1348"/>
      <c r="E1348"/>
    </row>
    <row r="1349" spans="3:5" x14ac:dyDescent="0.25">
      <c r="C1349"/>
      <c r="D1349"/>
      <c r="E1349"/>
    </row>
    <row r="1350" spans="3:5" x14ac:dyDescent="0.25">
      <c r="C1350"/>
      <c r="D1350"/>
      <c r="E1350"/>
    </row>
    <row r="1351" spans="3:5" x14ac:dyDescent="0.25">
      <c r="C1351"/>
      <c r="D1351"/>
      <c r="E1351"/>
    </row>
    <row r="1352" spans="3:5" x14ac:dyDescent="0.25">
      <c r="C1352"/>
      <c r="D1352"/>
      <c r="E1352"/>
    </row>
    <row r="1353" spans="3:5" x14ac:dyDescent="0.25">
      <c r="C1353"/>
      <c r="D1353"/>
      <c r="E1353"/>
    </row>
    <row r="1354" spans="3:5" x14ac:dyDescent="0.25">
      <c r="C1354"/>
      <c r="D1354"/>
      <c r="E1354"/>
    </row>
    <row r="1355" spans="3:5" x14ac:dyDescent="0.25">
      <c r="C1355"/>
      <c r="D1355"/>
      <c r="E1355"/>
    </row>
    <row r="1356" spans="3:5" x14ac:dyDescent="0.25">
      <c r="C1356"/>
      <c r="D1356"/>
      <c r="E1356"/>
    </row>
    <row r="1357" spans="3:5" x14ac:dyDescent="0.25">
      <c r="C1357"/>
      <c r="D1357"/>
      <c r="E1357"/>
    </row>
    <row r="1358" spans="3:5" x14ac:dyDescent="0.25">
      <c r="C1358"/>
      <c r="D1358"/>
      <c r="E1358"/>
    </row>
    <row r="1359" spans="3:5" x14ac:dyDescent="0.25">
      <c r="C1359"/>
      <c r="D1359"/>
      <c r="E1359"/>
    </row>
    <row r="1360" spans="3:5" x14ac:dyDescent="0.25">
      <c r="C1360"/>
      <c r="D1360"/>
      <c r="E1360"/>
    </row>
    <row r="1361" spans="3:5" x14ac:dyDescent="0.25">
      <c r="C1361"/>
      <c r="D1361"/>
      <c r="E1361"/>
    </row>
    <row r="1362" spans="3:5" x14ac:dyDescent="0.25">
      <c r="C1362"/>
      <c r="D1362"/>
      <c r="E1362"/>
    </row>
    <row r="1363" spans="3:5" x14ac:dyDescent="0.25">
      <c r="C1363"/>
      <c r="D1363"/>
      <c r="E1363"/>
    </row>
    <row r="1364" spans="3:5" x14ac:dyDescent="0.25">
      <c r="C1364"/>
      <c r="D1364"/>
      <c r="E1364"/>
    </row>
    <row r="1365" spans="3:5" x14ac:dyDescent="0.25">
      <c r="C1365"/>
      <c r="D1365"/>
      <c r="E1365"/>
    </row>
    <row r="1366" spans="3:5" x14ac:dyDescent="0.25">
      <c r="C1366"/>
      <c r="D1366"/>
      <c r="E1366"/>
    </row>
    <row r="1367" spans="3:5" x14ac:dyDescent="0.25">
      <c r="C1367"/>
      <c r="D1367"/>
      <c r="E1367"/>
    </row>
    <row r="1368" spans="3:5" x14ac:dyDescent="0.25">
      <c r="C1368"/>
      <c r="D1368"/>
      <c r="E1368"/>
    </row>
    <row r="1369" spans="3:5" x14ac:dyDescent="0.25">
      <c r="C1369"/>
      <c r="D1369"/>
      <c r="E1369"/>
    </row>
    <row r="1370" spans="3:5" x14ac:dyDescent="0.25">
      <c r="C1370"/>
      <c r="D1370"/>
      <c r="E1370"/>
    </row>
    <row r="1371" spans="3:5" x14ac:dyDescent="0.25">
      <c r="C1371"/>
      <c r="D1371"/>
      <c r="E1371"/>
    </row>
    <row r="1372" spans="3:5" x14ac:dyDescent="0.25">
      <c r="C1372"/>
      <c r="D1372"/>
      <c r="E1372"/>
    </row>
    <row r="1373" spans="3:5" x14ac:dyDescent="0.25">
      <c r="C1373"/>
      <c r="D1373"/>
      <c r="E1373"/>
    </row>
    <row r="1374" spans="3:5" x14ac:dyDescent="0.25">
      <c r="C1374"/>
      <c r="D1374"/>
      <c r="E1374"/>
    </row>
    <row r="1375" spans="3:5" x14ac:dyDescent="0.25">
      <c r="C1375"/>
      <c r="D1375"/>
      <c r="E1375"/>
    </row>
    <row r="1376" spans="3:5" x14ac:dyDescent="0.25">
      <c r="C1376"/>
      <c r="D1376"/>
      <c r="E1376"/>
    </row>
    <row r="1377" spans="3:5" x14ac:dyDescent="0.25">
      <c r="C1377"/>
      <c r="D1377"/>
      <c r="E1377"/>
    </row>
    <row r="1378" spans="3:5" x14ac:dyDescent="0.25">
      <c r="C1378"/>
      <c r="D1378"/>
      <c r="E1378"/>
    </row>
    <row r="1379" spans="3:5" x14ac:dyDescent="0.25">
      <c r="C1379"/>
      <c r="D1379"/>
      <c r="E1379"/>
    </row>
    <row r="1380" spans="3:5" x14ac:dyDescent="0.25">
      <c r="C1380"/>
      <c r="D1380"/>
      <c r="E1380"/>
    </row>
    <row r="1381" spans="3:5" x14ac:dyDescent="0.25">
      <c r="C1381"/>
      <c r="D1381"/>
      <c r="E1381"/>
    </row>
    <row r="1382" spans="3:5" x14ac:dyDescent="0.25">
      <c r="C1382"/>
      <c r="D1382"/>
      <c r="E1382"/>
    </row>
    <row r="1383" spans="3:5" x14ac:dyDescent="0.25">
      <c r="C1383"/>
      <c r="D1383"/>
      <c r="E1383"/>
    </row>
    <row r="1384" spans="3:5" x14ac:dyDescent="0.25">
      <c r="C1384"/>
      <c r="D1384"/>
      <c r="E1384"/>
    </row>
    <row r="1385" spans="3:5" x14ac:dyDescent="0.25">
      <c r="C1385"/>
      <c r="D1385"/>
      <c r="E1385"/>
    </row>
    <row r="1386" spans="3:5" x14ac:dyDescent="0.25">
      <c r="C1386"/>
      <c r="D1386"/>
      <c r="E1386"/>
    </row>
    <row r="1387" spans="3:5" x14ac:dyDescent="0.25">
      <c r="C1387"/>
      <c r="D1387"/>
      <c r="E1387"/>
    </row>
    <row r="1388" spans="3:5" x14ac:dyDescent="0.25">
      <c r="C1388"/>
      <c r="D1388"/>
      <c r="E1388"/>
    </row>
    <row r="1389" spans="3:5" x14ac:dyDescent="0.25">
      <c r="C1389"/>
      <c r="D1389"/>
      <c r="E1389"/>
    </row>
    <row r="1390" spans="3:5" x14ac:dyDescent="0.25">
      <c r="C1390"/>
      <c r="D1390"/>
      <c r="E1390"/>
    </row>
    <row r="1391" spans="3:5" x14ac:dyDescent="0.25">
      <c r="C1391"/>
      <c r="D1391"/>
      <c r="E1391"/>
    </row>
    <row r="1392" spans="3:5" x14ac:dyDescent="0.25">
      <c r="C1392"/>
      <c r="D1392"/>
      <c r="E1392"/>
    </row>
    <row r="1393" spans="3:5" x14ac:dyDescent="0.25">
      <c r="C1393"/>
      <c r="D1393"/>
      <c r="E1393"/>
    </row>
    <row r="1394" spans="3:5" x14ac:dyDescent="0.25">
      <c r="C1394"/>
      <c r="D1394"/>
      <c r="E1394"/>
    </row>
    <row r="1395" spans="3:5" x14ac:dyDescent="0.25">
      <c r="C1395"/>
      <c r="D1395"/>
      <c r="E1395"/>
    </row>
    <row r="1396" spans="3:5" x14ac:dyDescent="0.25">
      <c r="C1396"/>
      <c r="D1396"/>
      <c r="E1396"/>
    </row>
    <row r="1397" spans="3:5" x14ac:dyDescent="0.25">
      <c r="C1397"/>
      <c r="D1397"/>
      <c r="E1397"/>
    </row>
    <row r="1398" spans="3:5" x14ac:dyDescent="0.25">
      <c r="C1398"/>
      <c r="D1398"/>
      <c r="E1398"/>
    </row>
    <row r="1399" spans="3:5" x14ac:dyDescent="0.25">
      <c r="C1399"/>
      <c r="D1399"/>
      <c r="E1399"/>
    </row>
    <row r="1400" spans="3:5" x14ac:dyDescent="0.25">
      <c r="C1400"/>
      <c r="D1400"/>
      <c r="E1400"/>
    </row>
    <row r="1401" spans="3:5" x14ac:dyDescent="0.25">
      <c r="C1401"/>
      <c r="D1401"/>
      <c r="E1401"/>
    </row>
    <row r="1402" spans="3:5" x14ac:dyDescent="0.25">
      <c r="C1402"/>
      <c r="D1402"/>
      <c r="E1402"/>
    </row>
    <row r="1403" spans="3:5" x14ac:dyDescent="0.25">
      <c r="C1403"/>
      <c r="D1403"/>
      <c r="E1403"/>
    </row>
    <row r="1404" spans="3:5" x14ac:dyDescent="0.25">
      <c r="C1404"/>
      <c r="D1404"/>
      <c r="E1404"/>
    </row>
    <row r="1405" spans="3:5" x14ac:dyDescent="0.25">
      <c r="C1405"/>
      <c r="D1405"/>
      <c r="E1405"/>
    </row>
    <row r="1406" spans="3:5" x14ac:dyDescent="0.25">
      <c r="C1406"/>
      <c r="D1406"/>
      <c r="E1406"/>
    </row>
    <row r="1407" spans="3:5" x14ac:dyDescent="0.25">
      <c r="C1407"/>
      <c r="D1407"/>
      <c r="E1407"/>
    </row>
    <row r="1408" spans="3:5" x14ac:dyDescent="0.25">
      <c r="C1408"/>
      <c r="D1408"/>
      <c r="E1408"/>
    </row>
    <row r="1409" spans="3:5" x14ac:dyDescent="0.25">
      <c r="C1409"/>
      <c r="D1409"/>
      <c r="E1409"/>
    </row>
    <row r="1410" spans="3:5" x14ac:dyDescent="0.25">
      <c r="C1410"/>
      <c r="D1410"/>
      <c r="E1410"/>
    </row>
    <row r="1411" spans="3:5" x14ac:dyDescent="0.25">
      <c r="C1411"/>
      <c r="D1411"/>
      <c r="E1411"/>
    </row>
    <row r="1412" spans="3:5" x14ac:dyDescent="0.25">
      <c r="C1412"/>
      <c r="D1412"/>
      <c r="E1412"/>
    </row>
    <row r="1413" spans="3:5" x14ac:dyDescent="0.25">
      <c r="C1413"/>
      <c r="D1413"/>
      <c r="E1413"/>
    </row>
    <row r="1414" spans="3:5" x14ac:dyDescent="0.25">
      <c r="C1414"/>
      <c r="D1414"/>
      <c r="E1414"/>
    </row>
    <row r="1415" spans="3:5" x14ac:dyDescent="0.25">
      <c r="C1415"/>
      <c r="D1415"/>
      <c r="E1415"/>
    </row>
    <row r="1416" spans="3:5" x14ac:dyDescent="0.25">
      <c r="C1416"/>
      <c r="D1416"/>
      <c r="E1416"/>
    </row>
    <row r="1417" spans="3:5" x14ac:dyDescent="0.25">
      <c r="C1417"/>
      <c r="D1417"/>
      <c r="E1417"/>
    </row>
    <row r="1418" spans="3:5" x14ac:dyDescent="0.25">
      <c r="C1418"/>
      <c r="D1418"/>
      <c r="E1418"/>
    </row>
    <row r="1419" spans="3:5" x14ac:dyDescent="0.25">
      <c r="C1419"/>
      <c r="D1419"/>
      <c r="E1419"/>
    </row>
    <row r="1420" spans="3:5" x14ac:dyDescent="0.25">
      <c r="C1420"/>
      <c r="D1420"/>
      <c r="E1420"/>
    </row>
    <row r="1421" spans="3:5" x14ac:dyDescent="0.25">
      <c r="C1421"/>
      <c r="D1421"/>
      <c r="E1421"/>
    </row>
    <row r="1422" spans="3:5" x14ac:dyDescent="0.25">
      <c r="C1422"/>
      <c r="D1422"/>
      <c r="E1422"/>
    </row>
    <row r="1423" spans="3:5" x14ac:dyDescent="0.25">
      <c r="C1423"/>
      <c r="D1423"/>
      <c r="E1423"/>
    </row>
    <row r="1424" spans="3:5" x14ac:dyDescent="0.25">
      <c r="C1424"/>
      <c r="D1424"/>
      <c r="E1424"/>
    </row>
    <row r="1425" spans="3:5" x14ac:dyDescent="0.25">
      <c r="C1425"/>
      <c r="D1425"/>
      <c r="E1425"/>
    </row>
    <row r="1426" spans="3:5" x14ac:dyDescent="0.25">
      <c r="C1426"/>
      <c r="D1426"/>
      <c r="E1426"/>
    </row>
    <row r="1427" spans="3:5" x14ac:dyDescent="0.25">
      <c r="C1427"/>
      <c r="D1427"/>
      <c r="E1427"/>
    </row>
    <row r="1428" spans="3:5" x14ac:dyDescent="0.25">
      <c r="C1428"/>
      <c r="D1428"/>
      <c r="E1428"/>
    </row>
    <row r="1429" spans="3:5" x14ac:dyDescent="0.25">
      <c r="C1429"/>
      <c r="D1429"/>
      <c r="E1429"/>
    </row>
    <row r="1430" spans="3:5" x14ac:dyDescent="0.25">
      <c r="C1430"/>
      <c r="D1430"/>
      <c r="E1430"/>
    </row>
    <row r="1431" spans="3:5" x14ac:dyDescent="0.25">
      <c r="C1431"/>
      <c r="D1431"/>
      <c r="E1431"/>
    </row>
    <row r="1432" spans="3:5" x14ac:dyDescent="0.25">
      <c r="C1432"/>
      <c r="D1432"/>
      <c r="E1432"/>
    </row>
    <row r="1433" spans="3:5" x14ac:dyDescent="0.25">
      <c r="C1433"/>
      <c r="D1433"/>
      <c r="E1433"/>
    </row>
    <row r="1434" spans="3:5" x14ac:dyDescent="0.25">
      <c r="C1434"/>
      <c r="D1434"/>
      <c r="E1434"/>
    </row>
    <row r="1435" spans="3:5" x14ac:dyDescent="0.25">
      <c r="C1435"/>
      <c r="D1435"/>
      <c r="E1435"/>
    </row>
    <row r="1436" spans="3:5" x14ac:dyDescent="0.25">
      <c r="C1436"/>
      <c r="D1436"/>
      <c r="E1436"/>
    </row>
    <row r="1437" spans="3:5" x14ac:dyDescent="0.25">
      <c r="C1437"/>
      <c r="D1437"/>
      <c r="E1437"/>
    </row>
    <row r="1438" spans="3:5" x14ac:dyDescent="0.25">
      <c r="C1438"/>
      <c r="D1438"/>
      <c r="E1438"/>
    </row>
    <row r="1439" spans="3:5" x14ac:dyDescent="0.25">
      <c r="C1439"/>
      <c r="D1439"/>
      <c r="E1439"/>
    </row>
    <row r="1440" spans="3:5" x14ac:dyDescent="0.25">
      <c r="C1440"/>
      <c r="D1440"/>
      <c r="E1440"/>
    </row>
    <row r="1441" spans="3:5" x14ac:dyDescent="0.25">
      <c r="C1441"/>
      <c r="D1441"/>
      <c r="E1441"/>
    </row>
    <row r="1442" spans="3:5" x14ac:dyDescent="0.25">
      <c r="C1442"/>
      <c r="D1442"/>
      <c r="E1442"/>
    </row>
    <row r="1443" spans="3:5" x14ac:dyDescent="0.25">
      <c r="C1443"/>
      <c r="D1443"/>
      <c r="E1443"/>
    </row>
    <row r="1444" spans="3:5" x14ac:dyDescent="0.25">
      <c r="C1444"/>
      <c r="D1444"/>
      <c r="E1444"/>
    </row>
    <row r="1445" spans="3:5" x14ac:dyDescent="0.25">
      <c r="C1445"/>
      <c r="D1445"/>
      <c r="E1445"/>
    </row>
    <row r="1446" spans="3:5" x14ac:dyDescent="0.25">
      <c r="C1446"/>
      <c r="D1446"/>
      <c r="E1446"/>
    </row>
    <row r="1447" spans="3:5" x14ac:dyDescent="0.25">
      <c r="C1447"/>
      <c r="D1447"/>
      <c r="E1447"/>
    </row>
    <row r="1448" spans="3:5" x14ac:dyDescent="0.25">
      <c r="C1448"/>
      <c r="D1448"/>
      <c r="E1448"/>
    </row>
    <row r="1449" spans="3:5" x14ac:dyDescent="0.25">
      <c r="C1449"/>
      <c r="D1449"/>
      <c r="E1449"/>
    </row>
    <row r="1450" spans="3:5" x14ac:dyDescent="0.25">
      <c r="C1450"/>
      <c r="D1450"/>
      <c r="E1450"/>
    </row>
    <row r="1451" spans="3:5" x14ac:dyDescent="0.25">
      <c r="C1451"/>
      <c r="D1451"/>
      <c r="E1451"/>
    </row>
    <row r="1452" spans="3:5" x14ac:dyDescent="0.25">
      <c r="C1452"/>
      <c r="D1452"/>
      <c r="E1452"/>
    </row>
    <row r="1453" spans="3:5" x14ac:dyDescent="0.25">
      <c r="C1453"/>
      <c r="D1453"/>
      <c r="E1453"/>
    </row>
    <row r="1454" spans="3:5" x14ac:dyDescent="0.25">
      <c r="C1454"/>
      <c r="D1454"/>
      <c r="E1454"/>
    </row>
    <row r="1455" spans="3:5" x14ac:dyDescent="0.25">
      <c r="C1455"/>
      <c r="D1455"/>
      <c r="E1455"/>
    </row>
    <row r="1456" spans="3:5" x14ac:dyDescent="0.25">
      <c r="C1456"/>
      <c r="D1456"/>
      <c r="E1456"/>
    </row>
    <row r="1457" spans="3:5" x14ac:dyDescent="0.25">
      <c r="C1457"/>
      <c r="D1457"/>
      <c r="E1457"/>
    </row>
    <row r="1458" spans="3:5" x14ac:dyDescent="0.25">
      <c r="C1458"/>
      <c r="D1458"/>
      <c r="E1458"/>
    </row>
    <row r="1459" spans="3:5" x14ac:dyDescent="0.25">
      <c r="C1459"/>
      <c r="D1459"/>
      <c r="E1459"/>
    </row>
    <row r="1460" spans="3:5" x14ac:dyDescent="0.25">
      <c r="C1460"/>
      <c r="D1460"/>
      <c r="E1460"/>
    </row>
    <row r="1461" spans="3:5" x14ac:dyDescent="0.25">
      <c r="C1461"/>
      <c r="D1461"/>
      <c r="E1461"/>
    </row>
    <row r="1462" spans="3:5" x14ac:dyDescent="0.25">
      <c r="C1462"/>
      <c r="D1462"/>
      <c r="E1462"/>
    </row>
    <row r="1463" spans="3:5" x14ac:dyDescent="0.25">
      <c r="C1463"/>
      <c r="D1463"/>
      <c r="E1463"/>
    </row>
    <row r="1464" spans="3:5" x14ac:dyDescent="0.25">
      <c r="C1464"/>
      <c r="D1464"/>
      <c r="E1464"/>
    </row>
    <row r="1465" spans="3:5" x14ac:dyDescent="0.25">
      <c r="C1465"/>
      <c r="D1465"/>
      <c r="E1465"/>
    </row>
    <row r="1466" spans="3:5" x14ac:dyDescent="0.25">
      <c r="C1466"/>
      <c r="D1466"/>
      <c r="E1466"/>
    </row>
    <row r="1467" spans="3:5" x14ac:dyDescent="0.25">
      <c r="C1467"/>
      <c r="D1467"/>
      <c r="E1467"/>
    </row>
    <row r="1468" spans="3:5" x14ac:dyDescent="0.25">
      <c r="C1468"/>
      <c r="D1468"/>
      <c r="E1468"/>
    </row>
    <row r="1469" spans="3:5" x14ac:dyDescent="0.25">
      <c r="C1469"/>
      <c r="D1469"/>
      <c r="E1469"/>
    </row>
    <row r="1470" spans="3:5" x14ac:dyDescent="0.25">
      <c r="C1470"/>
      <c r="D1470"/>
      <c r="E1470"/>
    </row>
    <row r="1471" spans="3:5" x14ac:dyDescent="0.25">
      <c r="C1471"/>
      <c r="D1471"/>
      <c r="E1471"/>
    </row>
    <row r="1472" spans="3:5" x14ac:dyDescent="0.25">
      <c r="C1472"/>
      <c r="D1472"/>
      <c r="E1472"/>
    </row>
    <row r="1473" spans="3:5" x14ac:dyDescent="0.25">
      <c r="C1473"/>
      <c r="D1473"/>
      <c r="E1473"/>
    </row>
    <row r="1474" spans="3:5" x14ac:dyDescent="0.25">
      <c r="C1474"/>
      <c r="D1474"/>
      <c r="E1474"/>
    </row>
    <row r="1475" spans="3:5" x14ac:dyDescent="0.25">
      <c r="C1475"/>
      <c r="D1475"/>
      <c r="E1475"/>
    </row>
    <row r="1476" spans="3:5" x14ac:dyDescent="0.25">
      <c r="C1476"/>
      <c r="D1476"/>
      <c r="E1476"/>
    </row>
    <row r="1477" spans="3:5" x14ac:dyDescent="0.25">
      <c r="C1477"/>
      <c r="D1477"/>
      <c r="E1477"/>
    </row>
    <row r="1478" spans="3:5" x14ac:dyDescent="0.25">
      <c r="C1478"/>
      <c r="D1478"/>
      <c r="E1478"/>
    </row>
    <row r="1479" spans="3:5" x14ac:dyDescent="0.25">
      <c r="C1479"/>
      <c r="D1479"/>
      <c r="E1479"/>
    </row>
    <row r="1480" spans="3:5" x14ac:dyDescent="0.25">
      <c r="C1480"/>
      <c r="D1480"/>
      <c r="E1480"/>
    </row>
    <row r="1481" spans="3:5" x14ac:dyDescent="0.25">
      <c r="C1481"/>
      <c r="D1481"/>
      <c r="E1481"/>
    </row>
    <row r="1482" spans="3:5" x14ac:dyDescent="0.25">
      <c r="C1482"/>
      <c r="D1482"/>
      <c r="E1482"/>
    </row>
    <row r="1483" spans="3:5" x14ac:dyDescent="0.25">
      <c r="C1483"/>
      <c r="D1483"/>
      <c r="E1483"/>
    </row>
    <row r="1484" spans="3:5" x14ac:dyDescent="0.25">
      <c r="C1484"/>
      <c r="D1484"/>
      <c r="E1484"/>
    </row>
    <row r="1485" spans="3:5" x14ac:dyDescent="0.25">
      <c r="C1485"/>
      <c r="D1485"/>
      <c r="E1485"/>
    </row>
    <row r="1486" spans="3:5" x14ac:dyDescent="0.25">
      <c r="C1486"/>
      <c r="D1486"/>
      <c r="E1486"/>
    </row>
    <row r="1487" spans="3:5" x14ac:dyDescent="0.25">
      <c r="C1487"/>
      <c r="D1487"/>
      <c r="E1487"/>
    </row>
    <row r="1488" spans="3:5" x14ac:dyDescent="0.25">
      <c r="C1488"/>
      <c r="D1488"/>
      <c r="E1488"/>
    </row>
    <row r="1489" spans="3:5" x14ac:dyDescent="0.25">
      <c r="C1489"/>
      <c r="D1489"/>
      <c r="E1489"/>
    </row>
    <row r="1490" spans="3:5" x14ac:dyDescent="0.25">
      <c r="C1490"/>
      <c r="D1490"/>
      <c r="E1490"/>
    </row>
    <row r="1491" spans="3:5" x14ac:dyDescent="0.25">
      <c r="C1491"/>
      <c r="D1491"/>
      <c r="E1491"/>
    </row>
    <row r="1492" spans="3:5" x14ac:dyDescent="0.25">
      <c r="C1492"/>
      <c r="D1492"/>
      <c r="E1492"/>
    </row>
    <row r="1493" spans="3:5" x14ac:dyDescent="0.25">
      <c r="C1493"/>
      <c r="D1493"/>
      <c r="E1493"/>
    </row>
    <row r="1494" spans="3:5" x14ac:dyDescent="0.25">
      <c r="C1494"/>
      <c r="D1494"/>
      <c r="E1494"/>
    </row>
    <row r="1495" spans="3:5" x14ac:dyDescent="0.25">
      <c r="C1495"/>
      <c r="D1495"/>
      <c r="E1495"/>
    </row>
    <row r="1496" spans="3:5" x14ac:dyDescent="0.25">
      <c r="C1496"/>
      <c r="D1496"/>
      <c r="E1496"/>
    </row>
    <row r="1497" spans="3:5" x14ac:dyDescent="0.25">
      <c r="C1497"/>
      <c r="D1497"/>
      <c r="E1497"/>
    </row>
    <row r="1498" spans="3:5" x14ac:dyDescent="0.25">
      <c r="C1498"/>
      <c r="D1498"/>
      <c r="E1498"/>
    </row>
    <row r="1499" spans="3:5" x14ac:dyDescent="0.25">
      <c r="C1499"/>
      <c r="D1499"/>
      <c r="E1499"/>
    </row>
    <row r="1500" spans="3:5" x14ac:dyDescent="0.25">
      <c r="C1500"/>
      <c r="D1500"/>
      <c r="E1500"/>
    </row>
    <row r="1501" spans="3:5" x14ac:dyDescent="0.25">
      <c r="C1501"/>
      <c r="D1501"/>
      <c r="E1501"/>
    </row>
    <row r="1502" spans="3:5" x14ac:dyDescent="0.25">
      <c r="C1502"/>
      <c r="D1502"/>
      <c r="E1502"/>
    </row>
    <row r="1503" spans="3:5" x14ac:dyDescent="0.25">
      <c r="C1503"/>
      <c r="D1503"/>
      <c r="E1503"/>
    </row>
    <row r="1504" spans="3:5" x14ac:dyDescent="0.25">
      <c r="C1504"/>
      <c r="D1504"/>
      <c r="E1504"/>
    </row>
    <row r="1505" spans="3:5" x14ac:dyDescent="0.25">
      <c r="C1505"/>
      <c r="D1505"/>
      <c r="E1505"/>
    </row>
    <row r="1506" spans="3:5" x14ac:dyDescent="0.25">
      <c r="C1506"/>
      <c r="D1506"/>
      <c r="E1506"/>
    </row>
    <row r="1507" spans="3:5" x14ac:dyDescent="0.25">
      <c r="C1507"/>
      <c r="D1507"/>
      <c r="E1507"/>
    </row>
    <row r="1508" spans="3:5" x14ac:dyDescent="0.25">
      <c r="C1508"/>
      <c r="D1508"/>
      <c r="E1508"/>
    </row>
    <row r="1509" spans="3:5" x14ac:dyDescent="0.25">
      <c r="C1509"/>
      <c r="D1509"/>
      <c r="E1509"/>
    </row>
    <row r="1510" spans="3:5" x14ac:dyDescent="0.25">
      <c r="C1510"/>
      <c r="D1510"/>
      <c r="E1510"/>
    </row>
    <row r="1511" spans="3:5" x14ac:dyDescent="0.25">
      <c r="C1511"/>
      <c r="D1511"/>
      <c r="E1511"/>
    </row>
    <row r="1512" spans="3:5" x14ac:dyDescent="0.25">
      <c r="C1512"/>
      <c r="D1512"/>
      <c r="E1512"/>
    </row>
    <row r="1513" spans="3:5" x14ac:dyDescent="0.25">
      <c r="C1513"/>
      <c r="D1513"/>
      <c r="E1513"/>
    </row>
    <row r="1514" spans="3:5" x14ac:dyDescent="0.25">
      <c r="C1514"/>
      <c r="D1514"/>
      <c r="E1514"/>
    </row>
    <row r="1515" spans="3:5" x14ac:dyDescent="0.25">
      <c r="C1515"/>
      <c r="D1515"/>
      <c r="E1515"/>
    </row>
    <row r="1516" spans="3:5" x14ac:dyDescent="0.25">
      <c r="C1516"/>
      <c r="D1516"/>
      <c r="E1516"/>
    </row>
    <row r="1517" spans="3:5" x14ac:dyDescent="0.25">
      <c r="C1517"/>
      <c r="D1517"/>
      <c r="E1517"/>
    </row>
    <row r="1518" spans="3:5" x14ac:dyDescent="0.25">
      <c r="C1518"/>
      <c r="D1518"/>
      <c r="E1518"/>
    </row>
    <row r="1519" spans="3:5" x14ac:dyDescent="0.25">
      <c r="C1519"/>
      <c r="D1519"/>
      <c r="E1519"/>
    </row>
    <row r="1520" spans="3:5" x14ac:dyDescent="0.25">
      <c r="C1520"/>
      <c r="D1520"/>
      <c r="E1520"/>
    </row>
    <row r="1521" spans="3:5" x14ac:dyDescent="0.25">
      <c r="C1521"/>
      <c r="D1521"/>
      <c r="E1521"/>
    </row>
    <row r="1522" spans="3:5" x14ac:dyDescent="0.25">
      <c r="C1522"/>
      <c r="D1522"/>
      <c r="E1522"/>
    </row>
    <row r="1523" spans="3:5" x14ac:dyDescent="0.25">
      <c r="C1523"/>
      <c r="D1523"/>
      <c r="E1523"/>
    </row>
    <row r="1524" spans="3:5" x14ac:dyDescent="0.25">
      <c r="C1524"/>
      <c r="D1524"/>
      <c r="E1524"/>
    </row>
    <row r="1525" spans="3:5" x14ac:dyDescent="0.25">
      <c r="C1525"/>
      <c r="D1525"/>
      <c r="E1525"/>
    </row>
    <row r="1526" spans="3:5" x14ac:dyDescent="0.25">
      <c r="C1526"/>
      <c r="D1526"/>
      <c r="E1526"/>
    </row>
    <row r="1527" spans="3:5" x14ac:dyDescent="0.25">
      <c r="C1527"/>
      <c r="D1527"/>
      <c r="E1527"/>
    </row>
    <row r="1528" spans="3:5" x14ac:dyDescent="0.25">
      <c r="C1528"/>
      <c r="D1528"/>
      <c r="E1528"/>
    </row>
    <row r="1529" spans="3:5" x14ac:dyDescent="0.25">
      <c r="C1529"/>
      <c r="D1529"/>
      <c r="E1529"/>
    </row>
    <row r="1530" spans="3:5" x14ac:dyDescent="0.25">
      <c r="C1530"/>
      <c r="D1530"/>
      <c r="E1530"/>
    </row>
    <row r="1531" spans="3:5" x14ac:dyDescent="0.25">
      <c r="C1531"/>
      <c r="D1531"/>
      <c r="E1531"/>
    </row>
    <row r="1532" spans="3:5" x14ac:dyDescent="0.25">
      <c r="C1532"/>
      <c r="D1532"/>
      <c r="E1532"/>
    </row>
    <row r="1533" spans="3:5" x14ac:dyDescent="0.25">
      <c r="C1533"/>
      <c r="D1533"/>
      <c r="E1533"/>
    </row>
    <row r="1534" spans="3:5" x14ac:dyDescent="0.25">
      <c r="C1534"/>
      <c r="D1534"/>
      <c r="E1534"/>
    </row>
    <row r="1535" spans="3:5" x14ac:dyDescent="0.25">
      <c r="C1535"/>
      <c r="D1535"/>
      <c r="E1535"/>
    </row>
    <row r="1536" spans="3:5" x14ac:dyDescent="0.25">
      <c r="C1536"/>
      <c r="D1536"/>
      <c r="E1536"/>
    </row>
    <row r="1537" spans="3:5" x14ac:dyDescent="0.25">
      <c r="C1537"/>
      <c r="D1537"/>
      <c r="E1537"/>
    </row>
    <row r="1538" spans="3:5" x14ac:dyDescent="0.25">
      <c r="C1538"/>
      <c r="D1538"/>
      <c r="E1538"/>
    </row>
    <row r="1539" spans="3:5" x14ac:dyDescent="0.25">
      <c r="C1539"/>
      <c r="D1539"/>
      <c r="E1539"/>
    </row>
    <row r="1540" spans="3:5" x14ac:dyDescent="0.25">
      <c r="C1540"/>
      <c r="D1540"/>
      <c r="E1540"/>
    </row>
    <row r="1541" spans="3:5" x14ac:dyDescent="0.25">
      <c r="C1541"/>
      <c r="D1541"/>
      <c r="E1541"/>
    </row>
    <row r="1542" spans="3:5" x14ac:dyDescent="0.25">
      <c r="C1542"/>
      <c r="D1542"/>
      <c r="E1542"/>
    </row>
    <row r="1543" spans="3:5" x14ac:dyDescent="0.25">
      <c r="C1543"/>
      <c r="D1543"/>
      <c r="E1543"/>
    </row>
    <row r="1544" spans="3:5" x14ac:dyDescent="0.25">
      <c r="C1544"/>
      <c r="D1544"/>
      <c r="E1544"/>
    </row>
    <row r="1545" spans="3:5" x14ac:dyDescent="0.25">
      <c r="C1545"/>
      <c r="D1545"/>
      <c r="E1545"/>
    </row>
    <row r="1546" spans="3:5" x14ac:dyDescent="0.25">
      <c r="C1546"/>
      <c r="D1546"/>
      <c r="E1546"/>
    </row>
    <row r="1547" spans="3:5" x14ac:dyDescent="0.25">
      <c r="C1547"/>
      <c r="D1547"/>
      <c r="E1547"/>
    </row>
    <row r="1548" spans="3:5" x14ac:dyDescent="0.25">
      <c r="C1548"/>
      <c r="D1548"/>
      <c r="E1548"/>
    </row>
    <row r="1549" spans="3:5" x14ac:dyDescent="0.25">
      <c r="C1549"/>
      <c r="D1549"/>
      <c r="E1549"/>
    </row>
    <row r="1550" spans="3:5" x14ac:dyDescent="0.25">
      <c r="C1550"/>
      <c r="D1550"/>
      <c r="E1550"/>
    </row>
    <row r="1551" spans="3:5" x14ac:dyDescent="0.25">
      <c r="C1551"/>
      <c r="D1551"/>
      <c r="E1551"/>
    </row>
    <row r="1552" spans="3:5" x14ac:dyDescent="0.25">
      <c r="C1552"/>
      <c r="D1552"/>
      <c r="E1552"/>
    </row>
    <row r="1553" spans="3:5" x14ac:dyDescent="0.25">
      <c r="C1553"/>
      <c r="D1553"/>
      <c r="E1553"/>
    </row>
    <row r="1554" spans="3:5" x14ac:dyDescent="0.25">
      <c r="C1554"/>
      <c r="D1554"/>
      <c r="E1554"/>
    </row>
    <row r="1555" spans="3:5" x14ac:dyDescent="0.25">
      <c r="C1555"/>
      <c r="D1555"/>
      <c r="E1555"/>
    </row>
    <row r="1556" spans="3:5" x14ac:dyDescent="0.25">
      <c r="C1556"/>
      <c r="D1556"/>
      <c r="E1556"/>
    </row>
    <row r="1557" spans="3:5" x14ac:dyDescent="0.25">
      <c r="C1557"/>
      <c r="D1557"/>
      <c r="E1557"/>
    </row>
    <row r="1558" spans="3:5" x14ac:dyDescent="0.25">
      <c r="C1558"/>
      <c r="D1558"/>
      <c r="E1558"/>
    </row>
    <row r="1559" spans="3:5" x14ac:dyDescent="0.25">
      <c r="C1559"/>
      <c r="D1559"/>
      <c r="E1559"/>
    </row>
    <row r="1560" spans="3:5" x14ac:dyDescent="0.25">
      <c r="C1560"/>
      <c r="D1560"/>
      <c r="E1560"/>
    </row>
    <row r="1561" spans="3:5" x14ac:dyDescent="0.25">
      <c r="C1561"/>
      <c r="D1561"/>
      <c r="E1561"/>
    </row>
    <row r="1562" spans="3:5" x14ac:dyDescent="0.25">
      <c r="C1562"/>
      <c r="D1562"/>
      <c r="E1562"/>
    </row>
    <row r="1563" spans="3:5" x14ac:dyDescent="0.25">
      <c r="C1563"/>
      <c r="D1563"/>
      <c r="E1563"/>
    </row>
    <row r="1564" spans="3:5" x14ac:dyDescent="0.25">
      <c r="C1564"/>
      <c r="D1564"/>
      <c r="E1564"/>
    </row>
    <row r="1565" spans="3:5" x14ac:dyDescent="0.25">
      <c r="C1565"/>
      <c r="D1565"/>
      <c r="E1565"/>
    </row>
    <row r="1566" spans="3:5" x14ac:dyDescent="0.25">
      <c r="C1566"/>
      <c r="D1566"/>
      <c r="E1566"/>
    </row>
    <row r="1567" spans="3:5" x14ac:dyDescent="0.25">
      <c r="C1567"/>
      <c r="D1567"/>
      <c r="E1567"/>
    </row>
    <row r="1568" spans="3:5" x14ac:dyDescent="0.25">
      <c r="C1568"/>
      <c r="D1568"/>
      <c r="E1568"/>
    </row>
    <row r="1569" spans="3:5" x14ac:dyDescent="0.25">
      <c r="C1569"/>
      <c r="D1569"/>
      <c r="E1569"/>
    </row>
    <row r="1570" spans="3:5" x14ac:dyDescent="0.25">
      <c r="C1570"/>
      <c r="D1570"/>
      <c r="E1570"/>
    </row>
    <row r="1571" spans="3:5" x14ac:dyDescent="0.25">
      <c r="C1571"/>
      <c r="D1571"/>
      <c r="E1571"/>
    </row>
    <row r="1572" spans="3:5" x14ac:dyDescent="0.25">
      <c r="C1572"/>
      <c r="D1572"/>
      <c r="E1572"/>
    </row>
    <row r="1573" spans="3:5" x14ac:dyDescent="0.25">
      <c r="C1573"/>
      <c r="D1573"/>
      <c r="E1573"/>
    </row>
    <row r="1574" spans="3:5" x14ac:dyDescent="0.25">
      <c r="C1574"/>
      <c r="D1574"/>
      <c r="E1574"/>
    </row>
    <row r="1575" spans="3:5" x14ac:dyDescent="0.25">
      <c r="C1575"/>
      <c r="D1575"/>
      <c r="E1575"/>
    </row>
    <row r="1576" spans="3:5" x14ac:dyDescent="0.25">
      <c r="C1576"/>
      <c r="D1576"/>
      <c r="E1576"/>
    </row>
    <row r="1577" spans="3:5" x14ac:dyDescent="0.25">
      <c r="C1577"/>
      <c r="D1577"/>
      <c r="E1577"/>
    </row>
    <row r="1578" spans="3:5" x14ac:dyDescent="0.25">
      <c r="C1578"/>
      <c r="D1578"/>
      <c r="E1578"/>
    </row>
    <row r="1579" spans="3:5" x14ac:dyDescent="0.25">
      <c r="C1579"/>
      <c r="D1579"/>
      <c r="E1579"/>
    </row>
    <row r="1580" spans="3:5" x14ac:dyDescent="0.25">
      <c r="C1580"/>
      <c r="D1580"/>
      <c r="E1580"/>
    </row>
    <row r="1581" spans="3:5" x14ac:dyDescent="0.25">
      <c r="C1581"/>
      <c r="D1581"/>
      <c r="E1581"/>
    </row>
    <row r="1582" spans="3:5" x14ac:dyDescent="0.25">
      <c r="C1582"/>
      <c r="D1582"/>
      <c r="E1582"/>
    </row>
    <row r="1583" spans="3:5" x14ac:dyDescent="0.25">
      <c r="C1583"/>
      <c r="D1583"/>
      <c r="E1583"/>
    </row>
    <row r="1584" spans="3:5" x14ac:dyDescent="0.25">
      <c r="C1584"/>
      <c r="D1584"/>
      <c r="E1584"/>
    </row>
    <row r="1585" spans="3:5" x14ac:dyDescent="0.25">
      <c r="C1585"/>
      <c r="D1585"/>
      <c r="E1585"/>
    </row>
    <row r="1586" spans="3:5" x14ac:dyDescent="0.25">
      <c r="C1586"/>
      <c r="D1586"/>
      <c r="E1586"/>
    </row>
    <row r="1587" spans="3:5" x14ac:dyDescent="0.25">
      <c r="C1587"/>
      <c r="D1587"/>
      <c r="E1587"/>
    </row>
    <row r="1588" spans="3:5" x14ac:dyDescent="0.25">
      <c r="C1588"/>
      <c r="D1588"/>
      <c r="E1588"/>
    </row>
    <row r="1589" spans="3:5" x14ac:dyDescent="0.25">
      <c r="C1589"/>
      <c r="D1589"/>
      <c r="E1589"/>
    </row>
    <row r="1590" spans="3:5" x14ac:dyDescent="0.25">
      <c r="C1590"/>
      <c r="D1590"/>
      <c r="E1590"/>
    </row>
    <row r="1591" spans="3:5" x14ac:dyDescent="0.25">
      <c r="C1591"/>
      <c r="D1591"/>
      <c r="E1591"/>
    </row>
    <row r="1592" spans="3:5" x14ac:dyDescent="0.25">
      <c r="C1592"/>
      <c r="D1592"/>
      <c r="E1592"/>
    </row>
    <row r="1593" spans="3:5" x14ac:dyDescent="0.25">
      <c r="C1593"/>
      <c r="D1593"/>
      <c r="E1593"/>
    </row>
    <row r="1594" spans="3:5" x14ac:dyDescent="0.25">
      <c r="C1594"/>
      <c r="D1594"/>
      <c r="E1594"/>
    </row>
    <row r="1595" spans="3:5" x14ac:dyDescent="0.25">
      <c r="C1595"/>
      <c r="D1595"/>
      <c r="E1595"/>
    </row>
    <row r="1596" spans="3:5" x14ac:dyDescent="0.25">
      <c r="C1596"/>
      <c r="D1596"/>
      <c r="E1596"/>
    </row>
    <row r="1597" spans="3:5" x14ac:dyDescent="0.25">
      <c r="C1597"/>
      <c r="D1597"/>
      <c r="E1597"/>
    </row>
    <row r="1598" spans="3:5" x14ac:dyDescent="0.25">
      <c r="C1598"/>
      <c r="D1598"/>
      <c r="E1598"/>
    </row>
    <row r="1599" spans="3:5" x14ac:dyDescent="0.25">
      <c r="C1599"/>
      <c r="D1599"/>
      <c r="E1599"/>
    </row>
    <row r="1600" spans="3:5" x14ac:dyDescent="0.25">
      <c r="C1600"/>
      <c r="D1600"/>
      <c r="E1600"/>
    </row>
    <row r="1601" spans="3:5" x14ac:dyDescent="0.25">
      <c r="C1601"/>
      <c r="D1601"/>
      <c r="E1601"/>
    </row>
    <row r="1602" spans="3:5" x14ac:dyDescent="0.25">
      <c r="C1602"/>
      <c r="D1602"/>
      <c r="E1602"/>
    </row>
    <row r="1603" spans="3:5" x14ac:dyDescent="0.25">
      <c r="C1603"/>
      <c r="D1603"/>
      <c r="E1603"/>
    </row>
    <row r="1604" spans="3:5" x14ac:dyDescent="0.25">
      <c r="C1604"/>
      <c r="D1604"/>
      <c r="E1604"/>
    </row>
    <row r="1605" spans="3:5" x14ac:dyDescent="0.25">
      <c r="C1605"/>
      <c r="D1605"/>
      <c r="E1605"/>
    </row>
    <row r="1606" spans="3:5" x14ac:dyDescent="0.25">
      <c r="C1606"/>
      <c r="D1606"/>
      <c r="E1606"/>
    </row>
    <row r="1607" spans="3:5" x14ac:dyDescent="0.25">
      <c r="C1607"/>
      <c r="D1607"/>
      <c r="E1607"/>
    </row>
    <row r="1608" spans="3:5" x14ac:dyDescent="0.25">
      <c r="C1608"/>
      <c r="D1608"/>
      <c r="E1608"/>
    </row>
    <row r="1609" spans="3:5" x14ac:dyDescent="0.25">
      <c r="C1609"/>
      <c r="D1609"/>
      <c r="E1609"/>
    </row>
    <row r="1610" spans="3:5" x14ac:dyDescent="0.25">
      <c r="C1610"/>
      <c r="D1610"/>
      <c r="E1610"/>
    </row>
    <row r="1611" spans="3:5" x14ac:dyDescent="0.25">
      <c r="C1611"/>
      <c r="D1611"/>
      <c r="E1611"/>
    </row>
    <row r="1612" spans="3:5" x14ac:dyDescent="0.25">
      <c r="C1612"/>
      <c r="D1612"/>
      <c r="E1612"/>
    </row>
    <row r="1613" spans="3:5" x14ac:dyDescent="0.25">
      <c r="C1613"/>
      <c r="D1613"/>
      <c r="E1613"/>
    </row>
    <row r="1614" spans="3:5" x14ac:dyDescent="0.25">
      <c r="C1614"/>
      <c r="D1614"/>
      <c r="E1614"/>
    </row>
    <row r="1615" spans="3:5" x14ac:dyDescent="0.25">
      <c r="C1615"/>
      <c r="D1615"/>
      <c r="E1615"/>
    </row>
    <row r="1616" spans="3:5" x14ac:dyDescent="0.25">
      <c r="C1616"/>
      <c r="D1616"/>
      <c r="E1616"/>
    </row>
    <row r="1617" spans="3:5" x14ac:dyDescent="0.25">
      <c r="C1617"/>
      <c r="D1617"/>
      <c r="E1617"/>
    </row>
    <row r="1618" spans="3:5" x14ac:dyDescent="0.25">
      <c r="C1618"/>
      <c r="D1618"/>
      <c r="E1618"/>
    </row>
    <row r="1619" spans="3:5" x14ac:dyDescent="0.25">
      <c r="C1619"/>
      <c r="D1619"/>
      <c r="E1619"/>
    </row>
    <row r="1620" spans="3:5" x14ac:dyDescent="0.25">
      <c r="C1620"/>
      <c r="D1620"/>
      <c r="E1620"/>
    </row>
    <row r="1621" spans="3:5" x14ac:dyDescent="0.25">
      <c r="C1621"/>
      <c r="D1621"/>
      <c r="E1621"/>
    </row>
    <row r="1622" spans="3:5" x14ac:dyDescent="0.25">
      <c r="C1622"/>
      <c r="D1622"/>
      <c r="E1622"/>
    </row>
    <row r="1623" spans="3:5" x14ac:dyDescent="0.25">
      <c r="C1623"/>
      <c r="D1623"/>
      <c r="E1623"/>
    </row>
    <row r="1624" spans="3:5" x14ac:dyDescent="0.25">
      <c r="C1624"/>
      <c r="D1624"/>
      <c r="E1624"/>
    </row>
    <row r="1625" spans="3:5" x14ac:dyDescent="0.25">
      <c r="C1625"/>
      <c r="D1625"/>
      <c r="E1625"/>
    </row>
    <row r="1626" spans="3:5" x14ac:dyDescent="0.25">
      <c r="C1626"/>
      <c r="D1626"/>
      <c r="E1626"/>
    </row>
    <row r="1627" spans="3:5" x14ac:dyDescent="0.25">
      <c r="C1627"/>
      <c r="D1627"/>
      <c r="E1627"/>
    </row>
    <row r="1628" spans="3:5" x14ac:dyDescent="0.25">
      <c r="C1628"/>
      <c r="D1628"/>
      <c r="E1628"/>
    </row>
    <row r="1629" spans="3:5" x14ac:dyDescent="0.25">
      <c r="C1629"/>
      <c r="D1629"/>
      <c r="E1629"/>
    </row>
    <row r="1630" spans="3:5" x14ac:dyDescent="0.25">
      <c r="C1630"/>
      <c r="D1630"/>
      <c r="E1630"/>
    </row>
    <row r="1631" spans="3:5" x14ac:dyDescent="0.25">
      <c r="C1631"/>
      <c r="D1631"/>
      <c r="E1631"/>
    </row>
    <row r="1632" spans="3:5" x14ac:dyDescent="0.25">
      <c r="C1632"/>
      <c r="D1632"/>
      <c r="E1632"/>
    </row>
    <row r="1633" spans="3:5" x14ac:dyDescent="0.25">
      <c r="C1633"/>
      <c r="D1633"/>
      <c r="E1633"/>
    </row>
    <row r="1634" spans="3:5" x14ac:dyDescent="0.25">
      <c r="C1634"/>
      <c r="D1634"/>
      <c r="E1634"/>
    </row>
    <row r="1635" spans="3:5" x14ac:dyDescent="0.25">
      <c r="C1635"/>
      <c r="D1635"/>
      <c r="E1635"/>
    </row>
    <row r="1636" spans="3:5" x14ac:dyDescent="0.25">
      <c r="C1636"/>
      <c r="D1636"/>
      <c r="E1636"/>
    </row>
    <row r="1637" spans="3:5" x14ac:dyDescent="0.25">
      <c r="C1637"/>
      <c r="D1637"/>
      <c r="E1637"/>
    </row>
    <row r="1638" spans="3:5" x14ac:dyDescent="0.25">
      <c r="C1638"/>
      <c r="D1638"/>
      <c r="E1638"/>
    </row>
    <row r="1639" spans="3:5" x14ac:dyDescent="0.25">
      <c r="C1639"/>
      <c r="D1639"/>
      <c r="E1639"/>
    </row>
    <row r="1640" spans="3:5" x14ac:dyDescent="0.25">
      <c r="C1640"/>
      <c r="D1640"/>
      <c r="E1640"/>
    </row>
    <row r="1641" spans="3:5" x14ac:dyDescent="0.25">
      <c r="C1641"/>
      <c r="D1641"/>
      <c r="E1641"/>
    </row>
    <row r="1642" spans="3:5" x14ac:dyDescent="0.25">
      <c r="C1642"/>
      <c r="D1642"/>
      <c r="E1642"/>
    </row>
    <row r="1643" spans="3:5" x14ac:dyDescent="0.25">
      <c r="C1643"/>
      <c r="D1643"/>
      <c r="E1643"/>
    </row>
    <row r="1644" spans="3:5" x14ac:dyDescent="0.25">
      <c r="C1644"/>
      <c r="D1644"/>
      <c r="E1644"/>
    </row>
    <row r="1645" spans="3:5" x14ac:dyDescent="0.25">
      <c r="C1645"/>
      <c r="D1645"/>
      <c r="E1645"/>
    </row>
    <row r="1646" spans="3:5" x14ac:dyDescent="0.25">
      <c r="C1646"/>
      <c r="D1646"/>
      <c r="E1646"/>
    </row>
    <row r="1647" spans="3:5" x14ac:dyDescent="0.25">
      <c r="C1647"/>
      <c r="D1647"/>
      <c r="E1647"/>
    </row>
    <row r="1648" spans="3:5" x14ac:dyDescent="0.25">
      <c r="C1648"/>
      <c r="D1648"/>
      <c r="E1648"/>
    </row>
    <row r="1649" spans="3:5" x14ac:dyDescent="0.25">
      <c r="C1649"/>
      <c r="D1649"/>
      <c r="E1649"/>
    </row>
    <row r="1650" spans="3:5" x14ac:dyDescent="0.25">
      <c r="C1650"/>
      <c r="D1650"/>
      <c r="E1650"/>
    </row>
    <row r="1651" spans="3:5" x14ac:dyDescent="0.25">
      <c r="C1651"/>
      <c r="D1651"/>
      <c r="E1651"/>
    </row>
    <row r="1652" spans="3:5" x14ac:dyDescent="0.25">
      <c r="C1652"/>
      <c r="D1652"/>
      <c r="E1652"/>
    </row>
    <row r="1653" spans="3:5" x14ac:dyDescent="0.25">
      <c r="C1653"/>
      <c r="D1653"/>
      <c r="E1653"/>
    </row>
    <row r="1654" spans="3:5" x14ac:dyDescent="0.25">
      <c r="C1654"/>
      <c r="D1654"/>
      <c r="E1654"/>
    </row>
    <row r="1655" spans="3:5" x14ac:dyDescent="0.25">
      <c r="C1655"/>
      <c r="D1655"/>
      <c r="E1655"/>
    </row>
    <row r="1656" spans="3:5" x14ac:dyDescent="0.25">
      <c r="C1656"/>
      <c r="D1656"/>
      <c r="E1656"/>
    </row>
    <row r="1657" spans="3:5" x14ac:dyDescent="0.25">
      <c r="C1657"/>
      <c r="D1657"/>
      <c r="E1657"/>
    </row>
    <row r="1658" spans="3:5" x14ac:dyDescent="0.25">
      <c r="C1658"/>
      <c r="D1658"/>
      <c r="E1658"/>
    </row>
    <row r="1659" spans="3:5" x14ac:dyDescent="0.25">
      <c r="C1659"/>
      <c r="D1659"/>
      <c r="E1659"/>
    </row>
    <row r="1660" spans="3:5" x14ac:dyDescent="0.25">
      <c r="C1660"/>
      <c r="D1660"/>
      <c r="E1660"/>
    </row>
    <row r="1661" spans="3:5" x14ac:dyDescent="0.25">
      <c r="C1661"/>
      <c r="D1661"/>
      <c r="E1661"/>
    </row>
    <row r="1662" spans="3:5" x14ac:dyDescent="0.25">
      <c r="C1662"/>
      <c r="D1662"/>
      <c r="E1662"/>
    </row>
    <row r="1663" spans="3:5" x14ac:dyDescent="0.25">
      <c r="C1663"/>
      <c r="D1663"/>
      <c r="E1663"/>
    </row>
    <row r="1664" spans="3:5" x14ac:dyDescent="0.25">
      <c r="C1664"/>
      <c r="D1664"/>
      <c r="E1664"/>
    </row>
    <row r="1665" spans="3:5" x14ac:dyDescent="0.25">
      <c r="C1665"/>
      <c r="D1665"/>
      <c r="E1665"/>
    </row>
    <row r="1666" spans="3:5" x14ac:dyDescent="0.25">
      <c r="C1666"/>
      <c r="D1666"/>
      <c r="E1666"/>
    </row>
    <row r="1667" spans="3:5" x14ac:dyDescent="0.25">
      <c r="C1667"/>
      <c r="D1667"/>
      <c r="E1667"/>
    </row>
    <row r="1668" spans="3:5" x14ac:dyDescent="0.25">
      <c r="C1668"/>
      <c r="D1668"/>
      <c r="E1668"/>
    </row>
    <row r="1669" spans="3:5" x14ac:dyDescent="0.25">
      <c r="C1669"/>
      <c r="D1669"/>
      <c r="E1669"/>
    </row>
    <row r="1670" spans="3:5" x14ac:dyDescent="0.25">
      <c r="C1670"/>
      <c r="D1670"/>
      <c r="E1670"/>
    </row>
    <row r="1671" spans="3:5" x14ac:dyDescent="0.25">
      <c r="C1671"/>
      <c r="D1671"/>
      <c r="E1671"/>
    </row>
    <row r="1672" spans="3:5" x14ac:dyDescent="0.25">
      <c r="C1672"/>
      <c r="D1672"/>
      <c r="E1672"/>
    </row>
    <row r="1673" spans="3:5" x14ac:dyDescent="0.25">
      <c r="C1673"/>
      <c r="D1673"/>
      <c r="E1673"/>
    </row>
    <row r="1674" spans="3:5" x14ac:dyDescent="0.25">
      <c r="C1674"/>
      <c r="D1674"/>
      <c r="E1674"/>
    </row>
    <row r="1675" spans="3:5" x14ac:dyDescent="0.25">
      <c r="C1675"/>
      <c r="D1675"/>
      <c r="E1675"/>
    </row>
    <row r="1676" spans="3:5" x14ac:dyDescent="0.25">
      <c r="C1676"/>
      <c r="D1676"/>
      <c r="E1676"/>
    </row>
    <row r="1677" spans="3:5" x14ac:dyDescent="0.25">
      <c r="C1677"/>
      <c r="D1677"/>
      <c r="E1677"/>
    </row>
    <row r="1678" spans="3:5" x14ac:dyDescent="0.25">
      <c r="C1678"/>
      <c r="D1678"/>
      <c r="E1678"/>
    </row>
    <row r="1679" spans="3:5" x14ac:dyDescent="0.25">
      <c r="C1679"/>
      <c r="D1679"/>
      <c r="E1679"/>
    </row>
    <row r="1680" spans="3:5" x14ac:dyDescent="0.25">
      <c r="C1680"/>
      <c r="D1680"/>
      <c r="E1680"/>
    </row>
    <row r="1681" spans="3:5" x14ac:dyDescent="0.25">
      <c r="C1681"/>
      <c r="D1681"/>
      <c r="E1681"/>
    </row>
    <row r="1682" spans="3:5" x14ac:dyDescent="0.25">
      <c r="C1682"/>
      <c r="D1682"/>
      <c r="E1682"/>
    </row>
    <row r="1683" spans="3:5" x14ac:dyDescent="0.25">
      <c r="C1683"/>
      <c r="D1683"/>
      <c r="E1683"/>
    </row>
    <row r="1684" spans="3:5" x14ac:dyDescent="0.25">
      <c r="C1684"/>
      <c r="D1684"/>
      <c r="E1684"/>
    </row>
    <row r="1685" spans="3:5" x14ac:dyDescent="0.25">
      <c r="C1685"/>
      <c r="D1685"/>
      <c r="E1685"/>
    </row>
    <row r="1686" spans="3:5" x14ac:dyDescent="0.25">
      <c r="C1686"/>
      <c r="D1686"/>
      <c r="E1686"/>
    </row>
    <row r="1687" spans="3:5" x14ac:dyDescent="0.25">
      <c r="C1687"/>
      <c r="D1687"/>
      <c r="E1687"/>
    </row>
    <row r="1688" spans="3:5" x14ac:dyDescent="0.25">
      <c r="C1688"/>
      <c r="D1688"/>
      <c r="E1688"/>
    </row>
    <row r="1689" spans="3:5" x14ac:dyDescent="0.25">
      <c r="C1689"/>
      <c r="D1689"/>
      <c r="E1689"/>
    </row>
    <row r="1690" spans="3:5" x14ac:dyDescent="0.25">
      <c r="C1690"/>
      <c r="D1690"/>
      <c r="E1690"/>
    </row>
    <row r="1691" spans="3:5" x14ac:dyDescent="0.25">
      <c r="C1691"/>
      <c r="D1691"/>
      <c r="E1691"/>
    </row>
    <row r="1692" spans="3:5" x14ac:dyDescent="0.25">
      <c r="C1692"/>
      <c r="D1692"/>
      <c r="E1692"/>
    </row>
    <row r="1693" spans="3:5" x14ac:dyDescent="0.25">
      <c r="C1693"/>
      <c r="D1693"/>
      <c r="E1693"/>
    </row>
    <row r="1694" spans="3:5" x14ac:dyDescent="0.25">
      <c r="C1694"/>
      <c r="D1694"/>
      <c r="E1694"/>
    </row>
    <row r="1695" spans="3:5" x14ac:dyDescent="0.25">
      <c r="C1695"/>
      <c r="D1695"/>
      <c r="E1695"/>
    </row>
    <row r="1696" spans="3:5" x14ac:dyDescent="0.25">
      <c r="C1696"/>
      <c r="D1696"/>
      <c r="E1696"/>
    </row>
    <row r="1697" spans="3:5" x14ac:dyDescent="0.25">
      <c r="C1697"/>
      <c r="D1697"/>
      <c r="E1697"/>
    </row>
    <row r="1698" spans="3:5" x14ac:dyDescent="0.25">
      <c r="C1698"/>
      <c r="D1698"/>
      <c r="E1698"/>
    </row>
    <row r="1699" spans="3:5" x14ac:dyDescent="0.25">
      <c r="C1699"/>
      <c r="D1699"/>
      <c r="E1699"/>
    </row>
    <row r="1700" spans="3:5" x14ac:dyDescent="0.25">
      <c r="C1700"/>
      <c r="D1700"/>
      <c r="E1700"/>
    </row>
    <row r="1701" spans="3:5" x14ac:dyDescent="0.25">
      <c r="C1701"/>
      <c r="D1701"/>
      <c r="E1701"/>
    </row>
    <row r="1702" spans="3:5" x14ac:dyDescent="0.25">
      <c r="C1702"/>
      <c r="D1702"/>
      <c r="E1702"/>
    </row>
    <row r="1703" spans="3:5" x14ac:dyDescent="0.25">
      <c r="C1703"/>
      <c r="D1703"/>
      <c r="E1703"/>
    </row>
    <row r="1704" spans="3:5" x14ac:dyDescent="0.25">
      <c r="C1704"/>
      <c r="D1704"/>
      <c r="E1704"/>
    </row>
    <row r="1705" spans="3:5" x14ac:dyDescent="0.25">
      <c r="C1705"/>
      <c r="D1705"/>
      <c r="E1705"/>
    </row>
    <row r="1706" spans="3:5" x14ac:dyDescent="0.25">
      <c r="C1706"/>
      <c r="D1706"/>
      <c r="E1706"/>
    </row>
    <row r="1707" spans="3:5" x14ac:dyDescent="0.25">
      <c r="C1707"/>
      <c r="D1707"/>
      <c r="E1707"/>
    </row>
    <row r="1708" spans="3:5" x14ac:dyDescent="0.25">
      <c r="C1708"/>
      <c r="D1708"/>
      <c r="E1708"/>
    </row>
    <row r="1709" spans="3:5" x14ac:dyDescent="0.25">
      <c r="C1709"/>
      <c r="D1709"/>
      <c r="E1709"/>
    </row>
    <row r="1710" spans="3:5" x14ac:dyDescent="0.25">
      <c r="C1710"/>
      <c r="D1710"/>
      <c r="E1710"/>
    </row>
    <row r="1711" spans="3:5" x14ac:dyDescent="0.25">
      <c r="C1711"/>
      <c r="D1711"/>
      <c r="E1711"/>
    </row>
    <row r="1712" spans="3:5" x14ac:dyDescent="0.25">
      <c r="C1712"/>
      <c r="D1712"/>
      <c r="E1712"/>
    </row>
    <row r="1713" spans="3:5" x14ac:dyDescent="0.25">
      <c r="C1713"/>
      <c r="D1713"/>
      <c r="E1713"/>
    </row>
    <row r="1714" spans="3:5" x14ac:dyDescent="0.25">
      <c r="C1714"/>
      <c r="D1714"/>
      <c r="E1714"/>
    </row>
    <row r="1715" spans="3:5" x14ac:dyDescent="0.25">
      <c r="C1715"/>
      <c r="D1715"/>
      <c r="E1715"/>
    </row>
    <row r="1716" spans="3:5" x14ac:dyDescent="0.25">
      <c r="C1716"/>
      <c r="D1716"/>
      <c r="E1716"/>
    </row>
    <row r="1717" spans="3:5" x14ac:dyDescent="0.25">
      <c r="C1717"/>
      <c r="D1717"/>
      <c r="E1717"/>
    </row>
    <row r="1718" spans="3:5" x14ac:dyDescent="0.25">
      <c r="C1718"/>
      <c r="D1718"/>
      <c r="E1718"/>
    </row>
    <row r="1719" spans="3:5" x14ac:dyDescent="0.25">
      <c r="C1719"/>
      <c r="D1719"/>
      <c r="E1719"/>
    </row>
    <row r="1720" spans="3:5" x14ac:dyDescent="0.25">
      <c r="C1720"/>
      <c r="D1720"/>
      <c r="E1720"/>
    </row>
    <row r="1721" spans="3:5" x14ac:dyDescent="0.25">
      <c r="C1721"/>
      <c r="D1721"/>
      <c r="E1721"/>
    </row>
    <row r="1722" spans="3:5" x14ac:dyDescent="0.25">
      <c r="C1722"/>
      <c r="D1722"/>
      <c r="E1722"/>
    </row>
    <row r="1723" spans="3:5" x14ac:dyDescent="0.25">
      <c r="C1723"/>
      <c r="D1723"/>
      <c r="E1723"/>
    </row>
    <row r="1724" spans="3:5" x14ac:dyDescent="0.25">
      <c r="C1724"/>
      <c r="D1724"/>
      <c r="E1724"/>
    </row>
    <row r="1725" spans="3:5" x14ac:dyDescent="0.25">
      <c r="C1725"/>
      <c r="D1725"/>
      <c r="E1725"/>
    </row>
    <row r="1726" spans="3:5" x14ac:dyDescent="0.25">
      <c r="C1726"/>
      <c r="D1726"/>
      <c r="E1726"/>
    </row>
    <row r="1727" spans="3:5" x14ac:dyDescent="0.25">
      <c r="C1727"/>
      <c r="D1727"/>
      <c r="E1727"/>
    </row>
    <row r="1728" spans="3:5" x14ac:dyDescent="0.25">
      <c r="C1728"/>
      <c r="D1728"/>
      <c r="E1728"/>
    </row>
    <row r="1729" spans="3:5" x14ac:dyDescent="0.25">
      <c r="C1729"/>
      <c r="D1729"/>
      <c r="E1729"/>
    </row>
    <row r="1730" spans="3:5" x14ac:dyDescent="0.25">
      <c r="C1730"/>
      <c r="D1730"/>
      <c r="E1730"/>
    </row>
    <row r="1731" spans="3:5" x14ac:dyDescent="0.25">
      <c r="C1731"/>
      <c r="D1731"/>
      <c r="E1731"/>
    </row>
    <row r="1732" spans="3:5" x14ac:dyDescent="0.25">
      <c r="C1732"/>
      <c r="D1732"/>
      <c r="E1732"/>
    </row>
    <row r="1733" spans="3:5" x14ac:dyDescent="0.25">
      <c r="C1733"/>
      <c r="D1733"/>
      <c r="E1733"/>
    </row>
    <row r="1734" spans="3:5" x14ac:dyDescent="0.25">
      <c r="C1734"/>
      <c r="D1734"/>
      <c r="E1734"/>
    </row>
    <row r="1735" spans="3:5" x14ac:dyDescent="0.25">
      <c r="C1735"/>
      <c r="D1735"/>
      <c r="E1735"/>
    </row>
    <row r="1736" spans="3:5" x14ac:dyDescent="0.25">
      <c r="C1736"/>
      <c r="D1736"/>
      <c r="E1736"/>
    </row>
    <row r="1737" spans="3:5" x14ac:dyDescent="0.25">
      <c r="C1737"/>
      <c r="D1737"/>
      <c r="E1737"/>
    </row>
    <row r="1738" spans="3:5" x14ac:dyDescent="0.25">
      <c r="C1738"/>
      <c r="D1738"/>
      <c r="E1738"/>
    </row>
    <row r="1739" spans="3:5" x14ac:dyDescent="0.25">
      <c r="C1739"/>
      <c r="D1739"/>
      <c r="E1739"/>
    </row>
    <row r="1740" spans="3:5" x14ac:dyDescent="0.25">
      <c r="C1740"/>
      <c r="D1740"/>
      <c r="E1740"/>
    </row>
    <row r="1741" spans="3:5" x14ac:dyDescent="0.25">
      <c r="C1741"/>
      <c r="D1741"/>
      <c r="E1741"/>
    </row>
    <row r="1742" spans="3:5" x14ac:dyDescent="0.25">
      <c r="C1742"/>
      <c r="D1742"/>
      <c r="E1742"/>
    </row>
    <row r="1743" spans="3:5" x14ac:dyDescent="0.25">
      <c r="C1743"/>
      <c r="D1743"/>
      <c r="E1743"/>
    </row>
    <row r="1744" spans="3:5" x14ac:dyDescent="0.25">
      <c r="C1744"/>
      <c r="D1744"/>
      <c r="E1744"/>
    </row>
    <row r="1745" spans="3:5" x14ac:dyDescent="0.25">
      <c r="C1745"/>
      <c r="D1745"/>
      <c r="E1745"/>
    </row>
    <row r="1746" spans="3:5" x14ac:dyDescent="0.25">
      <c r="C1746"/>
      <c r="D1746"/>
      <c r="E1746"/>
    </row>
    <row r="1747" spans="3:5" x14ac:dyDescent="0.25">
      <c r="C1747"/>
      <c r="D1747"/>
      <c r="E1747"/>
    </row>
    <row r="1748" spans="3:5" x14ac:dyDescent="0.25">
      <c r="C1748"/>
      <c r="D1748"/>
      <c r="E1748"/>
    </row>
    <row r="1749" spans="3:5" x14ac:dyDescent="0.25">
      <c r="C1749"/>
      <c r="D1749"/>
      <c r="E1749"/>
    </row>
    <row r="1750" spans="3:5" x14ac:dyDescent="0.25">
      <c r="C1750"/>
      <c r="D1750"/>
      <c r="E1750"/>
    </row>
    <row r="1751" spans="3:5" x14ac:dyDescent="0.25">
      <c r="C1751"/>
      <c r="D1751"/>
      <c r="E1751"/>
    </row>
    <row r="1752" spans="3:5" x14ac:dyDescent="0.25">
      <c r="C1752"/>
      <c r="D1752"/>
      <c r="E1752"/>
    </row>
    <row r="1753" spans="3:5" x14ac:dyDescent="0.25">
      <c r="C1753"/>
      <c r="D1753"/>
      <c r="E1753"/>
    </row>
    <row r="1754" spans="3:5" x14ac:dyDescent="0.25">
      <c r="C1754"/>
      <c r="D1754"/>
      <c r="E1754"/>
    </row>
    <row r="1755" spans="3:5" x14ac:dyDescent="0.25">
      <c r="C1755"/>
      <c r="D1755"/>
      <c r="E1755"/>
    </row>
    <row r="1756" spans="3:5" x14ac:dyDescent="0.25">
      <c r="C1756"/>
      <c r="D1756"/>
      <c r="E1756"/>
    </row>
    <row r="1757" spans="3:5" x14ac:dyDescent="0.25">
      <c r="C1757"/>
      <c r="D1757"/>
      <c r="E1757"/>
    </row>
    <row r="1758" spans="3:5" x14ac:dyDescent="0.25">
      <c r="C1758"/>
      <c r="D1758"/>
      <c r="E1758"/>
    </row>
    <row r="1759" spans="3:5" x14ac:dyDescent="0.25">
      <c r="C1759"/>
      <c r="D1759"/>
      <c r="E1759"/>
    </row>
    <row r="1760" spans="3:5" x14ac:dyDescent="0.25">
      <c r="C1760"/>
      <c r="D1760"/>
      <c r="E1760"/>
    </row>
    <row r="1761" spans="3:5" x14ac:dyDescent="0.25">
      <c r="C1761"/>
      <c r="D1761"/>
      <c r="E1761"/>
    </row>
    <row r="1762" spans="3:5" x14ac:dyDescent="0.25">
      <c r="C1762"/>
      <c r="D1762"/>
      <c r="E1762"/>
    </row>
    <row r="1763" spans="3:5" x14ac:dyDescent="0.25">
      <c r="C1763"/>
      <c r="D1763"/>
      <c r="E1763"/>
    </row>
    <row r="1764" spans="3:5" x14ac:dyDescent="0.25">
      <c r="C1764"/>
      <c r="D1764"/>
      <c r="E1764"/>
    </row>
    <row r="1765" spans="3:5" x14ac:dyDescent="0.25">
      <c r="C1765"/>
      <c r="D1765"/>
      <c r="E1765"/>
    </row>
    <row r="1766" spans="3:5" x14ac:dyDescent="0.25">
      <c r="C1766"/>
      <c r="D1766"/>
      <c r="E1766"/>
    </row>
    <row r="1767" spans="3:5" x14ac:dyDescent="0.25">
      <c r="C1767"/>
      <c r="D1767"/>
      <c r="E1767"/>
    </row>
    <row r="1768" spans="3:5" x14ac:dyDescent="0.25">
      <c r="C1768"/>
      <c r="D1768"/>
      <c r="E1768"/>
    </row>
    <row r="1769" spans="3:5" x14ac:dyDescent="0.25">
      <c r="C1769"/>
      <c r="D1769"/>
      <c r="E1769"/>
    </row>
    <row r="1770" spans="3:5" x14ac:dyDescent="0.25">
      <c r="C1770"/>
      <c r="D1770"/>
      <c r="E1770"/>
    </row>
    <row r="1771" spans="3:5" x14ac:dyDescent="0.25">
      <c r="C1771"/>
      <c r="D1771"/>
      <c r="E1771"/>
    </row>
    <row r="1772" spans="3:5" x14ac:dyDescent="0.25">
      <c r="C1772"/>
      <c r="D1772"/>
      <c r="E1772"/>
    </row>
    <row r="1773" spans="3:5" x14ac:dyDescent="0.25">
      <c r="C1773"/>
      <c r="D1773"/>
      <c r="E1773"/>
    </row>
    <row r="1774" spans="3:5" x14ac:dyDescent="0.25">
      <c r="C1774"/>
      <c r="D1774"/>
      <c r="E1774"/>
    </row>
    <row r="1775" spans="3:5" x14ac:dyDescent="0.25">
      <c r="C1775"/>
      <c r="D1775"/>
      <c r="E1775"/>
    </row>
    <row r="1776" spans="3:5" x14ac:dyDescent="0.25">
      <c r="C1776"/>
      <c r="D1776"/>
      <c r="E1776"/>
    </row>
    <row r="1777" spans="3:5" x14ac:dyDescent="0.25">
      <c r="C1777"/>
      <c r="D1777"/>
      <c r="E1777"/>
    </row>
    <row r="1778" spans="3:5" x14ac:dyDescent="0.25">
      <c r="C1778"/>
      <c r="D1778"/>
      <c r="E1778"/>
    </row>
    <row r="1779" spans="3:5" x14ac:dyDescent="0.25">
      <c r="C1779"/>
      <c r="D1779"/>
      <c r="E1779"/>
    </row>
    <row r="1780" spans="3:5" x14ac:dyDescent="0.25">
      <c r="C1780"/>
      <c r="D1780"/>
      <c r="E1780"/>
    </row>
    <row r="1781" spans="3:5" x14ac:dyDescent="0.25">
      <c r="C1781"/>
      <c r="D1781"/>
      <c r="E1781"/>
    </row>
    <row r="1782" spans="3:5" x14ac:dyDescent="0.25">
      <c r="C1782"/>
      <c r="D1782"/>
      <c r="E1782"/>
    </row>
    <row r="1783" spans="3:5" x14ac:dyDescent="0.25">
      <c r="C1783"/>
      <c r="D1783"/>
      <c r="E1783"/>
    </row>
    <row r="1784" spans="3:5" x14ac:dyDescent="0.25">
      <c r="C1784"/>
      <c r="D1784"/>
      <c r="E1784"/>
    </row>
    <row r="1785" spans="3:5" x14ac:dyDescent="0.25">
      <c r="C1785"/>
      <c r="D1785"/>
      <c r="E1785"/>
    </row>
    <row r="1786" spans="3:5" x14ac:dyDescent="0.25">
      <c r="C1786"/>
      <c r="D1786"/>
      <c r="E1786"/>
    </row>
    <row r="1787" spans="3:5" x14ac:dyDescent="0.25">
      <c r="C1787"/>
      <c r="D1787"/>
      <c r="E1787"/>
    </row>
    <row r="1788" spans="3:5" x14ac:dyDescent="0.25">
      <c r="C1788"/>
      <c r="D1788"/>
      <c r="E1788"/>
    </row>
    <row r="1789" spans="3:5" x14ac:dyDescent="0.25">
      <c r="C1789"/>
      <c r="D1789"/>
      <c r="E1789"/>
    </row>
    <row r="1790" spans="3:5" x14ac:dyDescent="0.25">
      <c r="C1790"/>
      <c r="D1790"/>
      <c r="E1790"/>
    </row>
    <row r="1791" spans="3:5" x14ac:dyDescent="0.25">
      <c r="C1791"/>
      <c r="D1791"/>
      <c r="E1791"/>
    </row>
    <row r="1792" spans="3:5" x14ac:dyDescent="0.25">
      <c r="C1792"/>
      <c r="D1792"/>
      <c r="E1792"/>
    </row>
    <row r="1793" spans="3:5" x14ac:dyDescent="0.25">
      <c r="C1793"/>
      <c r="D1793"/>
      <c r="E1793"/>
    </row>
    <row r="1794" spans="3:5" x14ac:dyDescent="0.25">
      <c r="C1794"/>
      <c r="D1794"/>
      <c r="E1794"/>
    </row>
    <row r="1795" spans="3:5" x14ac:dyDescent="0.25">
      <c r="C1795"/>
      <c r="D1795"/>
      <c r="E1795"/>
    </row>
    <row r="1796" spans="3:5" x14ac:dyDescent="0.25">
      <c r="C1796"/>
      <c r="D1796"/>
      <c r="E1796"/>
    </row>
    <row r="1797" spans="3:5" x14ac:dyDescent="0.25">
      <c r="C1797"/>
      <c r="D1797"/>
      <c r="E1797"/>
    </row>
    <row r="1798" spans="3:5" x14ac:dyDescent="0.25">
      <c r="C1798"/>
      <c r="D1798"/>
      <c r="E1798"/>
    </row>
    <row r="1799" spans="3:5" x14ac:dyDescent="0.25">
      <c r="C1799"/>
      <c r="D1799"/>
      <c r="E1799"/>
    </row>
    <row r="1800" spans="3:5" x14ac:dyDescent="0.25">
      <c r="C1800"/>
      <c r="D1800"/>
      <c r="E1800"/>
    </row>
    <row r="1801" spans="3:5" x14ac:dyDescent="0.25">
      <c r="C1801"/>
      <c r="D1801"/>
      <c r="E1801"/>
    </row>
    <row r="1802" spans="3:5" x14ac:dyDescent="0.25">
      <c r="C1802"/>
      <c r="D1802"/>
      <c r="E1802"/>
    </row>
    <row r="1803" spans="3:5" x14ac:dyDescent="0.25">
      <c r="C1803"/>
      <c r="D1803"/>
      <c r="E1803"/>
    </row>
    <row r="1804" spans="3:5" x14ac:dyDescent="0.25">
      <c r="C1804"/>
      <c r="D1804"/>
      <c r="E1804"/>
    </row>
    <row r="1805" spans="3:5" x14ac:dyDescent="0.25">
      <c r="C1805"/>
      <c r="D1805"/>
      <c r="E1805"/>
    </row>
    <row r="1806" spans="3:5" x14ac:dyDescent="0.25">
      <c r="C1806"/>
      <c r="D1806"/>
      <c r="E1806"/>
    </row>
    <row r="1807" spans="3:5" x14ac:dyDescent="0.25">
      <c r="C1807"/>
      <c r="D1807"/>
      <c r="E1807"/>
    </row>
    <row r="1808" spans="3:5" x14ac:dyDescent="0.25">
      <c r="C1808"/>
      <c r="D1808"/>
      <c r="E1808"/>
    </row>
    <row r="1809" spans="3:5" x14ac:dyDescent="0.25">
      <c r="C1809"/>
      <c r="D1809"/>
      <c r="E1809"/>
    </row>
    <row r="1810" spans="3:5" x14ac:dyDescent="0.25">
      <c r="C1810"/>
      <c r="D1810"/>
      <c r="E1810"/>
    </row>
    <row r="1811" spans="3:5" x14ac:dyDescent="0.25">
      <c r="C1811"/>
      <c r="D1811"/>
      <c r="E1811"/>
    </row>
    <row r="1812" spans="3:5" x14ac:dyDescent="0.25">
      <c r="C1812"/>
      <c r="D1812"/>
      <c r="E1812"/>
    </row>
    <row r="1813" spans="3:5" x14ac:dyDescent="0.25">
      <c r="C1813"/>
      <c r="D1813"/>
      <c r="E1813"/>
    </row>
    <row r="1814" spans="3:5" x14ac:dyDescent="0.25">
      <c r="C1814"/>
      <c r="D1814"/>
      <c r="E1814"/>
    </row>
    <row r="1815" spans="3:5" x14ac:dyDescent="0.25">
      <c r="C1815"/>
      <c r="D1815"/>
      <c r="E1815"/>
    </row>
    <row r="1816" spans="3:5" x14ac:dyDescent="0.25">
      <c r="C1816"/>
      <c r="D1816"/>
      <c r="E1816"/>
    </row>
    <row r="1817" spans="3:5" x14ac:dyDescent="0.25">
      <c r="C1817"/>
      <c r="D1817"/>
      <c r="E1817"/>
    </row>
    <row r="1818" spans="3:5" x14ac:dyDescent="0.25">
      <c r="C1818"/>
      <c r="D1818"/>
      <c r="E1818"/>
    </row>
    <row r="1819" spans="3:5" x14ac:dyDescent="0.25">
      <c r="C1819"/>
      <c r="D1819"/>
      <c r="E1819"/>
    </row>
    <row r="1820" spans="3:5" x14ac:dyDescent="0.25">
      <c r="C1820"/>
      <c r="D1820"/>
      <c r="E1820"/>
    </row>
    <row r="1821" spans="3:5" x14ac:dyDescent="0.25">
      <c r="C1821"/>
      <c r="D1821"/>
      <c r="E1821"/>
    </row>
    <row r="1822" spans="3:5" x14ac:dyDescent="0.25">
      <c r="C1822"/>
      <c r="D1822"/>
      <c r="E1822"/>
    </row>
    <row r="1823" spans="3:5" x14ac:dyDescent="0.25">
      <c r="C1823"/>
      <c r="D1823"/>
      <c r="E1823"/>
    </row>
    <row r="1824" spans="3:5" x14ac:dyDescent="0.25">
      <c r="C1824"/>
      <c r="D1824"/>
      <c r="E1824"/>
    </row>
    <row r="1825" spans="3:5" x14ac:dyDescent="0.25">
      <c r="C1825"/>
      <c r="D1825"/>
      <c r="E1825"/>
    </row>
    <row r="1826" spans="3:5" x14ac:dyDescent="0.25">
      <c r="C1826"/>
      <c r="D1826"/>
      <c r="E1826"/>
    </row>
    <row r="1827" spans="3:5" x14ac:dyDescent="0.25">
      <c r="C1827"/>
      <c r="D1827"/>
      <c r="E1827"/>
    </row>
    <row r="1828" spans="3:5" x14ac:dyDescent="0.25">
      <c r="C1828"/>
      <c r="D1828"/>
      <c r="E1828"/>
    </row>
    <row r="1829" spans="3:5" x14ac:dyDescent="0.25">
      <c r="C1829"/>
      <c r="D1829"/>
      <c r="E1829"/>
    </row>
    <row r="1830" spans="3:5" x14ac:dyDescent="0.25">
      <c r="C1830"/>
      <c r="D1830"/>
      <c r="E1830"/>
    </row>
    <row r="1831" spans="3:5" x14ac:dyDescent="0.25">
      <c r="C1831"/>
      <c r="D1831"/>
      <c r="E1831"/>
    </row>
    <row r="1832" spans="3:5" x14ac:dyDescent="0.25">
      <c r="C1832"/>
      <c r="D1832"/>
      <c r="E1832"/>
    </row>
    <row r="1833" spans="3:5" x14ac:dyDescent="0.25">
      <c r="C1833"/>
      <c r="D1833"/>
      <c r="E1833"/>
    </row>
    <row r="1834" spans="3:5" x14ac:dyDescent="0.25">
      <c r="C1834"/>
      <c r="D1834"/>
      <c r="E1834"/>
    </row>
    <row r="1835" spans="3:5" x14ac:dyDescent="0.25">
      <c r="C1835"/>
      <c r="D1835"/>
      <c r="E1835"/>
    </row>
    <row r="1836" spans="3:5" x14ac:dyDescent="0.25">
      <c r="C1836"/>
      <c r="D1836"/>
      <c r="E1836"/>
    </row>
    <row r="1837" spans="3:5" x14ac:dyDescent="0.25">
      <c r="C1837"/>
      <c r="D1837"/>
      <c r="E1837"/>
    </row>
    <row r="1838" spans="3:5" x14ac:dyDescent="0.25">
      <c r="C1838"/>
      <c r="D1838"/>
      <c r="E1838"/>
    </row>
    <row r="1839" spans="3:5" x14ac:dyDescent="0.25">
      <c r="C1839"/>
      <c r="D1839"/>
      <c r="E1839"/>
    </row>
    <row r="1840" spans="3:5" x14ac:dyDescent="0.25">
      <c r="C1840"/>
      <c r="D1840"/>
      <c r="E1840"/>
    </row>
    <row r="1841" spans="3:5" x14ac:dyDescent="0.25">
      <c r="C1841"/>
      <c r="D1841"/>
      <c r="E1841"/>
    </row>
    <row r="1842" spans="3:5" x14ac:dyDescent="0.25">
      <c r="C1842"/>
      <c r="D1842"/>
      <c r="E1842"/>
    </row>
    <row r="1843" spans="3:5" x14ac:dyDescent="0.25">
      <c r="C1843"/>
      <c r="D1843"/>
      <c r="E1843"/>
    </row>
    <row r="1844" spans="3:5" x14ac:dyDescent="0.25">
      <c r="C1844"/>
      <c r="D1844"/>
      <c r="E1844"/>
    </row>
    <row r="1845" spans="3:5" x14ac:dyDescent="0.25">
      <c r="C1845"/>
      <c r="D1845"/>
      <c r="E1845"/>
    </row>
    <row r="1846" spans="3:5" x14ac:dyDescent="0.25">
      <c r="C1846"/>
      <c r="D1846"/>
      <c r="E1846"/>
    </row>
    <row r="1847" spans="3:5" x14ac:dyDescent="0.25">
      <c r="C1847"/>
      <c r="D1847"/>
      <c r="E1847"/>
    </row>
    <row r="1848" spans="3:5" x14ac:dyDescent="0.25">
      <c r="C1848"/>
      <c r="D1848"/>
      <c r="E1848"/>
    </row>
    <row r="1849" spans="3:5" x14ac:dyDescent="0.25">
      <c r="C1849"/>
      <c r="D1849"/>
      <c r="E1849"/>
    </row>
    <row r="1850" spans="3:5" x14ac:dyDescent="0.25">
      <c r="C1850"/>
      <c r="D1850"/>
      <c r="E1850"/>
    </row>
    <row r="1851" spans="3:5" x14ac:dyDescent="0.25">
      <c r="C1851"/>
      <c r="D1851"/>
      <c r="E1851"/>
    </row>
    <row r="1852" spans="3:5" x14ac:dyDescent="0.25">
      <c r="C1852"/>
      <c r="D1852"/>
      <c r="E1852"/>
    </row>
    <row r="1853" spans="3:5" x14ac:dyDescent="0.25">
      <c r="C1853"/>
      <c r="D1853"/>
      <c r="E1853"/>
    </row>
    <row r="1854" spans="3:5" x14ac:dyDescent="0.25">
      <c r="C1854"/>
      <c r="D1854"/>
      <c r="E1854"/>
    </row>
    <row r="1855" spans="3:5" x14ac:dyDescent="0.25">
      <c r="C1855"/>
      <c r="D1855"/>
      <c r="E1855"/>
    </row>
    <row r="1856" spans="3:5" x14ac:dyDescent="0.25">
      <c r="C1856"/>
      <c r="D1856"/>
      <c r="E1856"/>
    </row>
    <row r="1857" spans="3:5" x14ac:dyDescent="0.25">
      <c r="C1857"/>
      <c r="D1857"/>
      <c r="E1857"/>
    </row>
    <row r="1858" spans="3:5" x14ac:dyDescent="0.25">
      <c r="C1858"/>
      <c r="D1858"/>
      <c r="E1858"/>
    </row>
    <row r="1859" spans="3:5" x14ac:dyDescent="0.25">
      <c r="C1859"/>
      <c r="D1859"/>
      <c r="E1859"/>
    </row>
    <row r="1860" spans="3:5" x14ac:dyDescent="0.25">
      <c r="C1860"/>
      <c r="D1860"/>
      <c r="E1860"/>
    </row>
    <row r="1861" spans="3:5" x14ac:dyDescent="0.25">
      <c r="C1861"/>
      <c r="D1861"/>
      <c r="E1861"/>
    </row>
    <row r="1862" spans="3:5" x14ac:dyDescent="0.25">
      <c r="C1862"/>
      <c r="D1862"/>
      <c r="E1862"/>
    </row>
    <row r="1863" spans="3:5" x14ac:dyDescent="0.25">
      <c r="C1863"/>
      <c r="D1863"/>
      <c r="E1863"/>
    </row>
    <row r="1864" spans="3:5" x14ac:dyDescent="0.25">
      <c r="C1864"/>
      <c r="D1864"/>
      <c r="E1864"/>
    </row>
    <row r="1865" spans="3:5" x14ac:dyDescent="0.25">
      <c r="C1865"/>
      <c r="D1865"/>
      <c r="E1865"/>
    </row>
    <row r="1866" spans="3:5" x14ac:dyDescent="0.25">
      <c r="C1866"/>
      <c r="D1866"/>
      <c r="E1866"/>
    </row>
    <row r="1867" spans="3:5" x14ac:dyDescent="0.25">
      <c r="C1867"/>
      <c r="D1867"/>
      <c r="E1867"/>
    </row>
    <row r="1868" spans="3:5" x14ac:dyDescent="0.25">
      <c r="C1868"/>
      <c r="D1868"/>
      <c r="E1868"/>
    </row>
    <row r="1869" spans="3:5" x14ac:dyDescent="0.25">
      <c r="C1869"/>
      <c r="D1869"/>
      <c r="E1869"/>
    </row>
    <row r="1870" spans="3:5" x14ac:dyDescent="0.25">
      <c r="C1870"/>
      <c r="D1870"/>
      <c r="E1870"/>
    </row>
    <row r="1871" spans="3:5" x14ac:dyDescent="0.25">
      <c r="C1871"/>
      <c r="D1871"/>
      <c r="E1871"/>
    </row>
    <row r="1872" spans="3:5" x14ac:dyDescent="0.25">
      <c r="C1872"/>
      <c r="D1872"/>
      <c r="E1872"/>
    </row>
    <row r="1873" spans="3:5" x14ac:dyDescent="0.25">
      <c r="C1873"/>
      <c r="D1873"/>
      <c r="E1873"/>
    </row>
    <row r="1874" spans="3:5" x14ac:dyDescent="0.25">
      <c r="C1874"/>
      <c r="D1874"/>
      <c r="E1874"/>
    </row>
    <row r="1875" spans="3:5" x14ac:dyDescent="0.25">
      <c r="C1875"/>
      <c r="D1875"/>
      <c r="E1875"/>
    </row>
    <row r="1876" spans="3:5" x14ac:dyDescent="0.25">
      <c r="C1876"/>
      <c r="D1876"/>
      <c r="E1876"/>
    </row>
    <row r="1877" spans="3:5" x14ac:dyDescent="0.25">
      <c r="C1877"/>
      <c r="D1877"/>
      <c r="E1877"/>
    </row>
    <row r="1878" spans="3:5" x14ac:dyDescent="0.25">
      <c r="C1878"/>
      <c r="D1878"/>
      <c r="E1878"/>
    </row>
    <row r="1879" spans="3:5" x14ac:dyDescent="0.25">
      <c r="C1879"/>
      <c r="D1879"/>
      <c r="E1879"/>
    </row>
    <row r="1880" spans="3:5" x14ac:dyDescent="0.25">
      <c r="C1880"/>
      <c r="D1880"/>
      <c r="E1880"/>
    </row>
    <row r="1881" spans="3:5" x14ac:dyDescent="0.25">
      <c r="C1881"/>
      <c r="D1881"/>
      <c r="E1881"/>
    </row>
    <row r="1882" spans="3:5" x14ac:dyDescent="0.25">
      <c r="C1882"/>
      <c r="D1882"/>
      <c r="E1882"/>
    </row>
    <row r="1883" spans="3:5" x14ac:dyDescent="0.25">
      <c r="C1883"/>
      <c r="D1883"/>
      <c r="E1883"/>
    </row>
    <row r="1884" spans="3:5" x14ac:dyDescent="0.25">
      <c r="C1884"/>
      <c r="D1884"/>
      <c r="E1884"/>
    </row>
    <row r="1885" spans="3:5" x14ac:dyDescent="0.25">
      <c r="C1885"/>
      <c r="D1885"/>
      <c r="E1885"/>
    </row>
    <row r="1886" spans="3:5" x14ac:dyDescent="0.25">
      <c r="C1886"/>
      <c r="D1886"/>
      <c r="E1886"/>
    </row>
    <row r="1887" spans="3:5" x14ac:dyDescent="0.25">
      <c r="C1887"/>
      <c r="D1887"/>
      <c r="E1887"/>
    </row>
    <row r="1888" spans="3:5" x14ac:dyDescent="0.25">
      <c r="C1888"/>
      <c r="D1888"/>
      <c r="E1888"/>
    </row>
    <row r="1889" spans="3:5" x14ac:dyDescent="0.25">
      <c r="C1889"/>
      <c r="D1889"/>
      <c r="E1889"/>
    </row>
    <row r="1890" spans="3:5" x14ac:dyDescent="0.25">
      <c r="C1890"/>
      <c r="D1890"/>
      <c r="E1890"/>
    </row>
    <row r="1891" spans="3:5" x14ac:dyDescent="0.25">
      <c r="C1891"/>
      <c r="D1891"/>
      <c r="E1891"/>
    </row>
    <row r="1892" spans="3:5" x14ac:dyDescent="0.25">
      <c r="C1892"/>
      <c r="D1892"/>
      <c r="E1892"/>
    </row>
    <row r="1893" spans="3:5" x14ac:dyDescent="0.25">
      <c r="C1893"/>
      <c r="D1893"/>
      <c r="E1893"/>
    </row>
    <row r="1894" spans="3:5" x14ac:dyDescent="0.25">
      <c r="C1894"/>
      <c r="D1894"/>
      <c r="E1894"/>
    </row>
    <row r="1895" spans="3:5" x14ac:dyDescent="0.25">
      <c r="C1895"/>
      <c r="D1895"/>
      <c r="E1895"/>
    </row>
    <row r="1896" spans="3:5" x14ac:dyDescent="0.25">
      <c r="C1896"/>
      <c r="D1896"/>
      <c r="E1896"/>
    </row>
    <row r="1897" spans="3:5" x14ac:dyDescent="0.25">
      <c r="C1897"/>
      <c r="D1897"/>
      <c r="E1897"/>
    </row>
    <row r="1898" spans="3:5" x14ac:dyDescent="0.25">
      <c r="C1898"/>
      <c r="D1898"/>
      <c r="E1898"/>
    </row>
    <row r="1899" spans="3:5" x14ac:dyDescent="0.25">
      <c r="C1899"/>
      <c r="D1899"/>
      <c r="E1899"/>
    </row>
    <row r="1900" spans="3:5" x14ac:dyDescent="0.25">
      <c r="C1900"/>
      <c r="D1900"/>
      <c r="E1900"/>
    </row>
    <row r="1901" spans="3:5" x14ac:dyDescent="0.25">
      <c r="C1901"/>
      <c r="D1901"/>
      <c r="E1901"/>
    </row>
    <row r="1902" spans="3:5" x14ac:dyDescent="0.25">
      <c r="C1902"/>
      <c r="D1902"/>
      <c r="E1902"/>
    </row>
    <row r="1903" spans="3:5" x14ac:dyDescent="0.25">
      <c r="C1903"/>
      <c r="D1903"/>
      <c r="E1903"/>
    </row>
    <row r="1904" spans="3:5" x14ac:dyDescent="0.25">
      <c r="C1904"/>
      <c r="D1904"/>
      <c r="E1904"/>
    </row>
    <row r="1905" spans="3:5" x14ac:dyDescent="0.25">
      <c r="C1905"/>
      <c r="D1905"/>
      <c r="E1905"/>
    </row>
    <row r="1906" spans="3:5" x14ac:dyDescent="0.25">
      <c r="C1906"/>
      <c r="D1906"/>
      <c r="E1906"/>
    </row>
    <row r="1907" spans="3:5" x14ac:dyDescent="0.25">
      <c r="C1907"/>
      <c r="D1907"/>
      <c r="E1907"/>
    </row>
    <row r="1908" spans="3:5" x14ac:dyDescent="0.25">
      <c r="C1908"/>
      <c r="D1908"/>
      <c r="E1908"/>
    </row>
    <row r="1909" spans="3:5" x14ac:dyDescent="0.25">
      <c r="C1909"/>
      <c r="D1909"/>
      <c r="E1909"/>
    </row>
    <row r="1910" spans="3:5" x14ac:dyDescent="0.25">
      <c r="C1910"/>
      <c r="D1910"/>
      <c r="E1910"/>
    </row>
    <row r="1911" spans="3:5" x14ac:dyDescent="0.25">
      <c r="C1911"/>
      <c r="D1911"/>
      <c r="E1911"/>
    </row>
    <row r="1912" spans="3:5" x14ac:dyDescent="0.25">
      <c r="C1912"/>
      <c r="D1912"/>
      <c r="E1912"/>
    </row>
    <row r="1913" spans="3:5" x14ac:dyDescent="0.25">
      <c r="C1913"/>
      <c r="D1913"/>
      <c r="E1913"/>
    </row>
    <row r="1914" spans="3:5" x14ac:dyDescent="0.25">
      <c r="C1914"/>
      <c r="D1914"/>
      <c r="E1914"/>
    </row>
    <row r="1915" spans="3:5" x14ac:dyDescent="0.25">
      <c r="C1915"/>
      <c r="D1915"/>
      <c r="E1915"/>
    </row>
    <row r="1916" spans="3:5" x14ac:dyDescent="0.25">
      <c r="C1916"/>
      <c r="D1916"/>
      <c r="E1916"/>
    </row>
    <row r="1917" spans="3:5" x14ac:dyDescent="0.25">
      <c r="C1917"/>
      <c r="D1917"/>
      <c r="E1917"/>
    </row>
    <row r="1918" spans="3:5" x14ac:dyDescent="0.25">
      <c r="C1918"/>
      <c r="D1918"/>
      <c r="E1918"/>
    </row>
    <row r="1919" spans="3:5" x14ac:dyDescent="0.25">
      <c r="C1919"/>
      <c r="D1919"/>
      <c r="E1919"/>
    </row>
    <row r="1920" spans="3:5" x14ac:dyDescent="0.25">
      <c r="C1920"/>
      <c r="D1920"/>
      <c r="E1920"/>
    </row>
    <row r="1921" spans="3:5" x14ac:dyDescent="0.25">
      <c r="C1921"/>
      <c r="D1921"/>
      <c r="E1921"/>
    </row>
    <row r="1922" spans="3:5" x14ac:dyDescent="0.25">
      <c r="C1922"/>
      <c r="D1922"/>
      <c r="E1922"/>
    </row>
    <row r="1923" spans="3:5" x14ac:dyDescent="0.25">
      <c r="C1923"/>
      <c r="D1923"/>
      <c r="E1923"/>
    </row>
    <row r="1924" spans="3:5" x14ac:dyDescent="0.25">
      <c r="C1924"/>
      <c r="D1924"/>
      <c r="E1924"/>
    </row>
    <row r="1925" spans="3:5" x14ac:dyDescent="0.25">
      <c r="C1925"/>
      <c r="D1925"/>
      <c r="E1925"/>
    </row>
    <row r="1926" spans="3:5" x14ac:dyDescent="0.25">
      <c r="C1926"/>
      <c r="D1926"/>
      <c r="E1926"/>
    </row>
    <row r="1927" spans="3:5" x14ac:dyDescent="0.25">
      <c r="C1927"/>
      <c r="D1927"/>
      <c r="E1927"/>
    </row>
    <row r="1928" spans="3:5" x14ac:dyDescent="0.25">
      <c r="C1928"/>
      <c r="D1928"/>
      <c r="E1928"/>
    </row>
    <row r="1929" spans="3:5" x14ac:dyDescent="0.25">
      <c r="C1929"/>
      <c r="D1929"/>
      <c r="E1929"/>
    </row>
    <row r="1930" spans="3:5" x14ac:dyDescent="0.25">
      <c r="C1930"/>
      <c r="D1930"/>
      <c r="E1930"/>
    </row>
    <row r="1931" spans="3:5" x14ac:dyDescent="0.25">
      <c r="C1931"/>
      <c r="D1931"/>
      <c r="E1931"/>
    </row>
    <row r="1932" spans="3:5" x14ac:dyDescent="0.25">
      <c r="C1932"/>
      <c r="D1932"/>
      <c r="E1932"/>
    </row>
    <row r="1933" spans="3:5" x14ac:dyDescent="0.25">
      <c r="C1933"/>
      <c r="D1933"/>
      <c r="E1933"/>
    </row>
    <row r="1934" spans="3:5" x14ac:dyDescent="0.25">
      <c r="C1934"/>
      <c r="D1934"/>
      <c r="E1934"/>
    </row>
    <row r="1935" spans="3:5" x14ac:dyDescent="0.25">
      <c r="C1935"/>
      <c r="D1935"/>
      <c r="E1935"/>
    </row>
    <row r="1936" spans="3:5" x14ac:dyDescent="0.25">
      <c r="C1936"/>
      <c r="D1936"/>
      <c r="E1936"/>
    </row>
    <row r="1937" spans="3:5" x14ac:dyDescent="0.25">
      <c r="C1937"/>
      <c r="D1937"/>
      <c r="E1937"/>
    </row>
    <row r="1938" spans="3:5" x14ac:dyDescent="0.25">
      <c r="C1938"/>
      <c r="D1938"/>
      <c r="E1938"/>
    </row>
    <row r="1939" spans="3:5" x14ac:dyDescent="0.25">
      <c r="C1939"/>
      <c r="D1939"/>
      <c r="E1939"/>
    </row>
    <row r="1940" spans="3:5" x14ac:dyDescent="0.25">
      <c r="C1940"/>
      <c r="D1940"/>
      <c r="E1940"/>
    </row>
    <row r="1941" spans="3:5" x14ac:dyDescent="0.25">
      <c r="C1941"/>
      <c r="D1941"/>
      <c r="E1941"/>
    </row>
    <row r="1942" spans="3:5" x14ac:dyDescent="0.25">
      <c r="C1942"/>
      <c r="D1942"/>
      <c r="E1942"/>
    </row>
    <row r="1943" spans="3:5" x14ac:dyDescent="0.25">
      <c r="C1943"/>
      <c r="D1943"/>
      <c r="E1943"/>
    </row>
    <row r="1944" spans="3:5" x14ac:dyDescent="0.25">
      <c r="C1944"/>
      <c r="D1944"/>
      <c r="E1944"/>
    </row>
    <row r="1945" spans="3:5" x14ac:dyDescent="0.25">
      <c r="C1945"/>
      <c r="D1945"/>
      <c r="E1945"/>
    </row>
    <row r="1946" spans="3:5" x14ac:dyDescent="0.25">
      <c r="C1946"/>
      <c r="D1946"/>
      <c r="E1946"/>
    </row>
    <row r="1947" spans="3:5" x14ac:dyDescent="0.25">
      <c r="C1947"/>
      <c r="D1947"/>
      <c r="E1947"/>
    </row>
    <row r="1948" spans="3:5" x14ac:dyDescent="0.25">
      <c r="C1948"/>
      <c r="D1948"/>
      <c r="E1948"/>
    </row>
    <row r="1949" spans="3:5" x14ac:dyDescent="0.25">
      <c r="C1949"/>
      <c r="D1949"/>
      <c r="E1949"/>
    </row>
    <row r="1950" spans="3:5" x14ac:dyDescent="0.25">
      <c r="C1950"/>
      <c r="D1950"/>
      <c r="E1950"/>
    </row>
    <row r="1951" spans="3:5" x14ac:dyDescent="0.25">
      <c r="C1951"/>
      <c r="D1951"/>
      <c r="E1951"/>
    </row>
    <row r="1952" spans="3:5" x14ac:dyDescent="0.25">
      <c r="C1952"/>
      <c r="D1952"/>
      <c r="E1952"/>
    </row>
    <row r="1953" spans="3:5" x14ac:dyDescent="0.25">
      <c r="C1953"/>
      <c r="D1953"/>
      <c r="E1953"/>
    </row>
    <row r="1954" spans="3:5" x14ac:dyDescent="0.25">
      <c r="C1954"/>
      <c r="D1954"/>
      <c r="E1954"/>
    </row>
    <row r="1955" spans="3:5" x14ac:dyDescent="0.25">
      <c r="C1955"/>
      <c r="D1955"/>
      <c r="E1955"/>
    </row>
    <row r="1956" spans="3:5" x14ac:dyDescent="0.25">
      <c r="C1956"/>
      <c r="D1956"/>
      <c r="E1956"/>
    </row>
    <row r="1957" spans="3:5" x14ac:dyDescent="0.25">
      <c r="C1957"/>
      <c r="D1957"/>
      <c r="E1957"/>
    </row>
    <row r="1958" spans="3:5" x14ac:dyDescent="0.25">
      <c r="C1958"/>
      <c r="D1958"/>
      <c r="E1958"/>
    </row>
    <row r="1959" spans="3:5" x14ac:dyDescent="0.25">
      <c r="C1959"/>
      <c r="D1959"/>
      <c r="E1959"/>
    </row>
    <row r="1960" spans="3:5" x14ac:dyDescent="0.25">
      <c r="C1960"/>
      <c r="D1960"/>
      <c r="E1960"/>
    </row>
    <row r="1961" spans="3:5" x14ac:dyDescent="0.25">
      <c r="C1961"/>
      <c r="D1961"/>
      <c r="E1961"/>
    </row>
    <row r="1962" spans="3:5" x14ac:dyDescent="0.25">
      <c r="C1962"/>
      <c r="D1962"/>
      <c r="E1962"/>
    </row>
    <row r="1963" spans="3:5" x14ac:dyDescent="0.25">
      <c r="C1963"/>
      <c r="D1963"/>
      <c r="E1963"/>
    </row>
  </sheetData>
  <conditionalFormatting sqref="L3:BG1099">
    <cfRule type="cellIs" dxfId="26" priority="3" operator="greaterThan">
      <formula>0</formula>
    </cfRule>
    <cfRule type="cellIs" dxfId="25" priority="4" operator="equal">
      <formula>0</formula>
    </cfRule>
  </conditionalFormatting>
  <conditionalFormatting sqref="K3:K1099">
    <cfRule type="cellIs" dxfId="24" priority="1" operator="greaterThan">
      <formula>0.00694444444444444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B891D-C0E0-461F-B3C5-BFC204E088DE}">
  <sheetPr codeName="Hoja8"/>
  <dimension ref="A1:BG1963"/>
  <sheetViews>
    <sheetView zoomScale="85" zoomScaleNormal="85" workbookViewId="0">
      <pane xSplit="11" ySplit="2" topLeftCell="L3" activePane="bottomRight" state="frozen"/>
      <selection activeCell="F26" sqref="F26"/>
      <selection pane="topRight" activeCell="F26" sqref="F26"/>
      <selection pane="bottomLeft" activeCell="F26" sqref="F26"/>
      <selection pane="bottomRight" sqref="A1:XFD1048576"/>
    </sheetView>
  </sheetViews>
  <sheetFormatPr baseColWidth="10" defaultRowHeight="15" x14ac:dyDescent="0.25"/>
  <cols>
    <col min="1" max="1" width="27.7109375" hidden="1" customWidth="1"/>
    <col min="2" max="2" width="11.140625" style="1" bestFit="1" customWidth="1"/>
    <col min="3" max="3" width="47.140625" style="1" bestFit="1" customWidth="1"/>
    <col min="4" max="4" width="47.140625" style="1" hidden="1" customWidth="1"/>
    <col min="5" max="5" width="36.85546875" style="1" bestFit="1" customWidth="1"/>
    <col min="6" max="6" width="41.42578125" style="1" bestFit="1" customWidth="1"/>
    <col min="7" max="7" width="11.140625" style="1" hidden="1" customWidth="1"/>
    <col min="8" max="8" width="33.85546875" style="1" bestFit="1" customWidth="1"/>
    <col min="9" max="9" width="11.140625" style="1" customWidth="1"/>
    <col min="10" max="10" width="13.7109375" style="1" bestFit="1" customWidth="1"/>
    <col min="11" max="11" width="13.7109375" style="1" customWidth="1"/>
    <col min="12" max="59" width="5.5703125" style="1" bestFit="1" customWidth="1"/>
    <col min="60" max="66" width="41.42578125" bestFit="1" customWidth="1"/>
    <col min="67" max="67" width="12.5703125" bestFit="1" customWidth="1"/>
  </cols>
  <sheetData>
    <row r="1" spans="2:59" x14ac:dyDescent="0.25">
      <c r="C1"/>
      <c r="D1"/>
      <c r="E1"/>
    </row>
    <row r="2" spans="2:59" x14ac:dyDescent="0.25">
      <c r="B2" t="s">
        <v>2</v>
      </c>
      <c r="C2" s="7" t="s">
        <v>0</v>
      </c>
      <c r="D2" s="12" t="s">
        <v>1</v>
      </c>
      <c r="E2" s="7" t="s">
        <v>915</v>
      </c>
      <c r="F2" s="7" t="s">
        <v>916</v>
      </c>
      <c r="G2" s="12" t="s">
        <v>914</v>
      </c>
      <c r="H2" s="7" t="s">
        <v>966</v>
      </c>
      <c r="I2" s="7" t="s">
        <v>926</v>
      </c>
      <c r="J2" s="5" t="s">
        <v>917</v>
      </c>
      <c r="K2" s="5" t="s">
        <v>919</v>
      </c>
      <c r="L2" s="6">
        <v>0</v>
      </c>
      <c r="M2" s="6">
        <v>2.0833333333333332E-2</v>
      </c>
      <c r="N2" s="6">
        <v>4.1666666666666664E-2</v>
      </c>
      <c r="O2" s="6">
        <v>6.25E-2</v>
      </c>
      <c r="P2" s="6">
        <v>8.3333333333333301E-2</v>
      </c>
      <c r="Q2" s="6">
        <v>0.104166666666667</v>
      </c>
      <c r="R2" s="6">
        <v>0.125</v>
      </c>
      <c r="S2" s="6">
        <v>0.14583333333333301</v>
      </c>
      <c r="T2" s="6">
        <v>0.16666666666666699</v>
      </c>
      <c r="U2" s="6">
        <v>0.1875</v>
      </c>
      <c r="V2" s="6">
        <v>0.20833333333333301</v>
      </c>
      <c r="W2" s="6">
        <v>0.22916666666666699</v>
      </c>
      <c r="X2" s="6">
        <v>0.25</v>
      </c>
      <c r="Y2" s="6">
        <v>0.27083333333333298</v>
      </c>
      <c r="Z2" s="6">
        <v>0.29166666666666702</v>
      </c>
      <c r="AA2" s="6">
        <v>0.3125</v>
      </c>
      <c r="AB2" s="6">
        <v>0.33333333333333298</v>
      </c>
      <c r="AC2" s="6">
        <v>0.35416666666666702</v>
      </c>
      <c r="AD2" s="6">
        <v>0.375</v>
      </c>
      <c r="AE2" s="6">
        <v>0.39583333333333298</v>
      </c>
      <c r="AF2" s="6">
        <v>0.41666666666666702</v>
      </c>
      <c r="AG2" s="6">
        <v>0.4375</v>
      </c>
      <c r="AH2" s="6">
        <v>0.45833333333333298</v>
      </c>
      <c r="AI2" s="6">
        <v>0.47916666666666702</v>
      </c>
      <c r="AJ2" s="6">
        <v>0.5</v>
      </c>
      <c r="AK2" s="6">
        <v>0.52083333333333304</v>
      </c>
      <c r="AL2" s="6">
        <v>0.54166666666666696</v>
      </c>
      <c r="AM2" s="6">
        <v>0.5625</v>
      </c>
      <c r="AN2" s="6">
        <v>0.58333333333333304</v>
      </c>
      <c r="AO2" s="6">
        <v>0.60416666666666696</v>
      </c>
      <c r="AP2" s="6">
        <v>0.625</v>
      </c>
      <c r="AQ2" s="6">
        <v>0.64583333333333304</v>
      </c>
      <c r="AR2" s="6">
        <v>0.66666666666666696</v>
      </c>
      <c r="AS2" s="6">
        <v>0.6875</v>
      </c>
      <c r="AT2" s="6">
        <v>0.70833333333333304</v>
      </c>
      <c r="AU2" s="6">
        <v>0.72916666666666696</v>
      </c>
      <c r="AV2" s="6">
        <v>0.75</v>
      </c>
      <c r="AW2" s="6">
        <v>0.77083333333333304</v>
      </c>
      <c r="AX2" s="6">
        <v>0.79166666666666696</v>
      </c>
      <c r="AY2" s="6">
        <v>0.8125</v>
      </c>
      <c r="AZ2" s="6">
        <v>0.83333333333333304</v>
      </c>
      <c r="BA2" s="6">
        <v>0.85416666666666696</v>
      </c>
      <c r="BB2" s="6">
        <v>0.875</v>
      </c>
      <c r="BC2" s="6">
        <v>0.89583333333333304</v>
      </c>
      <c r="BD2" s="6">
        <v>0.91666666666666696</v>
      </c>
      <c r="BE2" s="6">
        <v>0.9375</v>
      </c>
      <c r="BF2" s="6">
        <v>0.95833333333333304</v>
      </c>
      <c r="BG2" s="6">
        <v>0.97916666666666696</v>
      </c>
    </row>
    <row r="3" spans="2:59" x14ac:dyDescent="0.25">
      <c r="B3">
        <v>32000</v>
      </c>
      <c r="C3" s="2" t="s">
        <v>461</v>
      </c>
      <c r="D3" s="2">
        <v>25218579</v>
      </c>
      <c r="E3" s="2" t="s">
        <v>5</v>
      </c>
      <c r="F3" s="1" t="s">
        <v>6</v>
      </c>
      <c r="G3" s="1">
        <v>923</v>
      </c>
      <c r="H3" s="1" t="s">
        <v>931</v>
      </c>
      <c r="I3" s="1" t="s">
        <v>924</v>
      </c>
      <c r="J3" s="8">
        <v>0</v>
      </c>
      <c r="K3" s="1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</row>
    <row r="4" spans="2:59" x14ac:dyDescent="0.25">
      <c r="B4">
        <v>32010</v>
      </c>
      <c r="C4" s="2" t="s">
        <v>651</v>
      </c>
      <c r="D4" s="2">
        <v>38193370</v>
      </c>
      <c r="E4" s="2" t="s">
        <v>951</v>
      </c>
      <c r="F4" s="1" t="s">
        <v>12</v>
      </c>
      <c r="G4" s="1">
        <v>909</v>
      </c>
      <c r="H4" s="1" t="s">
        <v>927</v>
      </c>
      <c r="I4" s="1" t="s">
        <v>924</v>
      </c>
      <c r="J4" s="8">
        <v>0</v>
      </c>
      <c r="K4" s="1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</row>
    <row r="5" spans="2:59" x14ac:dyDescent="0.25">
      <c r="B5">
        <v>32023</v>
      </c>
      <c r="C5" s="2" t="s">
        <v>369</v>
      </c>
      <c r="D5" s="2">
        <v>33290250</v>
      </c>
      <c r="E5" s="2" t="s">
        <v>40</v>
      </c>
      <c r="F5" s="1" t="s">
        <v>12</v>
      </c>
      <c r="G5" s="1">
        <v>587</v>
      </c>
      <c r="H5" s="1" t="s">
        <v>949</v>
      </c>
      <c r="I5" s="1" t="s">
        <v>924</v>
      </c>
      <c r="J5" s="8">
        <v>0</v>
      </c>
      <c r="K5" s="1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</row>
    <row r="6" spans="2:59" x14ac:dyDescent="0.25">
      <c r="B6">
        <v>32037</v>
      </c>
      <c r="C6" s="2" t="s">
        <v>911</v>
      </c>
      <c r="D6" s="2">
        <v>30669809</v>
      </c>
      <c r="E6" s="2" t="s">
        <v>90</v>
      </c>
      <c r="F6" s="1" t="s">
        <v>6</v>
      </c>
      <c r="G6" s="1">
        <v>590</v>
      </c>
      <c r="H6" s="1" t="s">
        <v>928</v>
      </c>
      <c r="I6" s="1" t="s">
        <v>924</v>
      </c>
      <c r="J6" s="8">
        <v>0</v>
      </c>
      <c r="K6" s="1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</row>
    <row r="7" spans="2:59" x14ac:dyDescent="0.25">
      <c r="B7">
        <v>32044</v>
      </c>
      <c r="C7" s="2" t="s">
        <v>568</v>
      </c>
      <c r="D7" s="2">
        <v>33119951</v>
      </c>
      <c r="E7" s="2" t="s">
        <v>28</v>
      </c>
      <c r="F7" s="1" t="s">
        <v>12</v>
      </c>
      <c r="G7" s="1">
        <v>504</v>
      </c>
      <c r="H7" s="1" t="s">
        <v>945</v>
      </c>
      <c r="I7" s="1" t="s">
        <v>924</v>
      </c>
      <c r="J7" s="8">
        <v>0</v>
      </c>
      <c r="K7" s="1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</row>
    <row r="8" spans="2:59" x14ac:dyDescent="0.25">
      <c r="B8">
        <v>32047</v>
      </c>
      <c r="C8" s="2" t="s">
        <v>101</v>
      </c>
      <c r="D8" s="2">
        <v>26657656</v>
      </c>
      <c r="E8" s="2" t="s">
        <v>32</v>
      </c>
      <c r="F8" s="1" t="s">
        <v>12</v>
      </c>
      <c r="G8" s="1">
        <v>587</v>
      </c>
      <c r="H8" s="1" t="s">
        <v>949</v>
      </c>
      <c r="I8" s="1" t="s">
        <v>924</v>
      </c>
      <c r="J8" s="8">
        <v>0</v>
      </c>
      <c r="K8" s="1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</row>
    <row r="9" spans="2:59" x14ac:dyDescent="0.25">
      <c r="B9">
        <v>32051</v>
      </c>
      <c r="C9" s="2" t="s">
        <v>105</v>
      </c>
      <c r="D9" s="2">
        <v>23089816</v>
      </c>
      <c r="E9" s="2" t="s">
        <v>106</v>
      </c>
      <c r="F9" s="1" t="s">
        <v>16</v>
      </c>
      <c r="G9" s="1">
        <v>582</v>
      </c>
      <c r="H9" s="1" t="s">
        <v>937</v>
      </c>
      <c r="I9" s="1" t="s">
        <v>924</v>
      </c>
      <c r="J9" s="8">
        <v>0.375</v>
      </c>
      <c r="K9" s="14">
        <v>2.0891203703703703E-2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2.0474537037037038E-2</v>
      </c>
      <c r="AF9" s="4">
        <v>4.1666666666666669E-4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</row>
    <row r="10" spans="2:59" x14ac:dyDescent="0.25">
      <c r="B10">
        <v>32057</v>
      </c>
      <c r="C10" s="2" t="s">
        <v>469</v>
      </c>
      <c r="D10" s="2">
        <v>27410956</v>
      </c>
      <c r="E10" s="2" t="s">
        <v>36</v>
      </c>
      <c r="F10" s="1" t="s">
        <v>12</v>
      </c>
      <c r="G10" s="1">
        <v>589</v>
      </c>
      <c r="H10" s="1" t="s">
        <v>942</v>
      </c>
      <c r="I10" s="1" t="s">
        <v>924</v>
      </c>
      <c r="J10" s="8">
        <v>0</v>
      </c>
      <c r="K10" s="1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</row>
    <row r="11" spans="2:59" x14ac:dyDescent="0.25">
      <c r="B11">
        <v>32060</v>
      </c>
      <c r="C11" s="2" t="s">
        <v>143</v>
      </c>
      <c r="D11" s="2">
        <v>27519677</v>
      </c>
      <c r="E11" s="2" t="s">
        <v>40</v>
      </c>
      <c r="F11" s="1" t="s">
        <v>12</v>
      </c>
      <c r="G11" s="1">
        <v>587</v>
      </c>
      <c r="H11" s="1" t="s">
        <v>949</v>
      </c>
      <c r="I11" s="1" t="s">
        <v>924</v>
      </c>
      <c r="J11" s="8">
        <v>0</v>
      </c>
      <c r="K11" s="1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</row>
    <row r="12" spans="2:59" x14ac:dyDescent="0.25">
      <c r="B12">
        <v>32061</v>
      </c>
      <c r="C12" s="2" t="s">
        <v>524</v>
      </c>
      <c r="D12" s="2">
        <v>43065412</v>
      </c>
      <c r="E12" s="2" t="s">
        <v>76</v>
      </c>
      <c r="F12" s="1" t="s">
        <v>12</v>
      </c>
      <c r="G12" s="1">
        <v>590</v>
      </c>
      <c r="H12" s="1" t="s">
        <v>928</v>
      </c>
      <c r="I12" s="1" t="s">
        <v>924</v>
      </c>
      <c r="J12" s="8">
        <v>0</v>
      </c>
      <c r="K12" s="1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</row>
    <row r="13" spans="2:59" x14ac:dyDescent="0.25">
      <c r="B13">
        <v>32062</v>
      </c>
      <c r="C13" s="2" t="s">
        <v>603</v>
      </c>
      <c r="D13" s="2">
        <v>27684000</v>
      </c>
      <c r="E13" s="2" t="s">
        <v>40</v>
      </c>
      <c r="F13" s="1" t="s">
        <v>12</v>
      </c>
      <c r="G13" s="1">
        <v>587</v>
      </c>
      <c r="H13" s="1" t="s">
        <v>949</v>
      </c>
      <c r="I13" s="1" t="s">
        <v>924</v>
      </c>
      <c r="J13" s="8">
        <v>0</v>
      </c>
      <c r="K13" s="1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</row>
    <row r="14" spans="2:59" x14ac:dyDescent="0.25">
      <c r="B14">
        <v>32071</v>
      </c>
      <c r="C14" s="2" t="s">
        <v>707</v>
      </c>
      <c r="D14" s="2">
        <v>29137996</v>
      </c>
      <c r="E14" s="2" t="s">
        <v>14</v>
      </c>
      <c r="F14" s="1" t="s">
        <v>12</v>
      </c>
      <c r="G14" s="1">
        <v>504</v>
      </c>
      <c r="H14" s="1" t="s">
        <v>945</v>
      </c>
      <c r="I14" s="1" t="s">
        <v>924</v>
      </c>
      <c r="J14" s="8">
        <v>0</v>
      </c>
      <c r="K14" s="1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</row>
    <row r="15" spans="2:59" x14ac:dyDescent="0.25">
      <c r="B15">
        <v>32073</v>
      </c>
      <c r="C15" s="2" t="s">
        <v>876</v>
      </c>
      <c r="D15" s="2">
        <v>35191830</v>
      </c>
      <c r="E15" s="2" t="s">
        <v>47</v>
      </c>
      <c r="F15" s="1" t="s">
        <v>3</v>
      </c>
      <c r="G15" s="1">
        <v>914</v>
      </c>
      <c r="H15" s="1" t="s">
        <v>953</v>
      </c>
      <c r="I15" s="1" t="s">
        <v>924</v>
      </c>
      <c r="J15" s="8">
        <v>0</v>
      </c>
      <c r="K15" s="1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</row>
    <row r="16" spans="2:59" x14ac:dyDescent="0.25">
      <c r="B16">
        <v>32083</v>
      </c>
      <c r="C16" s="2" t="s">
        <v>636</v>
      </c>
      <c r="D16" s="2">
        <v>42746395</v>
      </c>
      <c r="E16" s="2" t="s">
        <v>149</v>
      </c>
      <c r="F16" s="1" t="s">
        <v>12</v>
      </c>
      <c r="G16" s="1">
        <v>587</v>
      </c>
      <c r="H16" s="1" t="s">
        <v>949</v>
      </c>
      <c r="I16" s="1" t="s">
        <v>924</v>
      </c>
      <c r="J16" s="8">
        <v>0</v>
      </c>
      <c r="K16" s="1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</row>
    <row r="17" spans="2:59" x14ac:dyDescent="0.25">
      <c r="B17">
        <v>32086</v>
      </c>
      <c r="C17" s="2" t="s">
        <v>503</v>
      </c>
      <c r="D17" s="2">
        <v>35690119</v>
      </c>
      <c r="E17" s="2" t="s">
        <v>113</v>
      </c>
      <c r="F17" s="1" t="s">
        <v>12</v>
      </c>
      <c r="G17" s="1">
        <v>504</v>
      </c>
      <c r="H17" s="1" t="s">
        <v>945</v>
      </c>
      <c r="I17" s="1" t="s">
        <v>924</v>
      </c>
      <c r="J17" s="8">
        <v>0</v>
      </c>
      <c r="K17" s="1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</row>
    <row r="18" spans="2:59" x14ac:dyDescent="0.25">
      <c r="B18">
        <v>32095</v>
      </c>
      <c r="C18" s="2" t="s">
        <v>583</v>
      </c>
      <c r="D18" s="2">
        <v>36116623</v>
      </c>
      <c r="E18" s="2" t="s">
        <v>151</v>
      </c>
      <c r="F18" s="1" t="s">
        <v>12</v>
      </c>
      <c r="G18" s="1">
        <v>590</v>
      </c>
      <c r="H18" s="1" t="s">
        <v>928</v>
      </c>
      <c r="I18" s="1" t="s">
        <v>924</v>
      </c>
      <c r="J18" s="8">
        <v>0</v>
      </c>
      <c r="K18" s="1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</row>
    <row r="19" spans="2:59" x14ac:dyDescent="0.25">
      <c r="B19">
        <v>32099</v>
      </c>
      <c r="C19" s="2" t="s">
        <v>714</v>
      </c>
      <c r="D19" s="2">
        <v>30214700</v>
      </c>
      <c r="E19" s="2" t="s">
        <v>42</v>
      </c>
      <c r="F19" s="1" t="s">
        <v>12</v>
      </c>
      <c r="G19" s="1">
        <v>905</v>
      </c>
      <c r="H19" s="1" t="s">
        <v>940</v>
      </c>
      <c r="I19" s="1" t="s">
        <v>924</v>
      </c>
      <c r="J19" s="8">
        <v>0</v>
      </c>
      <c r="K19" s="1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</row>
    <row r="20" spans="2:59" x14ac:dyDescent="0.25">
      <c r="B20">
        <v>32100</v>
      </c>
      <c r="C20" s="2" t="s">
        <v>684</v>
      </c>
      <c r="D20" s="2">
        <v>36292955</v>
      </c>
      <c r="E20" s="2" t="s">
        <v>11</v>
      </c>
      <c r="F20" s="1" t="s">
        <v>12</v>
      </c>
      <c r="G20" s="1">
        <v>909</v>
      </c>
      <c r="H20" s="1" t="s">
        <v>927</v>
      </c>
      <c r="I20" s="1" t="s">
        <v>924</v>
      </c>
      <c r="J20" s="8">
        <v>6.25E-2</v>
      </c>
      <c r="K20" s="1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</row>
    <row r="21" spans="2:59" x14ac:dyDescent="0.25">
      <c r="B21">
        <v>32106</v>
      </c>
      <c r="C21" s="2" t="s">
        <v>423</v>
      </c>
      <c r="D21" s="2">
        <v>37096668</v>
      </c>
      <c r="E21" s="2" t="s">
        <v>920</v>
      </c>
      <c r="F21" s="1" t="s">
        <v>3</v>
      </c>
      <c r="G21" s="1">
        <v>914</v>
      </c>
      <c r="H21" s="1" t="s">
        <v>953</v>
      </c>
      <c r="I21" s="1" t="s">
        <v>924</v>
      </c>
      <c r="J21" s="8">
        <v>0</v>
      </c>
      <c r="K21" s="1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</row>
    <row r="22" spans="2:59" x14ac:dyDescent="0.25">
      <c r="B22">
        <v>32108</v>
      </c>
      <c r="C22" s="2" t="s">
        <v>557</v>
      </c>
      <c r="D22" s="2">
        <v>31904093</v>
      </c>
      <c r="E22" s="2" t="s">
        <v>167</v>
      </c>
      <c r="F22" s="1" t="s">
        <v>6</v>
      </c>
      <c r="G22" s="1">
        <v>918</v>
      </c>
      <c r="H22" s="1" t="s">
        <v>935</v>
      </c>
      <c r="I22" s="1" t="s">
        <v>924</v>
      </c>
      <c r="J22" s="8">
        <v>0</v>
      </c>
      <c r="K22" s="1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</row>
    <row r="23" spans="2:59" x14ac:dyDescent="0.25">
      <c r="B23">
        <v>32110</v>
      </c>
      <c r="C23" s="2" t="s">
        <v>87</v>
      </c>
      <c r="D23" s="2">
        <v>40113744</v>
      </c>
      <c r="E23" s="2" t="s">
        <v>95</v>
      </c>
      <c r="F23" s="1" t="s">
        <v>6</v>
      </c>
      <c r="G23" s="1">
        <v>920</v>
      </c>
      <c r="H23" s="1" t="s">
        <v>930</v>
      </c>
      <c r="I23" s="1" t="s">
        <v>924</v>
      </c>
      <c r="J23" s="8">
        <v>0</v>
      </c>
      <c r="K23" s="1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</row>
    <row r="24" spans="2:59" x14ac:dyDescent="0.25">
      <c r="B24">
        <v>32128</v>
      </c>
      <c r="C24" s="2" t="s">
        <v>145</v>
      </c>
      <c r="D24" s="2">
        <v>28220319</v>
      </c>
      <c r="E24" s="2" t="s">
        <v>58</v>
      </c>
      <c r="F24" s="1" t="s">
        <v>6</v>
      </c>
      <c r="G24" s="1">
        <v>418</v>
      </c>
      <c r="H24" s="1" t="s">
        <v>934</v>
      </c>
      <c r="I24" s="1" t="s">
        <v>924</v>
      </c>
      <c r="J24" s="8">
        <v>0</v>
      </c>
      <c r="K24" s="14">
        <v>1.9224537037037037E-2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1.9143518518518518E-2</v>
      </c>
      <c r="BB24" s="4">
        <v>8.1018518518518516E-5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</row>
    <row r="25" spans="2:59" x14ac:dyDescent="0.25">
      <c r="B25">
        <v>32129</v>
      </c>
      <c r="C25" s="2" t="s">
        <v>957</v>
      </c>
      <c r="D25" s="2">
        <v>33574679</v>
      </c>
      <c r="E25" s="2" t="s">
        <v>11</v>
      </c>
      <c r="F25" s="1" t="s">
        <v>12</v>
      </c>
      <c r="G25" s="1">
        <v>909</v>
      </c>
      <c r="H25" s="1" t="s">
        <v>927</v>
      </c>
      <c r="I25" s="1" t="s">
        <v>924</v>
      </c>
      <c r="J25" s="8">
        <v>0.85416666666666663</v>
      </c>
      <c r="K25" s="14">
        <v>1.0081018518518519E-2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1.0081018518518519E-2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</row>
    <row r="26" spans="2:59" x14ac:dyDescent="0.25">
      <c r="B26">
        <v>32132</v>
      </c>
      <c r="C26" s="2" t="s">
        <v>541</v>
      </c>
      <c r="D26" s="2">
        <v>37690185</v>
      </c>
      <c r="E26" s="2" t="s">
        <v>76</v>
      </c>
      <c r="F26" s="1" t="s">
        <v>12</v>
      </c>
      <c r="G26" s="1">
        <v>590</v>
      </c>
      <c r="H26" s="1" t="s">
        <v>928</v>
      </c>
      <c r="I26" s="1" t="s">
        <v>924</v>
      </c>
      <c r="J26" s="8">
        <v>0</v>
      </c>
      <c r="K26" s="1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</row>
    <row r="27" spans="2:59" x14ac:dyDescent="0.25">
      <c r="B27">
        <v>32137</v>
      </c>
      <c r="C27" s="2" t="s">
        <v>308</v>
      </c>
      <c r="D27" s="2">
        <v>41736934</v>
      </c>
      <c r="E27" s="2" t="s">
        <v>22</v>
      </c>
      <c r="F27" s="1" t="s">
        <v>3</v>
      </c>
      <c r="G27" s="1">
        <v>918</v>
      </c>
      <c r="H27" s="1" t="s">
        <v>935</v>
      </c>
      <c r="I27" s="1" t="s">
        <v>924</v>
      </c>
      <c r="J27" s="8">
        <v>0</v>
      </c>
      <c r="K27" s="14">
        <v>1.1574074074074073E-5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1.1574074074074073E-5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</row>
    <row r="28" spans="2:59" x14ac:dyDescent="0.25">
      <c r="B28">
        <v>32140</v>
      </c>
      <c r="C28" s="2" t="s">
        <v>776</v>
      </c>
      <c r="D28" s="2">
        <v>34142854</v>
      </c>
      <c r="E28" s="2" t="s">
        <v>69</v>
      </c>
      <c r="F28" s="1" t="s">
        <v>6</v>
      </c>
      <c r="G28" s="1">
        <v>418</v>
      </c>
      <c r="H28" s="1" t="s">
        <v>934</v>
      </c>
      <c r="I28" s="1" t="s">
        <v>924</v>
      </c>
      <c r="J28" s="8">
        <v>0</v>
      </c>
      <c r="K28" s="1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</row>
    <row r="29" spans="2:59" x14ac:dyDescent="0.25">
      <c r="B29">
        <v>32142</v>
      </c>
      <c r="C29" s="2" t="s">
        <v>178</v>
      </c>
      <c r="D29" s="2">
        <v>39782651</v>
      </c>
      <c r="E29" s="2" t="s">
        <v>81</v>
      </c>
      <c r="F29" s="1" t="s">
        <v>6</v>
      </c>
      <c r="G29" s="1">
        <v>918</v>
      </c>
      <c r="H29" s="1" t="s">
        <v>935</v>
      </c>
      <c r="I29" s="1" t="s">
        <v>924</v>
      </c>
      <c r="J29" s="8">
        <v>0</v>
      </c>
      <c r="K29" s="1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</row>
    <row r="30" spans="2:59" x14ac:dyDescent="0.25">
      <c r="B30">
        <v>32149</v>
      </c>
      <c r="C30" s="2" t="s">
        <v>956</v>
      </c>
      <c r="D30" s="2">
        <v>40974784</v>
      </c>
      <c r="E30" s="2" t="s">
        <v>11</v>
      </c>
      <c r="F30" s="1" t="s">
        <v>12</v>
      </c>
      <c r="G30" s="1">
        <v>909</v>
      </c>
      <c r="H30" s="1" t="s">
        <v>927</v>
      </c>
      <c r="I30" s="1" t="s">
        <v>924</v>
      </c>
      <c r="J30" s="8">
        <v>0</v>
      </c>
      <c r="K30" s="1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</row>
    <row r="31" spans="2:59" x14ac:dyDescent="0.25">
      <c r="B31">
        <v>32153</v>
      </c>
      <c r="C31" s="2" t="s">
        <v>278</v>
      </c>
      <c r="D31" s="2">
        <v>31173989</v>
      </c>
      <c r="E31" s="2" t="s">
        <v>167</v>
      </c>
      <c r="F31" s="1" t="s">
        <v>6</v>
      </c>
      <c r="G31" s="1">
        <v>920</v>
      </c>
      <c r="H31" s="1" t="s">
        <v>935</v>
      </c>
      <c r="I31" s="1" t="s">
        <v>924</v>
      </c>
      <c r="J31" s="8">
        <v>0</v>
      </c>
      <c r="K31" s="1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</row>
    <row r="32" spans="2:59" x14ac:dyDescent="0.25">
      <c r="B32">
        <v>32154</v>
      </c>
      <c r="C32" s="2" t="s">
        <v>678</v>
      </c>
      <c r="D32" s="2">
        <v>35478127</v>
      </c>
      <c r="E32" s="2" t="s">
        <v>57</v>
      </c>
      <c r="F32" s="1" t="s">
        <v>6</v>
      </c>
      <c r="G32" s="1">
        <v>418</v>
      </c>
      <c r="H32" s="1" t="s">
        <v>934</v>
      </c>
      <c r="I32" s="1" t="s">
        <v>924</v>
      </c>
      <c r="J32" s="8">
        <v>0</v>
      </c>
      <c r="K32" s="1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</row>
    <row r="33" spans="2:59" x14ac:dyDescent="0.25">
      <c r="B33">
        <v>32164</v>
      </c>
      <c r="C33" s="2" t="s">
        <v>429</v>
      </c>
      <c r="D33" s="2">
        <v>38184116</v>
      </c>
      <c r="E33" s="2" t="s">
        <v>129</v>
      </c>
      <c r="F33" s="1" t="s">
        <v>3</v>
      </c>
      <c r="G33" s="1">
        <v>918</v>
      </c>
      <c r="H33" s="1" t="s">
        <v>935</v>
      </c>
      <c r="I33" s="1" t="s">
        <v>924</v>
      </c>
      <c r="J33" s="8">
        <v>0</v>
      </c>
      <c r="K33" s="1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</row>
    <row r="34" spans="2:59" x14ac:dyDescent="0.25">
      <c r="B34">
        <v>32170</v>
      </c>
      <c r="C34" s="2" t="s">
        <v>191</v>
      </c>
      <c r="D34" s="2">
        <v>42790189</v>
      </c>
      <c r="E34" s="2" t="s">
        <v>48</v>
      </c>
      <c r="F34" s="1" t="s">
        <v>12</v>
      </c>
      <c r="G34" s="1">
        <v>590</v>
      </c>
      <c r="H34" s="1" t="s">
        <v>928</v>
      </c>
      <c r="I34" s="1" t="s">
        <v>924</v>
      </c>
      <c r="J34" s="8">
        <v>0</v>
      </c>
      <c r="K34" s="1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</row>
    <row r="35" spans="2:59" x14ac:dyDescent="0.25">
      <c r="B35">
        <v>32183</v>
      </c>
      <c r="C35" s="2" t="s">
        <v>365</v>
      </c>
      <c r="D35" s="2">
        <v>32413618</v>
      </c>
      <c r="E35" s="2" t="s">
        <v>129</v>
      </c>
      <c r="F35" s="1" t="s">
        <v>3</v>
      </c>
      <c r="G35" s="1">
        <v>918</v>
      </c>
      <c r="H35" s="1" t="s">
        <v>935</v>
      </c>
      <c r="I35" s="1" t="s">
        <v>924</v>
      </c>
      <c r="J35" s="8">
        <v>0</v>
      </c>
      <c r="K35" s="1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</row>
    <row r="36" spans="2:59" x14ac:dyDescent="0.25">
      <c r="B36">
        <v>32187</v>
      </c>
      <c r="C36" s="2" t="s">
        <v>664</v>
      </c>
      <c r="D36" s="2">
        <v>33072221</v>
      </c>
      <c r="E36" s="2" t="s">
        <v>36</v>
      </c>
      <c r="F36" s="1" t="s">
        <v>12</v>
      </c>
      <c r="G36" s="1">
        <v>589</v>
      </c>
      <c r="H36" s="1" t="s">
        <v>942</v>
      </c>
      <c r="I36" s="1" t="s">
        <v>924</v>
      </c>
      <c r="J36" s="8">
        <v>0</v>
      </c>
      <c r="K36" s="1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</row>
    <row r="37" spans="2:59" x14ac:dyDescent="0.25">
      <c r="B37">
        <v>32190</v>
      </c>
      <c r="C37" s="2" t="s">
        <v>650</v>
      </c>
      <c r="D37" s="2">
        <v>38120792</v>
      </c>
      <c r="E37" s="2" t="s">
        <v>113</v>
      </c>
      <c r="F37" s="1" t="s">
        <v>12</v>
      </c>
      <c r="G37" s="1">
        <v>504</v>
      </c>
      <c r="H37" s="1" t="s">
        <v>945</v>
      </c>
      <c r="I37" s="1" t="s">
        <v>924</v>
      </c>
      <c r="J37" s="8">
        <v>0</v>
      </c>
      <c r="K37" s="1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</row>
    <row r="38" spans="2:59" x14ac:dyDescent="0.25">
      <c r="B38">
        <v>32200</v>
      </c>
      <c r="C38" s="2" t="s">
        <v>863</v>
      </c>
      <c r="D38" s="2">
        <v>33119956</v>
      </c>
      <c r="E38" s="2" t="s">
        <v>42</v>
      </c>
      <c r="F38" s="1" t="s">
        <v>12</v>
      </c>
      <c r="G38" s="1">
        <v>905</v>
      </c>
      <c r="H38" s="1" t="s">
        <v>940</v>
      </c>
      <c r="I38" s="1" t="s">
        <v>924</v>
      </c>
      <c r="J38" s="8">
        <v>0</v>
      </c>
      <c r="K38" s="1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</row>
    <row r="39" spans="2:59" x14ac:dyDescent="0.25">
      <c r="B39">
        <v>32208</v>
      </c>
      <c r="C39" s="2" t="s">
        <v>236</v>
      </c>
      <c r="D39" s="2">
        <v>35689603</v>
      </c>
      <c r="E39" s="2" t="s">
        <v>76</v>
      </c>
      <c r="F39" s="1" t="s">
        <v>12</v>
      </c>
      <c r="G39" s="1">
        <v>590</v>
      </c>
      <c r="H39" s="1" t="s">
        <v>928</v>
      </c>
      <c r="I39" s="1" t="s">
        <v>924</v>
      </c>
      <c r="J39" s="8">
        <v>0</v>
      </c>
      <c r="K39" s="1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</row>
    <row r="40" spans="2:59" x14ac:dyDescent="0.25">
      <c r="B40">
        <v>32209</v>
      </c>
      <c r="C40" s="2" t="s">
        <v>490</v>
      </c>
      <c r="D40" s="2">
        <v>32854659</v>
      </c>
      <c r="E40" s="2" t="s">
        <v>48</v>
      </c>
      <c r="F40" s="1" t="s">
        <v>12</v>
      </c>
      <c r="G40" s="1">
        <v>590</v>
      </c>
      <c r="H40" s="1" t="s">
        <v>928</v>
      </c>
      <c r="I40" s="1" t="s">
        <v>924</v>
      </c>
      <c r="J40" s="8">
        <v>0</v>
      </c>
      <c r="K40" s="1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</row>
    <row r="41" spans="2:59" x14ac:dyDescent="0.25">
      <c r="B41">
        <v>32210</v>
      </c>
      <c r="C41" s="2" t="s">
        <v>348</v>
      </c>
      <c r="D41" s="2">
        <v>30221229</v>
      </c>
      <c r="E41" s="2" t="s">
        <v>116</v>
      </c>
      <c r="F41" s="1" t="s">
        <v>6</v>
      </c>
      <c r="G41" s="1">
        <v>925</v>
      </c>
      <c r="H41" s="1" t="s">
        <v>931</v>
      </c>
      <c r="I41" s="1" t="s">
        <v>924</v>
      </c>
      <c r="J41" s="8">
        <v>0.39583333333333331</v>
      </c>
      <c r="K41" s="14">
        <v>1.0543981481481481E-2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1.0543981481481481E-2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</row>
    <row r="42" spans="2:59" x14ac:dyDescent="0.25">
      <c r="B42">
        <v>32220</v>
      </c>
      <c r="C42" s="2" t="s">
        <v>731</v>
      </c>
      <c r="D42" s="2">
        <v>42520302</v>
      </c>
      <c r="E42" s="2" t="s">
        <v>86</v>
      </c>
      <c r="F42" s="1" t="s">
        <v>6</v>
      </c>
      <c r="G42" s="1">
        <v>920</v>
      </c>
      <c r="H42" s="1" t="s">
        <v>930</v>
      </c>
      <c r="I42" s="1" t="s">
        <v>924</v>
      </c>
      <c r="J42" s="8">
        <v>0</v>
      </c>
      <c r="K42" s="1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</row>
    <row r="43" spans="2:59" x14ac:dyDescent="0.25">
      <c r="B43">
        <v>32221</v>
      </c>
      <c r="C43" s="2" t="s">
        <v>123</v>
      </c>
      <c r="D43" s="2">
        <v>26178531</v>
      </c>
      <c r="E43" s="2" t="s">
        <v>93</v>
      </c>
      <c r="F43" s="1" t="s">
        <v>16</v>
      </c>
      <c r="G43" s="1">
        <v>590</v>
      </c>
      <c r="H43" s="1" t="s">
        <v>928</v>
      </c>
      <c r="I43" s="1" t="s">
        <v>924</v>
      </c>
      <c r="J43" s="8">
        <v>0</v>
      </c>
      <c r="K43" s="1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</row>
    <row r="44" spans="2:59" x14ac:dyDescent="0.25">
      <c r="B44">
        <v>32226</v>
      </c>
      <c r="C44" s="2" t="s">
        <v>665</v>
      </c>
      <c r="D44" s="2">
        <v>33548701</v>
      </c>
      <c r="E44" s="2" t="s">
        <v>99</v>
      </c>
      <c r="F44" s="1" t="s">
        <v>12</v>
      </c>
      <c r="G44" s="1">
        <v>905</v>
      </c>
      <c r="H44" s="1" t="s">
        <v>940</v>
      </c>
      <c r="I44" s="1" t="s">
        <v>924</v>
      </c>
      <c r="J44" s="8">
        <v>0</v>
      </c>
      <c r="K44" s="1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</row>
    <row r="45" spans="2:59" x14ac:dyDescent="0.25">
      <c r="B45">
        <v>32232</v>
      </c>
      <c r="C45" s="2" t="s">
        <v>430</v>
      </c>
      <c r="D45" s="2">
        <v>38193969</v>
      </c>
      <c r="E45" s="2" t="s">
        <v>52</v>
      </c>
      <c r="F45" s="1" t="s">
        <v>12</v>
      </c>
      <c r="G45" s="1">
        <v>1120</v>
      </c>
      <c r="H45" s="1" t="s">
        <v>943</v>
      </c>
      <c r="I45" s="1" t="s">
        <v>925</v>
      </c>
      <c r="J45" s="8">
        <v>0</v>
      </c>
      <c r="K45" s="1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</row>
    <row r="46" spans="2:59" x14ac:dyDescent="0.25">
      <c r="B46">
        <v>32261</v>
      </c>
      <c r="C46" s="2" t="s">
        <v>477</v>
      </c>
      <c r="D46" s="2">
        <v>28721302</v>
      </c>
      <c r="E46" s="2" t="s">
        <v>22</v>
      </c>
      <c r="F46" s="1" t="s">
        <v>3</v>
      </c>
      <c r="G46" s="1">
        <v>918</v>
      </c>
      <c r="H46" s="1" t="s">
        <v>935</v>
      </c>
      <c r="I46" s="1" t="s">
        <v>924</v>
      </c>
      <c r="J46" s="8">
        <v>0</v>
      </c>
      <c r="K46" s="1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</row>
    <row r="47" spans="2:59" x14ac:dyDescent="0.25">
      <c r="B47">
        <v>32263</v>
      </c>
      <c r="C47" s="2" t="s">
        <v>782</v>
      </c>
      <c r="D47" s="2">
        <v>35077886</v>
      </c>
      <c r="E47" s="2" t="s">
        <v>170</v>
      </c>
      <c r="F47" s="1" t="s">
        <v>12</v>
      </c>
      <c r="G47" s="1">
        <v>504</v>
      </c>
      <c r="H47" s="1" t="s">
        <v>945</v>
      </c>
      <c r="I47" s="1" t="s">
        <v>924</v>
      </c>
      <c r="J47" s="8">
        <v>0</v>
      </c>
      <c r="K47" s="1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</row>
    <row r="48" spans="2:59" x14ac:dyDescent="0.25">
      <c r="B48">
        <v>32282</v>
      </c>
      <c r="C48" s="2" t="s">
        <v>169</v>
      </c>
      <c r="D48" s="2">
        <v>33353281</v>
      </c>
      <c r="E48" s="2" t="s">
        <v>31</v>
      </c>
      <c r="F48" s="1" t="s">
        <v>12</v>
      </c>
      <c r="G48" s="1">
        <v>909</v>
      </c>
      <c r="H48" s="1" t="s">
        <v>927</v>
      </c>
      <c r="I48" s="1" t="s">
        <v>924</v>
      </c>
      <c r="J48" s="8">
        <v>0</v>
      </c>
      <c r="K48" s="1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</row>
    <row r="49" spans="2:59" x14ac:dyDescent="0.25">
      <c r="B49">
        <v>32284</v>
      </c>
      <c r="C49" s="2" t="s">
        <v>871</v>
      </c>
      <c r="D49" s="2">
        <v>34192320</v>
      </c>
      <c r="E49" s="2" t="s">
        <v>48</v>
      </c>
      <c r="F49" s="1" t="s">
        <v>12</v>
      </c>
      <c r="G49" s="1">
        <v>590</v>
      </c>
      <c r="H49" s="1" t="s">
        <v>928</v>
      </c>
      <c r="I49" s="1" t="s">
        <v>924</v>
      </c>
      <c r="J49" s="8">
        <v>0</v>
      </c>
      <c r="K49" s="1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</row>
    <row r="50" spans="2:59" x14ac:dyDescent="0.25">
      <c r="B50">
        <v>32287</v>
      </c>
      <c r="C50" s="2" t="s">
        <v>872</v>
      </c>
      <c r="D50" s="2">
        <v>34272778</v>
      </c>
      <c r="E50" s="2" t="s">
        <v>40</v>
      </c>
      <c r="F50" s="1" t="s">
        <v>12</v>
      </c>
      <c r="G50" s="1">
        <v>587</v>
      </c>
      <c r="H50" s="1" t="s">
        <v>949</v>
      </c>
      <c r="I50" s="1" t="s">
        <v>924</v>
      </c>
      <c r="J50" s="8">
        <v>0</v>
      </c>
      <c r="K50" s="1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</row>
    <row r="51" spans="2:59" x14ac:dyDescent="0.25">
      <c r="B51">
        <v>32288</v>
      </c>
      <c r="C51" s="2" t="s">
        <v>552</v>
      </c>
      <c r="D51" s="2">
        <v>31323245</v>
      </c>
      <c r="E51" s="2" t="s">
        <v>920</v>
      </c>
      <c r="F51" s="1" t="s">
        <v>3</v>
      </c>
      <c r="G51" s="1">
        <v>914</v>
      </c>
      <c r="H51" s="1" t="s">
        <v>953</v>
      </c>
      <c r="I51" s="1" t="s">
        <v>924</v>
      </c>
      <c r="J51" s="8">
        <v>0</v>
      </c>
      <c r="K51" s="1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</row>
    <row r="52" spans="2:59" x14ac:dyDescent="0.25">
      <c r="B52">
        <v>32305</v>
      </c>
      <c r="C52" s="2" t="s">
        <v>881</v>
      </c>
      <c r="D52" s="2">
        <v>35920405</v>
      </c>
      <c r="E52" s="2" t="s">
        <v>238</v>
      </c>
      <c r="F52" s="1" t="s">
        <v>3</v>
      </c>
      <c r="G52" s="1">
        <v>589</v>
      </c>
      <c r="H52" s="1" t="s">
        <v>942</v>
      </c>
      <c r="I52" s="1" t="s">
        <v>924</v>
      </c>
      <c r="J52" s="8">
        <v>0</v>
      </c>
      <c r="K52" s="1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</row>
    <row r="53" spans="2:59" x14ac:dyDescent="0.25">
      <c r="B53">
        <v>32307</v>
      </c>
      <c r="C53" s="2" t="s">
        <v>218</v>
      </c>
      <c r="D53" s="2">
        <v>34184334</v>
      </c>
      <c r="E53" s="2" t="s">
        <v>38</v>
      </c>
      <c r="F53" s="1" t="s">
        <v>6</v>
      </c>
      <c r="G53" s="1">
        <v>925</v>
      </c>
      <c r="H53" s="1" t="s">
        <v>931</v>
      </c>
      <c r="I53" s="1" t="s">
        <v>924</v>
      </c>
      <c r="J53" s="8">
        <v>0.60416666666666663</v>
      </c>
      <c r="K53" s="14">
        <v>1.0497685185185186E-2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1.0497685185185186E-2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</row>
    <row r="54" spans="2:59" x14ac:dyDescent="0.25">
      <c r="B54">
        <v>32309</v>
      </c>
      <c r="C54" s="2" t="s">
        <v>798</v>
      </c>
      <c r="D54" s="2">
        <v>29336499</v>
      </c>
      <c r="E54" s="2" t="s">
        <v>50</v>
      </c>
      <c r="F54" s="1" t="s">
        <v>6</v>
      </c>
      <c r="G54" s="1">
        <v>417</v>
      </c>
      <c r="H54" s="1" t="s">
        <v>934</v>
      </c>
      <c r="I54" s="1" t="s">
        <v>924</v>
      </c>
      <c r="J54" s="8">
        <v>0</v>
      </c>
      <c r="K54" s="1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</row>
    <row r="55" spans="2:59" x14ac:dyDescent="0.25">
      <c r="B55">
        <v>32315</v>
      </c>
      <c r="C55" s="2" t="s">
        <v>845</v>
      </c>
      <c r="D55" s="2">
        <v>37500900</v>
      </c>
      <c r="E55" s="2" t="s">
        <v>88</v>
      </c>
      <c r="F55" s="1" t="s">
        <v>3</v>
      </c>
      <c r="G55" s="1">
        <v>914</v>
      </c>
      <c r="H55" s="1" t="s">
        <v>953</v>
      </c>
      <c r="I55" s="1" t="s">
        <v>924</v>
      </c>
      <c r="J55" s="8">
        <v>0</v>
      </c>
      <c r="K55" s="1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</row>
    <row r="56" spans="2:59" x14ac:dyDescent="0.25">
      <c r="B56">
        <v>32318</v>
      </c>
      <c r="C56" s="2" t="s">
        <v>98</v>
      </c>
      <c r="D56" s="2">
        <v>32854677</v>
      </c>
      <c r="E56" s="2" t="s">
        <v>99</v>
      </c>
      <c r="F56" s="1" t="s">
        <v>12</v>
      </c>
      <c r="G56" s="1">
        <v>905</v>
      </c>
      <c r="H56" s="1" t="s">
        <v>940</v>
      </c>
      <c r="I56" s="1" t="s">
        <v>924</v>
      </c>
      <c r="J56" s="8">
        <v>0</v>
      </c>
      <c r="K56" s="1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</row>
    <row r="57" spans="2:59" x14ac:dyDescent="0.25">
      <c r="B57">
        <v>32323</v>
      </c>
      <c r="C57" s="2" t="s">
        <v>188</v>
      </c>
      <c r="D57" s="2">
        <v>41943636</v>
      </c>
      <c r="E57" s="2" t="s">
        <v>31</v>
      </c>
      <c r="F57" s="1" t="s">
        <v>12</v>
      </c>
      <c r="G57" s="1">
        <v>909</v>
      </c>
      <c r="H57" s="1" t="s">
        <v>927</v>
      </c>
      <c r="I57" s="1" t="s">
        <v>924</v>
      </c>
      <c r="J57" s="8">
        <v>0.29166666666666669</v>
      </c>
      <c r="K57" s="1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</row>
    <row r="58" spans="2:59" x14ac:dyDescent="0.25">
      <c r="B58">
        <v>32333</v>
      </c>
      <c r="C58" s="2" t="s">
        <v>174</v>
      </c>
      <c r="D58" s="2">
        <v>39215579</v>
      </c>
      <c r="E58" s="2" t="s">
        <v>60</v>
      </c>
      <c r="F58" s="1" t="s">
        <v>6</v>
      </c>
      <c r="G58" s="1">
        <v>418</v>
      </c>
      <c r="H58" s="1" t="s">
        <v>934</v>
      </c>
      <c r="I58" s="1" t="s">
        <v>924</v>
      </c>
      <c r="J58" s="8">
        <v>0</v>
      </c>
      <c r="K58" s="1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</row>
    <row r="59" spans="2:59" x14ac:dyDescent="0.25">
      <c r="B59">
        <v>32334</v>
      </c>
      <c r="C59" s="2" t="s">
        <v>848</v>
      </c>
      <c r="D59" s="2">
        <v>38181629</v>
      </c>
      <c r="E59" s="2" t="s">
        <v>921</v>
      </c>
      <c r="F59" s="1" t="s">
        <v>16</v>
      </c>
      <c r="G59" s="1">
        <v>582</v>
      </c>
      <c r="H59" s="1" t="s">
        <v>937</v>
      </c>
      <c r="I59" s="1" t="s">
        <v>924</v>
      </c>
      <c r="J59" s="8">
        <v>0</v>
      </c>
      <c r="K59" s="1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</row>
    <row r="60" spans="2:59" x14ac:dyDescent="0.25">
      <c r="B60">
        <v>32344</v>
      </c>
      <c r="C60" s="2" t="s">
        <v>422</v>
      </c>
      <c r="D60" s="2">
        <v>40031959</v>
      </c>
      <c r="E60" s="2" t="s">
        <v>32</v>
      </c>
      <c r="F60" s="1" t="s">
        <v>12</v>
      </c>
      <c r="G60" s="1">
        <v>587</v>
      </c>
      <c r="H60" s="1" t="s">
        <v>949</v>
      </c>
      <c r="I60" s="1" t="s">
        <v>924</v>
      </c>
      <c r="J60" s="8">
        <v>0</v>
      </c>
      <c r="K60" s="1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</row>
    <row r="61" spans="2:59" x14ac:dyDescent="0.25">
      <c r="B61">
        <v>32354</v>
      </c>
      <c r="C61" s="2" t="s">
        <v>750</v>
      </c>
      <c r="D61" s="2">
        <v>37796018</v>
      </c>
      <c r="E61" s="2" t="s">
        <v>151</v>
      </c>
      <c r="F61" s="1" t="s">
        <v>12</v>
      </c>
      <c r="G61" s="1">
        <v>589</v>
      </c>
      <c r="H61" s="1" t="s">
        <v>942</v>
      </c>
      <c r="I61" s="1" t="s">
        <v>924</v>
      </c>
      <c r="J61" s="8">
        <v>0</v>
      </c>
      <c r="K61" s="1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</row>
    <row r="62" spans="2:59" x14ac:dyDescent="0.25">
      <c r="B62">
        <v>32371</v>
      </c>
      <c r="C62" s="2" t="s">
        <v>155</v>
      </c>
      <c r="D62" s="2">
        <v>35372261</v>
      </c>
      <c r="E62" s="2" t="s">
        <v>99</v>
      </c>
      <c r="F62" s="1" t="s">
        <v>12</v>
      </c>
      <c r="G62" s="1">
        <v>905</v>
      </c>
      <c r="H62" s="1" t="s">
        <v>940</v>
      </c>
      <c r="I62" s="1" t="s">
        <v>924</v>
      </c>
      <c r="J62" s="8">
        <v>0</v>
      </c>
      <c r="K62" s="1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</row>
    <row r="63" spans="2:59" x14ac:dyDescent="0.25">
      <c r="B63">
        <v>32381</v>
      </c>
      <c r="C63" s="2" t="s">
        <v>501</v>
      </c>
      <c r="D63" s="2">
        <v>35678854</v>
      </c>
      <c r="E63" s="2" t="s">
        <v>170</v>
      </c>
      <c r="F63" s="1" t="s">
        <v>12</v>
      </c>
      <c r="G63" s="1">
        <v>504</v>
      </c>
      <c r="H63" s="1" t="s">
        <v>945</v>
      </c>
      <c r="I63" s="1" t="s">
        <v>924</v>
      </c>
      <c r="J63" s="8">
        <v>0</v>
      </c>
      <c r="K63" s="1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</row>
    <row r="64" spans="2:59" x14ac:dyDescent="0.25">
      <c r="B64">
        <v>32382</v>
      </c>
      <c r="C64" s="2" t="s">
        <v>275</v>
      </c>
      <c r="D64" s="2">
        <v>30497071</v>
      </c>
      <c r="E64" s="2" t="s">
        <v>30</v>
      </c>
      <c r="F64" s="1" t="s">
        <v>3</v>
      </c>
      <c r="G64" s="1">
        <v>925</v>
      </c>
      <c r="H64" s="1" t="s">
        <v>931</v>
      </c>
      <c r="I64" s="1" t="s">
        <v>924</v>
      </c>
      <c r="J64" s="8">
        <v>0.41666666666666669</v>
      </c>
      <c r="K64" s="14">
        <v>1.0474537037037037E-2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1.0474537037037037E-2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</row>
    <row r="65" spans="2:59" x14ac:dyDescent="0.25">
      <c r="B65">
        <v>32390</v>
      </c>
      <c r="C65" s="2" t="s">
        <v>674</v>
      </c>
      <c r="D65" s="2">
        <v>34317134</v>
      </c>
      <c r="E65" s="2" t="s">
        <v>96</v>
      </c>
      <c r="F65" s="1" t="s">
        <v>16</v>
      </c>
      <c r="G65" s="1">
        <v>590</v>
      </c>
      <c r="H65" s="1" t="s">
        <v>928</v>
      </c>
      <c r="I65" s="1" t="s">
        <v>924</v>
      </c>
      <c r="J65" s="8">
        <v>0</v>
      </c>
      <c r="K65" s="1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</row>
    <row r="66" spans="2:59" x14ac:dyDescent="0.25">
      <c r="B66">
        <v>32396</v>
      </c>
      <c r="C66" s="2" t="s">
        <v>389</v>
      </c>
      <c r="D66" s="2">
        <v>36019775</v>
      </c>
      <c r="E66" s="2" t="s">
        <v>186</v>
      </c>
      <c r="F66" s="1" t="s">
        <v>12</v>
      </c>
      <c r="G66" s="1">
        <v>1215</v>
      </c>
      <c r="H66" s="1" t="s">
        <v>941</v>
      </c>
      <c r="I66" s="1" t="s">
        <v>924</v>
      </c>
      <c r="J66" s="8">
        <v>0</v>
      </c>
      <c r="K66" s="1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</row>
    <row r="67" spans="2:59" x14ac:dyDescent="0.25">
      <c r="B67">
        <v>32397</v>
      </c>
      <c r="C67" s="2" t="s">
        <v>438</v>
      </c>
      <c r="D67" s="2">
        <v>29516925</v>
      </c>
      <c r="E67" s="2" t="s">
        <v>96</v>
      </c>
      <c r="F67" s="1" t="s">
        <v>16</v>
      </c>
      <c r="G67" s="1">
        <v>590</v>
      </c>
      <c r="H67" s="1" t="s">
        <v>928</v>
      </c>
      <c r="I67" s="1" t="s">
        <v>924</v>
      </c>
      <c r="J67" s="8">
        <v>0</v>
      </c>
      <c r="K67" s="1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</row>
    <row r="68" spans="2:59" x14ac:dyDescent="0.25">
      <c r="B68">
        <v>32403</v>
      </c>
      <c r="C68" s="2" t="s">
        <v>144</v>
      </c>
      <c r="D68" s="2">
        <v>27945349</v>
      </c>
      <c r="E68" s="2" t="s">
        <v>34</v>
      </c>
      <c r="F68" s="1" t="s">
        <v>3</v>
      </c>
      <c r="G68" s="1">
        <v>918</v>
      </c>
      <c r="H68" s="1" t="s">
        <v>935</v>
      </c>
      <c r="I68" s="1" t="s">
        <v>924</v>
      </c>
      <c r="J68" s="8">
        <v>0</v>
      </c>
      <c r="K68" s="14">
        <v>4.6296296296296294E-5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4.6296296296296294E-5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</row>
    <row r="69" spans="2:59" x14ac:dyDescent="0.25">
      <c r="B69">
        <v>32438</v>
      </c>
      <c r="C69" s="2" t="s">
        <v>787</v>
      </c>
      <c r="D69" s="2">
        <v>36123687</v>
      </c>
      <c r="E69" s="2" t="s">
        <v>129</v>
      </c>
      <c r="F69" s="1" t="s">
        <v>3</v>
      </c>
      <c r="G69" s="1">
        <v>918</v>
      </c>
      <c r="H69" s="1" t="s">
        <v>935</v>
      </c>
      <c r="I69" s="1" t="s">
        <v>924</v>
      </c>
      <c r="J69" s="8">
        <v>0</v>
      </c>
      <c r="K69" s="1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</row>
    <row r="70" spans="2:59" x14ac:dyDescent="0.25">
      <c r="B70">
        <v>32441</v>
      </c>
      <c r="C70" s="2" t="s">
        <v>667</v>
      </c>
      <c r="D70" s="2">
        <v>33629029</v>
      </c>
      <c r="E70" s="2" t="s">
        <v>22</v>
      </c>
      <c r="F70" s="1" t="s">
        <v>3</v>
      </c>
      <c r="G70" s="1">
        <v>918</v>
      </c>
      <c r="H70" s="1" t="s">
        <v>935</v>
      </c>
      <c r="I70" s="1" t="s">
        <v>924</v>
      </c>
      <c r="J70" s="8">
        <v>0</v>
      </c>
      <c r="K70" s="1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</row>
    <row r="71" spans="2:59" x14ac:dyDescent="0.25">
      <c r="B71">
        <v>32445</v>
      </c>
      <c r="C71" s="2" t="s">
        <v>470</v>
      </c>
      <c r="D71" s="2">
        <v>27586402</v>
      </c>
      <c r="E71" s="2" t="s">
        <v>99</v>
      </c>
      <c r="F71" s="1" t="s">
        <v>12</v>
      </c>
      <c r="G71" s="1">
        <v>905</v>
      </c>
      <c r="H71" s="1" t="s">
        <v>940</v>
      </c>
      <c r="I71" s="1" t="s">
        <v>924</v>
      </c>
      <c r="J71" s="8">
        <v>0</v>
      </c>
      <c r="K71" s="1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</row>
    <row r="72" spans="2:59" x14ac:dyDescent="0.25">
      <c r="B72">
        <v>32461</v>
      </c>
      <c r="C72" s="2" t="s">
        <v>480</v>
      </c>
      <c r="D72" s="2">
        <v>31545495</v>
      </c>
      <c r="E72" s="2" t="s">
        <v>50</v>
      </c>
      <c r="F72" s="1" t="s">
        <v>6</v>
      </c>
      <c r="G72" s="1">
        <v>417</v>
      </c>
      <c r="H72" s="1" t="s">
        <v>934</v>
      </c>
      <c r="I72" s="1" t="s">
        <v>924</v>
      </c>
      <c r="J72" s="8">
        <v>0</v>
      </c>
      <c r="K72" s="1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</row>
    <row r="73" spans="2:59" x14ac:dyDescent="0.25">
      <c r="B73">
        <v>32467</v>
      </c>
      <c r="C73" s="2" t="s">
        <v>176</v>
      </c>
      <c r="D73" s="2">
        <v>39477017</v>
      </c>
      <c r="E73" s="2" t="s">
        <v>238</v>
      </c>
      <c r="F73" s="1" t="s">
        <v>3</v>
      </c>
      <c r="G73" s="1">
        <v>590</v>
      </c>
      <c r="H73" s="1" t="s">
        <v>928</v>
      </c>
      <c r="I73" s="1" t="s">
        <v>924</v>
      </c>
      <c r="J73" s="8">
        <v>0</v>
      </c>
      <c r="K73" s="1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</row>
    <row r="74" spans="2:59" x14ac:dyDescent="0.25">
      <c r="B74">
        <v>32468</v>
      </c>
      <c r="C74" s="2" t="s">
        <v>544</v>
      </c>
      <c r="D74" s="2">
        <v>37752271</v>
      </c>
      <c r="E74" s="2" t="s">
        <v>55</v>
      </c>
      <c r="F74" s="1" t="s">
        <v>6</v>
      </c>
      <c r="G74" s="1">
        <v>417</v>
      </c>
      <c r="H74" s="1" t="s">
        <v>934</v>
      </c>
      <c r="I74" s="1" t="s">
        <v>924</v>
      </c>
      <c r="J74" s="8">
        <v>0</v>
      </c>
      <c r="K74" s="1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</row>
    <row r="75" spans="2:59" x14ac:dyDescent="0.25">
      <c r="B75">
        <v>32474</v>
      </c>
      <c r="C75" s="2" t="s">
        <v>380</v>
      </c>
      <c r="D75" s="2">
        <v>35261225</v>
      </c>
      <c r="E75" s="2" t="s">
        <v>55</v>
      </c>
      <c r="F75" s="1" t="s">
        <v>6</v>
      </c>
      <c r="G75" s="1">
        <v>418</v>
      </c>
      <c r="H75" s="1" t="s">
        <v>934</v>
      </c>
      <c r="I75" s="1" t="s">
        <v>924</v>
      </c>
      <c r="J75" s="8">
        <v>0</v>
      </c>
      <c r="K75" s="1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</row>
    <row r="76" spans="2:59" x14ac:dyDescent="0.25">
      <c r="B76">
        <v>32480</v>
      </c>
      <c r="C76" s="2" t="s">
        <v>716</v>
      </c>
      <c r="D76" s="2">
        <v>30607401</v>
      </c>
      <c r="E76" s="2" t="s">
        <v>119</v>
      </c>
      <c r="F76" s="1" t="s">
        <v>6</v>
      </c>
      <c r="G76" s="1">
        <v>418</v>
      </c>
      <c r="H76" s="1" t="s">
        <v>934</v>
      </c>
      <c r="I76" s="1" t="s">
        <v>924</v>
      </c>
      <c r="J76" s="8">
        <v>0</v>
      </c>
      <c r="K76" s="1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</row>
    <row r="77" spans="2:59" x14ac:dyDescent="0.25">
      <c r="B77">
        <v>32484</v>
      </c>
      <c r="C77" s="2" t="s">
        <v>511</v>
      </c>
      <c r="D77" s="2">
        <v>39635588</v>
      </c>
      <c r="E77" s="2" t="s">
        <v>76</v>
      </c>
      <c r="F77" s="1" t="s">
        <v>12</v>
      </c>
      <c r="G77" s="1">
        <v>590</v>
      </c>
      <c r="H77" s="1" t="s">
        <v>928</v>
      </c>
      <c r="I77" s="1" t="s">
        <v>924</v>
      </c>
      <c r="J77" s="8">
        <v>0</v>
      </c>
      <c r="K77" s="1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</row>
    <row r="78" spans="2:59" x14ac:dyDescent="0.25">
      <c r="B78">
        <v>32485</v>
      </c>
      <c r="C78" s="2" t="s">
        <v>268</v>
      </c>
      <c r="D78" s="2">
        <v>28577297</v>
      </c>
      <c r="E78" s="2" t="s">
        <v>921</v>
      </c>
      <c r="F78" s="1" t="s">
        <v>16</v>
      </c>
      <c r="G78" s="1">
        <v>582</v>
      </c>
      <c r="H78" s="1" t="s">
        <v>937</v>
      </c>
      <c r="I78" s="1" t="s">
        <v>924</v>
      </c>
      <c r="J78" s="8">
        <v>0</v>
      </c>
      <c r="K78" s="1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</row>
    <row r="79" spans="2:59" x14ac:dyDescent="0.25">
      <c r="B79">
        <v>32487</v>
      </c>
      <c r="C79" s="2" t="s">
        <v>495</v>
      </c>
      <c r="D79" s="2">
        <v>34190408</v>
      </c>
      <c r="E79" s="2" t="s">
        <v>55</v>
      </c>
      <c r="F79" s="1" t="s">
        <v>6</v>
      </c>
      <c r="G79" s="1">
        <v>418</v>
      </c>
      <c r="H79" s="1" t="s">
        <v>934</v>
      </c>
      <c r="I79" s="1" t="s">
        <v>924</v>
      </c>
      <c r="J79" s="8">
        <v>0</v>
      </c>
      <c r="K79" s="1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</row>
    <row r="80" spans="2:59" x14ac:dyDescent="0.25">
      <c r="B80">
        <v>32491</v>
      </c>
      <c r="C80" s="2" t="s">
        <v>698</v>
      </c>
      <c r="D80" s="2">
        <v>27671647</v>
      </c>
      <c r="E80" s="2" t="s">
        <v>96</v>
      </c>
      <c r="F80" s="1" t="s">
        <v>16</v>
      </c>
      <c r="G80" s="1">
        <v>590</v>
      </c>
      <c r="H80" s="1" t="s">
        <v>928</v>
      </c>
      <c r="I80" s="1" t="s">
        <v>924</v>
      </c>
      <c r="J80" s="8">
        <v>0</v>
      </c>
      <c r="K80" s="1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</row>
    <row r="81" spans="2:59" x14ac:dyDescent="0.25">
      <c r="B81">
        <v>32507</v>
      </c>
      <c r="C81" s="2" t="s">
        <v>843</v>
      </c>
      <c r="D81" s="2">
        <v>37262765</v>
      </c>
      <c r="E81" s="2" t="s">
        <v>40</v>
      </c>
      <c r="F81" s="1" t="s">
        <v>12</v>
      </c>
      <c r="G81" s="1">
        <v>587</v>
      </c>
      <c r="H81" s="1" t="s">
        <v>949</v>
      </c>
      <c r="I81" s="1" t="s">
        <v>924</v>
      </c>
      <c r="J81" s="8">
        <v>0</v>
      </c>
      <c r="K81" s="1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</row>
    <row r="82" spans="2:59" x14ac:dyDescent="0.25">
      <c r="B82">
        <v>32516</v>
      </c>
      <c r="C82" s="2" t="s">
        <v>514</v>
      </c>
      <c r="D82" s="2">
        <v>40181351</v>
      </c>
      <c r="E82" s="2" t="s">
        <v>76</v>
      </c>
      <c r="F82" s="1" t="s">
        <v>12</v>
      </c>
      <c r="G82" s="1">
        <v>590</v>
      </c>
      <c r="H82" s="1" t="s">
        <v>928</v>
      </c>
      <c r="I82" s="1" t="s">
        <v>924</v>
      </c>
      <c r="J82" s="8">
        <v>0</v>
      </c>
      <c r="K82" s="1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</row>
    <row r="83" spans="2:59" x14ac:dyDescent="0.25">
      <c r="B83">
        <v>32524</v>
      </c>
      <c r="C83" s="2" t="s">
        <v>632</v>
      </c>
      <c r="D83" s="2">
        <v>41232593</v>
      </c>
      <c r="E83" s="2" t="s">
        <v>57</v>
      </c>
      <c r="F83" s="1" t="s">
        <v>6</v>
      </c>
      <c r="G83" s="1">
        <v>417</v>
      </c>
      <c r="H83" s="1" t="s">
        <v>934</v>
      </c>
      <c r="I83" s="1" t="s">
        <v>924</v>
      </c>
      <c r="J83" s="8">
        <v>0</v>
      </c>
      <c r="K83" s="1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</row>
    <row r="84" spans="2:59" x14ac:dyDescent="0.25">
      <c r="B84">
        <v>32538</v>
      </c>
      <c r="C84" s="2" t="s">
        <v>293</v>
      </c>
      <c r="D84" s="2">
        <v>37706980</v>
      </c>
      <c r="E84" s="2" t="s">
        <v>42</v>
      </c>
      <c r="F84" s="1" t="s">
        <v>12</v>
      </c>
      <c r="G84" s="1">
        <v>905</v>
      </c>
      <c r="H84" s="1" t="s">
        <v>940</v>
      </c>
      <c r="I84" s="1" t="s">
        <v>924</v>
      </c>
      <c r="J84" s="8">
        <v>0</v>
      </c>
      <c r="K84" s="1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</row>
    <row r="85" spans="2:59" x14ac:dyDescent="0.25">
      <c r="B85">
        <v>32555</v>
      </c>
      <c r="C85" s="2" t="s">
        <v>168</v>
      </c>
      <c r="D85" s="2">
        <v>31904258</v>
      </c>
      <c r="E85" s="2" t="s">
        <v>119</v>
      </c>
      <c r="F85" s="1" t="s">
        <v>6</v>
      </c>
      <c r="G85" s="1">
        <v>417</v>
      </c>
      <c r="H85" s="1" t="s">
        <v>934</v>
      </c>
      <c r="I85" s="1" t="s">
        <v>924</v>
      </c>
      <c r="J85" s="8">
        <v>0</v>
      </c>
      <c r="K85" s="1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</row>
    <row r="86" spans="2:59" x14ac:dyDescent="0.25">
      <c r="B86">
        <v>32559</v>
      </c>
      <c r="C86" s="2" t="s">
        <v>322</v>
      </c>
      <c r="D86" s="2">
        <v>39315877</v>
      </c>
      <c r="E86" s="2" t="s">
        <v>149</v>
      </c>
      <c r="F86" s="1" t="s">
        <v>12</v>
      </c>
      <c r="G86" s="1">
        <v>587</v>
      </c>
      <c r="H86" s="1" t="s">
        <v>949</v>
      </c>
      <c r="I86" s="1" t="s">
        <v>924</v>
      </c>
      <c r="J86" s="8">
        <v>0</v>
      </c>
      <c r="K86" s="1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</row>
    <row r="87" spans="2:59" x14ac:dyDescent="0.25">
      <c r="B87">
        <v>32566</v>
      </c>
      <c r="C87" s="2" t="s">
        <v>613</v>
      </c>
      <c r="D87" s="2">
        <v>29878609</v>
      </c>
      <c r="E87" s="2" t="s">
        <v>129</v>
      </c>
      <c r="F87" s="1" t="s">
        <v>3</v>
      </c>
      <c r="G87" s="1">
        <v>918</v>
      </c>
      <c r="H87" s="1" t="s">
        <v>935</v>
      </c>
      <c r="I87" s="1" t="s">
        <v>924</v>
      </c>
      <c r="J87" s="8">
        <v>0</v>
      </c>
      <c r="K87" s="1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</row>
    <row r="88" spans="2:59" x14ac:dyDescent="0.25">
      <c r="B88">
        <v>32567</v>
      </c>
      <c r="C88" s="2" t="s">
        <v>751</v>
      </c>
      <c r="D88" s="2">
        <v>38386157</v>
      </c>
      <c r="E88" s="2" t="s">
        <v>149</v>
      </c>
      <c r="F88" s="1" t="s">
        <v>12</v>
      </c>
      <c r="G88" s="1">
        <v>587</v>
      </c>
      <c r="H88" s="1" t="s">
        <v>949</v>
      </c>
      <c r="I88" s="1" t="s">
        <v>924</v>
      </c>
      <c r="J88" s="8">
        <v>0</v>
      </c>
      <c r="K88" s="1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</row>
    <row r="89" spans="2:59" x14ac:dyDescent="0.25">
      <c r="B89">
        <v>32571</v>
      </c>
      <c r="C89" s="2" t="s">
        <v>108</v>
      </c>
      <c r="D89" s="2">
        <v>34244430</v>
      </c>
      <c r="E89" s="2" t="s">
        <v>63</v>
      </c>
      <c r="F89" s="1" t="s">
        <v>6</v>
      </c>
      <c r="G89" s="1">
        <v>435</v>
      </c>
      <c r="H89" s="1" t="s">
        <v>932</v>
      </c>
      <c r="I89" s="1" t="s">
        <v>924</v>
      </c>
      <c r="J89" s="8">
        <v>0.63541666666666663</v>
      </c>
      <c r="K89" s="1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</row>
    <row r="90" spans="2:59" x14ac:dyDescent="0.25">
      <c r="B90">
        <v>32576</v>
      </c>
      <c r="C90" s="2" t="s">
        <v>299</v>
      </c>
      <c r="D90" s="2">
        <v>37998702</v>
      </c>
      <c r="E90" s="2" t="s">
        <v>66</v>
      </c>
      <c r="F90" s="1" t="s">
        <v>6</v>
      </c>
      <c r="G90" s="1">
        <v>925</v>
      </c>
      <c r="H90" s="1" t="s">
        <v>931</v>
      </c>
      <c r="I90" s="1" t="s">
        <v>924</v>
      </c>
      <c r="J90" s="8">
        <v>0</v>
      </c>
      <c r="K90" s="1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</row>
    <row r="91" spans="2:59" x14ac:dyDescent="0.25">
      <c r="B91">
        <v>32587</v>
      </c>
      <c r="C91" s="2" t="s">
        <v>274</v>
      </c>
      <c r="D91" s="2">
        <v>30214922</v>
      </c>
      <c r="E91" s="2" t="s">
        <v>103</v>
      </c>
      <c r="F91" s="1" t="s">
        <v>12</v>
      </c>
      <c r="G91" s="1">
        <v>590</v>
      </c>
      <c r="H91" s="1" t="s">
        <v>928</v>
      </c>
      <c r="I91" s="1" t="s">
        <v>924</v>
      </c>
      <c r="J91" s="8">
        <v>0</v>
      </c>
      <c r="K91" s="1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</row>
    <row r="92" spans="2:59" x14ac:dyDescent="0.25">
      <c r="B92">
        <v>32600</v>
      </c>
      <c r="C92" s="2" t="s">
        <v>639</v>
      </c>
      <c r="D92" s="2">
        <v>44221754</v>
      </c>
      <c r="E92" s="2" t="s">
        <v>149</v>
      </c>
      <c r="F92" s="1" t="s">
        <v>12</v>
      </c>
      <c r="G92" s="1">
        <v>587</v>
      </c>
      <c r="H92" s="1" t="s">
        <v>949</v>
      </c>
      <c r="I92" s="1" t="s">
        <v>924</v>
      </c>
      <c r="J92" s="8">
        <v>0</v>
      </c>
      <c r="K92" s="1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</row>
    <row r="93" spans="2:59" x14ac:dyDescent="0.25">
      <c r="B93">
        <v>32602</v>
      </c>
      <c r="C93" s="2" t="s">
        <v>315</v>
      </c>
      <c r="D93" s="2">
        <v>43616759</v>
      </c>
      <c r="E93" s="2" t="s">
        <v>149</v>
      </c>
      <c r="F93" s="1" t="s">
        <v>12</v>
      </c>
      <c r="G93" s="1">
        <v>587</v>
      </c>
      <c r="H93" s="1" t="s">
        <v>949</v>
      </c>
      <c r="I93" s="1" t="s">
        <v>924</v>
      </c>
      <c r="J93" s="8">
        <v>0</v>
      </c>
      <c r="K93" s="1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</row>
    <row r="94" spans="2:59" x14ac:dyDescent="0.25">
      <c r="B94">
        <v>32614</v>
      </c>
      <c r="C94" s="2" t="s">
        <v>804</v>
      </c>
      <c r="D94" s="2">
        <v>30597607</v>
      </c>
      <c r="E94" s="2" t="s">
        <v>26</v>
      </c>
      <c r="F94" s="1" t="s">
        <v>3</v>
      </c>
      <c r="G94" s="1">
        <v>914</v>
      </c>
      <c r="H94" s="1" t="s">
        <v>953</v>
      </c>
      <c r="I94" s="1" t="s">
        <v>924</v>
      </c>
      <c r="J94" s="8">
        <v>0</v>
      </c>
      <c r="K94" s="1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</row>
    <row r="95" spans="2:59" x14ac:dyDescent="0.25">
      <c r="B95">
        <v>32638</v>
      </c>
      <c r="C95" s="2" t="s">
        <v>855</v>
      </c>
      <c r="D95" s="2">
        <v>32300011</v>
      </c>
      <c r="E95" s="2" t="s">
        <v>103</v>
      </c>
      <c r="F95" s="1" t="s">
        <v>12</v>
      </c>
      <c r="G95" s="1">
        <v>590</v>
      </c>
      <c r="H95" s="1" t="s">
        <v>928</v>
      </c>
      <c r="I95" s="1" t="s">
        <v>924</v>
      </c>
      <c r="J95" s="8">
        <v>0</v>
      </c>
      <c r="K95" s="1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</row>
    <row r="96" spans="2:59" x14ac:dyDescent="0.25">
      <c r="B96">
        <v>32640</v>
      </c>
      <c r="C96" s="2" t="s">
        <v>338</v>
      </c>
      <c r="D96" s="2">
        <v>27905955</v>
      </c>
      <c r="E96" s="2" t="s">
        <v>84</v>
      </c>
      <c r="F96" s="1" t="s">
        <v>16</v>
      </c>
      <c r="G96" s="1">
        <v>440</v>
      </c>
      <c r="H96" s="1" t="s">
        <v>936</v>
      </c>
      <c r="I96" s="1" t="s">
        <v>924</v>
      </c>
      <c r="J96" s="8">
        <v>0</v>
      </c>
      <c r="K96" s="1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</row>
    <row r="97" spans="2:59" x14ac:dyDescent="0.25">
      <c r="B97">
        <v>32644</v>
      </c>
      <c r="C97" s="2" t="s">
        <v>504</v>
      </c>
      <c r="D97" s="2">
        <v>35920931</v>
      </c>
      <c r="E97" s="2" t="s">
        <v>946</v>
      </c>
      <c r="F97" s="1" t="s">
        <v>3</v>
      </c>
      <c r="G97" s="1">
        <v>589</v>
      </c>
      <c r="H97" s="1" t="s">
        <v>942</v>
      </c>
      <c r="I97" s="1" t="s">
        <v>924</v>
      </c>
      <c r="J97" s="8">
        <v>0</v>
      </c>
      <c r="K97" s="1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</row>
    <row r="98" spans="2:59" x14ac:dyDescent="0.25">
      <c r="B98">
        <v>32656</v>
      </c>
      <c r="C98" s="2" t="s">
        <v>373</v>
      </c>
      <c r="D98" s="2">
        <v>33703341</v>
      </c>
      <c r="E98" s="2" t="s">
        <v>946</v>
      </c>
      <c r="F98" s="1" t="s">
        <v>3</v>
      </c>
      <c r="G98" s="1">
        <v>589</v>
      </c>
      <c r="H98" s="1" t="s">
        <v>942</v>
      </c>
      <c r="I98" s="1" t="s">
        <v>924</v>
      </c>
      <c r="J98" s="8">
        <v>0.5</v>
      </c>
      <c r="K98" s="14">
        <v>2.3680555555555552E-2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1.9421296296296294E-2</v>
      </c>
      <c r="AK98" s="4">
        <v>4.2592592592592595E-3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</row>
    <row r="99" spans="2:59" x14ac:dyDescent="0.25">
      <c r="B99">
        <v>32659</v>
      </c>
      <c r="C99" s="2" t="s">
        <v>385</v>
      </c>
      <c r="D99" s="2">
        <v>35575361</v>
      </c>
      <c r="E99" s="2" t="s">
        <v>106</v>
      </c>
      <c r="F99" s="1" t="s">
        <v>16</v>
      </c>
      <c r="G99" s="1">
        <v>582</v>
      </c>
      <c r="H99" s="1" t="s">
        <v>937</v>
      </c>
      <c r="I99" s="1" t="s">
        <v>924</v>
      </c>
      <c r="J99" s="8">
        <v>0.375</v>
      </c>
      <c r="K99" s="14">
        <v>2.3657407407407412E-2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1.0775462962962964E-2</v>
      </c>
      <c r="AE99" s="4">
        <v>1.2881944444444446E-2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</row>
    <row r="100" spans="2:59" x14ac:dyDescent="0.25">
      <c r="B100">
        <v>32667</v>
      </c>
      <c r="C100" s="2" t="s">
        <v>730</v>
      </c>
      <c r="D100" s="2">
        <v>42404872</v>
      </c>
      <c r="E100" s="2" t="s">
        <v>11</v>
      </c>
      <c r="F100" s="1" t="s">
        <v>12</v>
      </c>
      <c r="G100" s="1">
        <v>909</v>
      </c>
      <c r="H100" s="1" t="s">
        <v>927</v>
      </c>
      <c r="I100" s="1" t="s">
        <v>924</v>
      </c>
      <c r="J100" s="8">
        <v>4.1666666666666664E-2</v>
      </c>
      <c r="K100" s="1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</row>
    <row r="101" spans="2:59" x14ac:dyDescent="0.25">
      <c r="B101">
        <v>32669</v>
      </c>
      <c r="C101" s="2" t="s">
        <v>619</v>
      </c>
      <c r="D101" s="2">
        <v>31138176</v>
      </c>
      <c r="E101" s="2" t="s">
        <v>66</v>
      </c>
      <c r="F101" s="1" t="s">
        <v>6</v>
      </c>
      <c r="G101" s="1">
        <v>923</v>
      </c>
      <c r="H101" s="1" t="s">
        <v>931</v>
      </c>
      <c r="I101" s="1" t="s">
        <v>924</v>
      </c>
      <c r="J101" s="8">
        <v>0</v>
      </c>
      <c r="K101" s="1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</row>
    <row r="102" spans="2:59" x14ac:dyDescent="0.25">
      <c r="B102">
        <v>32674</v>
      </c>
      <c r="C102" s="2" t="s">
        <v>100</v>
      </c>
      <c r="D102" s="2">
        <v>36240324</v>
      </c>
      <c r="E102" s="2" t="s">
        <v>93</v>
      </c>
      <c r="F102" s="1" t="s">
        <v>16</v>
      </c>
      <c r="G102" s="1">
        <v>590</v>
      </c>
      <c r="H102" s="1" t="s">
        <v>928</v>
      </c>
      <c r="I102" s="1" t="s">
        <v>924</v>
      </c>
      <c r="J102" s="8">
        <v>0</v>
      </c>
      <c r="K102" s="1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</row>
    <row r="103" spans="2:59" x14ac:dyDescent="0.25">
      <c r="B103">
        <v>32675</v>
      </c>
      <c r="C103" s="2" t="s">
        <v>377</v>
      </c>
      <c r="D103" s="2">
        <v>34190920</v>
      </c>
      <c r="E103" s="2" t="s">
        <v>50</v>
      </c>
      <c r="F103" s="1" t="s">
        <v>6</v>
      </c>
      <c r="G103" s="1">
        <v>417</v>
      </c>
      <c r="H103" s="1" t="s">
        <v>934</v>
      </c>
      <c r="I103" s="1" t="s">
        <v>924</v>
      </c>
      <c r="J103" s="8">
        <v>0</v>
      </c>
      <c r="K103" s="1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</row>
    <row r="104" spans="2:59" x14ac:dyDescent="0.25">
      <c r="B104">
        <v>32682</v>
      </c>
      <c r="C104" s="2" t="s">
        <v>780</v>
      </c>
      <c r="D104" s="2">
        <v>34287733</v>
      </c>
      <c r="E104" s="2" t="s">
        <v>238</v>
      </c>
      <c r="F104" s="1" t="s">
        <v>3</v>
      </c>
      <c r="G104" s="1">
        <v>589</v>
      </c>
      <c r="H104" s="1" t="s">
        <v>942</v>
      </c>
      <c r="I104" s="1" t="s">
        <v>924</v>
      </c>
      <c r="J104" s="8">
        <v>0</v>
      </c>
      <c r="K104" s="1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</row>
    <row r="105" spans="2:59" x14ac:dyDescent="0.25">
      <c r="B105">
        <v>32694</v>
      </c>
      <c r="C105" s="2" t="s">
        <v>606</v>
      </c>
      <c r="D105" s="2">
        <v>28441207</v>
      </c>
      <c r="E105" s="2" t="s">
        <v>90</v>
      </c>
      <c r="F105" s="1" t="s">
        <v>6</v>
      </c>
      <c r="G105" s="1">
        <v>590</v>
      </c>
      <c r="H105" s="1" t="s">
        <v>928</v>
      </c>
      <c r="I105" s="1" t="s">
        <v>924</v>
      </c>
      <c r="J105" s="8">
        <v>0</v>
      </c>
      <c r="K105" s="1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</row>
    <row r="106" spans="2:59" x14ac:dyDescent="0.25">
      <c r="B106">
        <v>32699</v>
      </c>
      <c r="C106" s="2" t="s">
        <v>653</v>
      </c>
      <c r="D106" s="2">
        <v>31210986</v>
      </c>
      <c r="E106" s="2" t="s">
        <v>93</v>
      </c>
      <c r="F106" s="1" t="s">
        <v>16</v>
      </c>
      <c r="G106" s="1">
        <v>590</v>
      </c>
      <c r="H106" s="1" t="s">
        <v>928</v>
      </c>
      <c r="I106" s="1" t="s">
        <v>924</v>
      </c>
      <c r="J106" s="8">
        <v>0</v>
      </c>
      <c r="K106" s="1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</row>
    <row r="107" spans="2:59" x14ac:dyDescent="0.25">
      <c r="B107">
        <v>32707</v>
      </c>
      <c r="C107" s="2" t="s">
        <v>655</v>
      </c>
      <c r="D107" s="2">
        <v>31518964</v>
      </c>
      <c r="E107" s="2" t="s">
        <v>63</v>
      </c>
      <c r="F107" s="1" t="s">
        <v>6</v>
      </c>
      <c r="G107" s="1">
        <v>435</v>
      </c>
      <c r="H107" s="1" t="s">
        <v>932</v>
      </c>
      <c r="I107" s="1" t="s">
        <v>924</v>
      </c>
      <c r="J107" s="8">
        <v>0</v>
      </c>
      <c r="K107" s="1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</row>
    <row r="108" spans="2:59" x14ac:dyDescent="0.25">
      <c r="B108">
        <v>32724</v>
      </c>
      <c r="C108" s="2" t="s">
        <v>312</v>
      </c>
      <c r="D108" s="2">
        <v>42732597</v>
      </c>
      <c r="E108" s="2" t="s">
        <v>36</v>
      </c>
      <c r="F108" s="1" t="s">
        <v>12</v>
      </c>
      <c r="G108" s="1">
        <v>590</v>
      </c>
      <c r="H108" s="1" t="s">
        <v>928</v>
      </c>
      <c r="I108" s="1" t="s">
        <v>924</v>
      </c>
      <c r="J108" s="8">
        <v>0</v>
      </c>
      <c r="K108" s="1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</row>
    <row r="109" spans="2:59" x14ac:dyDescent="0.25">
      <c r="B109">
        <v>32725</v>
      </c>
      <c r="C109" s="2" t="s">
        <v>825</v>
      </c>
      <c r="D109" s="2">
        <v>41534451</v>
      </c>
      <c r="E109" s="2" t="s">
        <v>138</v>
      </c>
      <c r="F109" s="1" t="s">
        <v>16</v>
      </c>
      <c r="G109" s="1">
        <v>440</v>
      </c>
      <c r="H109" s="1" t="s">
        <v>936</v>
      </c>
      <c r="I109" s="1" t="s">
        <v>924</v>
      </c>
      <c r="J109" s="8">
        <v>0</v>
      </c>
      <c r="K109" s="1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</row>
    <row r="110" spans="2:59" x14ac:dyDescent="0.25">
      <c r="B110">
        <v>32727</v>
      </c>
      <c r="C110" s="2" t="s">
        <v>78</v>
      </c>
      <c r="D110" s="2">
        <v>33763524</v>
      </c>
      <c r="E110" s="2" t="s">
        <v>88</v>
      </c>
      <c r="F110" s="1" t="s">
        <v>3</v>
      </c>
      <c r="G110" s="1">
        <v>1120</v>
      </c>
      <c r="H110" s="1" t="s">
        <v>943</v>
      </c>
      <c r="I110" s="1" t="s">
        <v>925</v>
      </c>
      <c r="J110" s="8">
        <v>0</v>
      </c>
      <c r="K110" s="1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</row>
    <row r="111" spans="2:59" x14ac:dyDescent="0.25">
      <c r="B111">
        <v>32738</v>
      </c>
      <c r="C111" s="2" t="s">
        <v>841</v>
      </c>
      <c r="D111" s="2">
        <v>40934130</v>
      </c>
      <c r="E111" s="2" t="s">
        <v>66</v>
      </c>
      <c r="F111" s="1" t="s">
        <v>6</v>
      </c>
      <c r="G111" s="1">
        <v>918</v>
      </c>
      <c r="H111" s="1" t="s">
        <v>935</v>
      </c>
      <c r="I111" s="1" t="s">
        <v>924</v>
      </c>
      <c r="J111" s="8">
        <v>0</v>
      </c>
      <c r="K111" s="1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</row>
    <row r="112" spans="2:59" x14ac:dyDescent="0.25">
      <c r="B112">
        <v>32739</v>
      </c>
      <c r="C112" s="2" t="s">
        <v>584</v>
      </c>
      <c r="D112" s="2">
        <v>36129772</v>
      </c>
      <c r="E112" s="2" t="s">
        <v>50</v>
      </c>
      <c r="F112" s="1" t="s">
        <v>6</v>
      </c>
      <c r="G112" s="1">
        <v>417</v>
      </c>
      <c r="H112" s="1" t="s">
        <v>934</v>
      </c>
      <c r="I112" s="1" t="s">
        <v>924</v>
      </c>
      <c r="J112" s="8">
        <v>0</v>
      </c>
      <c r="K112" s="1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</row>
    <row r="113" spans="2:59" x14ac:dyDescent="0.25">
      <c r="B113">
        <v>32745</v>
      </c>
      <c r="C113" s="2" t="s">
        <v>805</v>
      </c>
      <c r="D113" s="2">
        <v>30760448</v>
      </c>
      <c r="E113" s="2" t="s">
        <v>34</v>
      </c>
      <c r="F113" s="1" t="s">
        <v>3</v>
      </c>
      <c r="G113" s="1">
        <v>918</v>
      </c>
      <c r="H113" s="1" t="s">
        <v>935</v>
      </c>
      <c r="I113" s="1" t="s">
        <v>924</v>
      </c>
      <c r="J113" s="8">
        <v>0</v>
      </c>
      <c r="K113" s="1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</row>
    <row r="114" spans="2:59" x14ac:dyDescent="0.25">
      <c r="B114">
        <v>32746</v>
      </c>
      <c r="C114" s="2" t="s">
        <v>829</v>
      </c>
      <c r="D114" s="2">
        <v>44384441</v>
      </c>
      <c r="E114" s="2" t="s">
        <v>52</v>
      </c>
      <c r="F114" s="1" t="s">
        <v>12</v>
      </c>
      <c r="G114" s="1">
        <v>1119</v>
      </c>
      <c r="H114" s="1" t="s">
        <v>943</v>
      </c>
      <c r="I114" s="1" t="s">
        <v>924</v>
      </c>
      <c r="J114" s="8">
        <v>0</v>
      </c>
      <c r="K114" s="1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</row>
    <row r="115" spans="2:59" x14ac:dyDescent="0.25">
      <c r="B115">
        <v>32768</v>
      </c>
      <c r="C115" s="2" t="s">
        <v>869</v>
      </c>
      <c r="D115" s="2">
        <v>33627605</v>
      </c>
      <c r="E115" s="2" t="s">
        <v>58</v>
      </c>
      <c r="F115" s="1" t="s">
        <v>6</v>
      </c>
      <c r="G115" s="1">
        <v>418</v>
      </c>
      <c r="H115" s="1" t="s">
        <v>934</v>
      </c>
      <c r="I115" s="1" t="s">
        <v>924</v>
      </c>
      <c r="J115" s="8">
        <v>0</v>
      </c>
      <c r="K115" s="1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</row>
    <row r="116" spans="2:59" x14ac:dyDescent="0.25">
      <c r="B116">
        <v>32775</v>
      </c>
      <c r="C116" s="2" t="s">
        <v>121</v>
      </c>
      <c r="D116" s="2">
        <v>95264224</v>
      </c>
      <c r="E116" s="2" t="s">
        <v>116</v>
      </c>
      <c r="F116" s="1" t="s">
        <v>6</v>
      </c>
      <c r="G116" s="1">
        <v>925</v>
      </c>
      <c r="H116" s="1" t="s">
        <v>931</v>
      </c>
      <c r="I116" s="1" t="s">
        <v>924</v>
      </c>
      <c r="J116" s="8">
        <v>0.3125</v>
      </c>
      <c r="K116" s="14">
        <v>1.0138888888888888E-2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1.0138888888888888E-2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</row>
    <row r="117" spans="2:59" x14ac:dyDescent="0.25">
      <c r="B117">
        <v>32777</v>
      </c>
      <c r="C117" s="2" t="s">
        <v>171</v>
      </c>
      <c r="D117" s="2">
        <v>36634994</v>
      </c>
      <c r="E117" s="2" t="s">
        <v>32</v>
      </c>
      <c r="F117" s="1" t="s">
        <v>12</v>
      </c>
      <c r="G117" s="1">
        <v>587</v>
      </c>
      <c r="H117" s="1" t="s">
        <v>949</v>
      </c>
      <c r="I117" s="1" t="s">
        <v>924</v>
      </c>
      <c r="J117" s="8">
        <v>0</v>
      </c>
      <c r="K117" s="1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</row>
    <row r="118" spans="2:59" x14ac:dyDescent="0.25">
      <c r="B118">
        <v>32787</v>
      </c>
      <c r="C118" s="2" t="s">
        <v>203</v>
      </c>
      <c r="D118" s="2">
        <v>32630679</v>
      </c>
      <c r="E118" s="2" t="s">
        <v>119</v>
      </c>
      <c r="F118" s="1" t="s">
        <v>6</v>
      </c>
      <c r="G118" s="1">
        <v>418</v>
      </c>
      <c r="H118" s="1" t="s">
        <v>934</v>
      </c>
      <c r="I118" s="1" t="s">
        <v>924</v>
      </c>
      <c r="J118" s="8">
        <v>0</v>
      </c>
      <c r="K118" s="1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</row>
    <row r="119" spans="2:59" x14ac:dyDescent="0.25">
      <c r="B119">
        <v>32788</v>
      </c>
      <c r="C119" s="2" t="s">
        <v>666</v>
      </c>
      <c r="D119" s="2">
        <v>33608918</v>
      </c>
      <c r="E119" s="2" t="s">
        <v>24</v>
      </c>
      <c r="F119" s="1" t="s">
        <v>3</v>
      </c>
      <c r="G119" s="1">
        <v>914</v>
      </c>
      <c r="H119" s="1" t="s">
        <v>953</v>
      </c>
      <c r="I119" s="1" t="s">
        <v>924</v>
      </c>
      <c r="J119" s="8">
        <v>0</v>
      </c>
      <c r="K119" s="1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</row>
    <row r="120" spans="2:59" x14ac:dyDescent="0.25">
      <c r="B120">
        <v>32790</v>
      </c>
      <c r="C120" s="2" t="s">
        <v>607</v>
      </c>
      <c r="D120" s="2">
        <v>28688295</v>
      </c>
      <c r="E120" s="2" t="s">
        <v>138</v>
      </c>
      <c r="F120" s="1" t="s">
        <v>16</v>
      </c>
      <c r="G120" s="1">
        <v>440</v>
      </c>
      <c r="H120" s="1" t="s">
        <v>936</v>
      </c>
      <c r="I120" s="1" t="s">
        <v>924</v>
      </c>
      <c r="J120" s="8">
        <v>0</v>
      </c>
      <c r="K120" s="1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</row>
    <row r="121" spans="2:59" x14ac:dyDescent="0.25">
      <c r="B121">
        <v>32797</v>
      </c>
      <c r="C121" s="2" t="s">
        <v>54</v>
      </c>
      <c r="D121" s="2">
        <v>36346166</v>
      </c>
      <c r="E121" s="2" t="s">
        <v>55</v>
      </c>
      <c r="F121" s="1" t="s">
        <v>6</v>
      </c>
      <c r="G121" s="1">
        <v>418</v>
      </c>
      <c r="H121" s="1" t="s">
        <v>934</v>
      </c>
      <c r="I121" s="1" t="s">
        <v>924</v>
      </c>
      <c r="J121" s="8">
        <v>0</v>
      </c>
      <c r="K121" s="1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</row>
    <row r="122" spans="2:59" x14ac:dyDescent="0.25">
      <c r="B122">
        <v>32798</v>
      </c>
      <c r="C122" s="2" t="s">
        <v>345</v>
      </c>
      <c r="D122" s="2">
        <v>29413416</v>
      </c>
      <c r="E122" s="2" t="s">
        <v>951</v>
      </c>
      <c r="F122" s="1" t="s">
        <v>12</v>
      </c>
      <c r="G122" s="1">
        <v>909</v>
      </c>
      <c r="H122" s="1" t="s">
        <v>927</v>
      </c>
      <c r="I122" s="1" t="s">
        <v>924</v>
      </c>
      <c r="J122" s="8">
        <v>0</v>
      </c>
      <c r="K122" s="1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</row>
    <row r="123" spans="2:59" x14ac:dyDescent="0.25">
      <c r="B123">
        <v>32800</v>
      </c>
      <c r="C123" s="2" t="s">
        <v>255</v>
      </c>
      <c r="D123" s="2">
        <v>25534350</v>
      </c>
      <c r="E123" s="2" t="s">
        <v>99</v>
      </c>
      <c r="F123" s="1" t="s">
        <v>12</v>
      </c>
      <c r="G123" s="1">
        <v>905</v>
      </c>
      <c r="H123" s="1" t="s">
        <v>940</v>
      </c>
      <c r="I123" s="1" t="s">
        <v>924</v>
      </c>
      <c r="J123" s="8">
        <v>0</v>
      </c>
      <c r="K123" s="1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</row>
    <row r="124" spans="2:59" x14ac:dyDescent="0.25">
      <c r="B124">
        <v>32802</v>
      </c>
      <c r="C124" s="2" t="s">
        <v>253</v>
      </c>
      <c r="D124" s="2">
        <v>24522450</v>
      </c>
      <c r="E124" s="2" t="s">
        <v>84</v>
      </c>
      <c r="F124" s="1" t="s">
        <v>16</v>
      </c>
      <c r="G124" s="1">
        <v>582</v>
      </c>
      <c r="H124" s="1" t="s">
        <v>937</v>
      </c>
      <c r="I124" s="1" t="s">
        <v>924</v>
      </c>
      <c r="J124" s="8">
        <v>0</v>
      </c>
      <c r="K124" s="1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</row>
    <row r="125" spans="2:59" x14ac:dyDescent="0.25">
      <c r="B125">
        <v>32833</v>
      </c>
      <c r="C125" s="2" t="s">
        <v>520</v>
      </c>
      <c r="D125" s="2">
        <v>42316638</v>
      </c>
      <c r="E125" s="2" t="s">
        <v>119</v>
      </c>
      <c r="F125" s="1" t="s">
        <v>6</v>
      </c>
      <c r="G125" s="1">
        <v>418</v>
      </c>
      <c r="H125" s="1" t="s">
        <v>934</v>
      </c>
      <c r="I125" s="1" t="s">
        <v>924</v>
      </c>
      <c r="J125" s="8">
        <v>0</v>
      </c>
      <c r="K125" s="1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</row>
    <row r="126" spans="2:59" x14ac:dyDescent="0.25">
      <c r="B126">
        <v>32837</v>
      </c>
      <c r="C126" s="2" t="s">
        <v>295</v>
      </c>
      <c r="D126" s="2">
        <v>37917742</v>
      </c>
      <c r="E126" s="2" t="s">
        <v>129</v>
      </c>
      <c r="F126" s="1" t="s">
        <v>3</v>
      </c>
      <c r="G126" s="1">
        <v>918</v>
      </c>
      <c r="H126" s="1" t="s">
        <v>935</v>
      </c>
      <c r="I126" s="1" t="s">
        <v>924</v>
      </c>
      <c r="J126" s="8">
        <v>0</v>
      </c>
      <c r="K126" s="14">
        <v>4.43287037037037E-3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4.1666666666666669E-4</v>
      </c>
      <c r="AY126" s="4">
        <v>4.0162037037037033E-3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</row>
    <row r="127" spans="2:59" x14ac:dyDescent="0.25">
      <c r="B127">
        <v>32840</v>
      </c>
      <c r="C127" s="2" t="s">
        <v>531</v>
      </c>
      <c r="D127" s="2">
        <v>45971999</v>
      </c>
      <c r="E127" s="2" t="s">
        <v>60</v>
      </c>
      <c r="F127" s="1" t="s">
        <v>6</v>
      </c>
      <c r="G127" s="1">
        <v>418</v>
      </c>
      <c r="H127" s="1" t="s">
        <v>934</v>
      </c>
      <c r="I127" s="1" t="s">
        <v>924</v>
      </c>
      <c r="J127" s="8">
        <v>0</v>
      </c>
      <c r="K127" s="1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</row>
    <row r="128" spans="2:59" x14ac:dyDescent="0.25">
      <c r="B128">
        <v>32846</v>
      </c>
      <c r="C128" s="2" t="s">
        <v>692</v>
      </c>
      <c r="D128" s="2">
        <v>23012873</v>
      </c>
      <c r="E128" s="2" t="s">
        <v>167</v>
      </c>
      <c r="F128" s="1" t="s">
        <v>6</v>
      </c>
      <c r="G128" s="1">
        <v>918</v>
      </c>
      <c r="H128" s="1" t="s">
        <v>935</v>
      </c>
      <c r="I128" s="1" t="s">
        <v>924</v>
      </c>
      <c r="J128" s="8">
        <v>0</v>
      </c>
      <c r="K128" s="1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</row>
    <row r="129" spans="2:59" x14ac:dyDescent="0.25">
      <c r="B129">
        <v>32851</v>
      </c>
      <c r="C129" s="2" t="s">
        <v>364</v>
      </c>
      <c r="D129" s="2">
        <v>32408423</v>
      </c>
      <c r="E129" s="2" t="s">
        <v>14</v>
      </c>
      <c r="F129" s="1" t="s">
        <v>12</v>
      </c>
      <c r="G129" s="1">
        <v>504</v>
      </c>
      <c r="H129" s="1" t="s">
        <v>945</v>
      </c>
      <c r="I129" s="1" t="s">
        <v>924</v>
      </c>
      <c r="J129" s="8">
        <v>0</v>
      </c>
      <c r="K129" s="1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</row>
    <row r="130" spans="2:59" x14ac:dyDescent="0.25">
      <c r="B130">
        <v>32857</v>
      </c>
      <c r="C130" s="2" t="s">
        <v>118</v>
      </c>
      <c r="D130" s="2">
        <v>25287875</v>
      </c>
      <c r="E130" s="2" t="s">
        <v>119</v>
      </c>
      <c r="F130" s="1" t="s">
        <v>6</v>
      </c>
      <c r="G130" s="1">
        <v>418</v>
      </c>
      <c r="H130" s="1" t="s">
        <v>934</v>
      </c>
      <c r="I130" s="1" t="s">
        <v>924</v>
      </c>
      <c r="J130" s="8">
        <v>0</v>
      </c>
      <c r="K130" s="1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</row>
    <row r="131" spans="2:59" x14ac:dyDescent="0.25">
      <c r="B131">
        <v>32860</v>
      </c>
      <c r="C131" s="2" t="s">
        <v>601</v>
      </c>
      <c r="D131" s="2">
        <v>25801293</v>
      </c>
      <c r="E131" s="2" t="s">
        <v>90</v>
      </c>
      <c r="F131" s="1" t="s">
        <v>6</v>
      </c>
      <c r="G131" s="1">
        <v>590</v>
      </c>
      <c r="H131" s="1" t="s">
        <v>928</v>
      </c>
      <c r="I131" s="1" t="s">
        <v>924</v>
      </c>
      <c r="J131" s="8">
        <v>0</v>
      </c>
      <c r="K131" s="1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</row>
    <row r="132" spans="2:59" x14ac:dyDescent="0.25">
      <c r="B132">
        <v>32861</v>
      </c>
      <c r="C132" s="2" t="s">
        <v>287</v>
      </c>
      <c r="D132" s="2">
        <v>37707374</v>
      </c>
      <c r="E132" s="2" t="s">
        <v>149</v>
      </c>
      <c r="F132" s="1" t="s">
        <v>12</v>
      </c>
      <c r="G132" s="1">
        <v>587</v>
      </c>
      <c r="H132" s="1" t="s">
        <v>949</v>
      </c>
      <c r="I132" s="1" t="s">
        <v>924</v>
      </c>
      <c r="J132" s="8">
        <v>0</v>
      </c>
      <c r="K132" s="1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</row>
    <row r="133" spans="2:59" x14ac:dyDescent="0.25">
      <c r="B133">
        <v>32862</v>
      </c>
      <c r="C133" s="2" t="s">
        <v>891</v>
      </c>
      <c r="D133" s="2">
        <v>25885343</v>
      </c>
      <c r="E133" s="2" t="s">
        <v>95</v>
      </c>
      <c r="F133" s="1" t="s">
        <v>6</v>
      </c>
      <c r="G133" s="1">
        <v>920</v>
      </c>
      <c r="H133" s="1" t="s">
        <v>930</v>
      </c>
      <c r="I133" s="1" t="s">
        <v>924</v>
      </c>
      <c r="J133" s="8">
        <v>0</v>
      </c>
      <c r="K133" s="1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</row>
    <row r="134" spans="2:59" x14ac:dyDescent="0.25">
      <c r="B134">
        <v>32863</v>
      </c>
      <c r="C134" s="2" t="s">
        <v>623</v>
      </c>
      <c r="D134" s="2">
        <v>39040334</v>
      </c>
      <c r="E134" s="2" t="s">
        <v>86</v>
      </c>
      <c r="F134" s="1" t="s">
        <v>6</v>
      </c>
      <c r="G134" s="1">
        <v>920</v>
      </c>
      <c r="H134" s="1" t="s">
        <v>930</v>
      </c>
      <c r="I134" s="1" t="s">
        <v>924</v>
      </c>
      <c r="J134" s="8">
        <v>0</v>
      </c>
      <c r="K134" s="1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</row>
    <row r="135" spans="2:59" x14ac:dyDescent="0.25">
      <c r="B135">
        <v>32866</v>
      </c>
      <c r="C135" s="2" t="s">
        <v>806</v>
      </c>
      <c r="D135" s="2">
        <v>30899621</v>
      </c>
      <c r="E135" s="2" t="s">
        <v>138</v>
      </c>
      <c r="F135" s="1" t="s">
        <v>16</v>
      </c>
      <c r="G135" s="1">
        <v>440</v>
      </c>
      <c r="H135" s="1" t="s">
        <v>936</v>
      </c>
      <c r="I135" s="1" t="s">
        <v>924</v>
      </c>
      <c r="J135" s="8">
        <v>0</v>
      </c>
      <c r="K135" s="1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</row>
    <row r="136" spans="2:59" x14ac:dyDescent="0.25">
      <c r="B136">
        <v>32869</v>
      </c>
      <c r="C136" s="2" t="s">
        <v>679</v>
      </c>
      <c r="D136" s="2">
        <v>35531587</v>
      </c>
      <c r="E136" s="2" t="s">
        <v>138</v>
      </c>
      <c r="F136" s="1" t="s">
        <v>16</v>
      </c>
      <c r="G136" s="1">
        <v>440</v>
      </c>
      <c r="H136" s="1" t="s">
        <v>936</v>
      </c>
      <c r="I136" s="1" t="s">
        <v>924</v>
      </c>
      <c r="J136" s="8">
        <v>0</v>
      </c>
      <c r="K136" s="1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</row>
    <row r="137" spans="2:59" x14ac:dyDescent="0.25">
      <c r="B137">
        <v>32871</v>
      </c>
      <c r="C137" s="2" t="s">
        <v>489</v>
      </c>
      <c r="D137" s="2">
        <v>32828102</v>
      </c>
      <c r="E137" s="2" t="s">
        <v>24</v>
      </c>
      <c r="F137" s="1" t="s">
        <v>3</v>
      </c>
      <c r="G137" s="1">
        <v>914</v>
      </c>
      <c r="H137" s="1" t="s">
        <v>953</v>
      </c>
      <c r="I137" s="1" t="s">
        <v>924</v>
      </c>
      <c r="J137" s="8">
        <v>0</v>
      </c>
      <c r="K137" s="1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</row>
    <row r="138" spans="2:59" x14ac:dyDescent="0.25">
      <c r="B138">
        <v>32872</v>
      </c>
      <c r="C138" s="2" t="s">
        <v>256</v>
      </c>
      <c r="D138" s="2">
        <v>26030953</v>
      </c>
      <c r="E138" s="2" t="s">
        <v>233</v>
      </c>
      <c r="F138" s="1" t="s">
        <v>6</v>
      </c>
      <c r="G138" s="1">
        <v>923</v>
      </c>
      <c r="H138" s="1" t="s">
        <v>931</v>
      </c>
      <c r="I138" s="1" t="s">
        <v>924</v>
      </c>
      <c r="J138" s="8">
        <v>0</v>
      </c>
      <c r="K138" s="1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</row>
    <row r="139" spans="2:59" x14ac:dyDescent="0.25">
      <c r="B139">
        <v>32873</v>
      </c>
      <c r="C139" s="2" t="s">
        <v>696</v>
      </c>
      <c r="D139" s="2">
        <v>26031365</v>
      </c>
      <c r="E139" s="2" t="s">
        <v>86</v>
      </c>
      <c r="F139" s="1" t="s">
        <v>6</v>
      </c>
      <c r="G139" s="1">
        <v>920</v>
      </c>
      <c r="H139" s="1" t="s">
        <v>930</v>
      </c>
      <c r="I139" s="1" t="s">
        <v>924</v>
      </c>
      <c r="J139" s="8">
        <v>0</v>
      </c>
      <c r="K139" s="1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</row>
    <row r="140" spans="2:59" x14ac:dyDescent="0.25">
      <c r="B140">
        <v>32875</v>
      </c>
      <c r="C140" s="2" t="s">
        <v>770</v>
      </c>
      <c r="D140" s="2">
        <v>33697891</v>
      </c>
      <c r="E140" s="2" t="s">
        <v>182</v>
      </c>
      <c r="F140" s="1" t="s">
        <v>3</v>
      </c>
      <c r="G140" s="1">
        <v>925</v>
      </c>
      <c r="H140" s="1" t="s">
        <v>931</v>
      </c>
      <c r="I140" s="1" t="s">
        <v>924</v>
      </c>
      <c r="J140" s="8">
        <v>0</v>
      </c>
      <c r="K140" s="1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</row>
    <row r="141" spans="2:59" x14ac:dyDescent="0.25">
      <c r="B141">
        <v>32876</v>
      </c>
      <c r="C141" s="2" t="s">
        <v>815</v>
      </c>
      <c r="D141" s="2">
        <v>26289452</v>
      </c>
      <c r="E141" s="2" t="s">
        <v>95</v>
      </c>
      <c r="F141" s="1" t="s">
        <v>6</v>
      </c>
      <c r="G141" s="1">
        <v>920</v>
      </c>
      <c r="H141" s="1" t="s">
        <v>930</v>
      </c>
      <c r="I141" s="1" t="s">
        <v>924</v>
      </c>
      <c r="J141" s="8">
        <v>0</v>
      </c>
      <c r="K141" s="1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</row>
    <row r="142" spans="2:59" x14ac:dyDescent="0.25">
      <c r="B142">
        <v>32877</v>
      </c>
      <c r="C142" s="2" t="s">
        <v>334</v>
      </c>
      <c r="D142" s="2">
        <v>26696811</v>
      </c>
      <c r="E142" s="2" t="s">
        <v>119</v>
      </c>
      <c r="F142" s="1" t="s">
        <v>6</v>
      </c>
      <c r="G142" s="1">
        <v>418</v>
      </c>
      <c r="H142" s="1" t="s">
        <v>934</v>
      </c>
      <c r="I142" s="1" t="s">
        <v>924</v>
      </c>
      <c r="J142" s="8">
        <v>0</v>
      </c>
      <c r="K142" s="1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</row>
    <row r="143" spans="2:59" x14ac:dyDescent="0.25">
      <c r="B143">
        <v>32878</v>
      </c>
      <c r="C143" s="2" t="s">
        <v>602</v>
      </c>
      <c r="D143" s="2">
        <v>26701781</v>
      </c>
      <c r="E143" s="2" t="s">
        <v>135</v>
      </c>
      <c r="F143" s="1" t="s">
        <v>6</v>
      </c>
      <c r="G143" s="1">
        <v>431</v>
      </c>
      <c r="H143" s="1" t="s">
        <v>929</v>
      </c>
      <c r="I143" s="1" t="s">
        <v>925</v>
      </c>
      <c r="J143" s="8">
        <v>0</v>
      </c>
      <c r="K143" s="1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</row>
    <row r="144" spans="2:59" x14ac:dyDescent="0.25">
      <c r="B144">
        <v>32883</v>
      </c>
      <c r="C144" s="2" t="s">
        <v>818</v>
      </c>
      <c r="D144" s="2">
        <v>26853722</v>
      </c>
      <c r="E144" s="2" t="s">
        <v>81</v>
      </c>
      <c r="F144" s="1" t="s">
        <v>6</v>
      </c>
      <c r="G144" s="1">
        <v>920</v>
      </c>
      <c r="H144" s="1" t="s">
        <v>935</v>
      </c>
      <c r="I144" s="1" t="s">
        <v>924</v>
      </c>
      <c r="J144" s="8">
        <v>0</v>
      </c>
      <c r="K144" s="1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</row>
    <row r="145" spans="2:59" x14ac:dyDescent="0.25">
      <c r="B145">
        <v>32884</v>
      </c>
      <c r="C145" s="2" t="s">
        <v>465</v>
      </c>
      <c r="D145" s="2">
        <v>26898929</v>
      </c>
      <c r="E145" s="2" t="s">
        <v>95</v>
      </c>
      <c r="F145" s="1" t="s">
        <v>6</v>
      </c>
      <c r="G145" s="1">
        <v>920</v>
      </c>
      <c r="H145" s="1" t="s">
        <v>930</v>
      </c>
      <c r="I145" s="1" t="s">
        <v>924</v>
      </c>
      <c r="J145" s="8">
        <v>0</v>
      </c>
      <c r="K145" s="1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</row>
    <row r="146" spans="2:59" x14ac:dyDescent="0.25">
      <c r="B146">
        <v>32885</v>
      </c>
      <c r="C146" s="2" t="s">
        <v>894</v>
      </c>
      <c r="D146" s="2">
        <v>26899645</v>
      </c>
      <c r="E146" s="2" t="s">
        <v>116</v>
      </c>
      <c r="F146" s="1" t="s">
        <v>6</v>
      </c>
      <c r="G146" s="1">
        <v>923</v>
      </c>
      <c r="H146" s="1" t="s">
        <v>931</v>
      </c>
      <c r="I146" s="1" t="s">
        <v>924</v>
      </c>
      <c r="J146" s="8">
        <v>0</v>
      </c>
      <c r="K146" s="1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</row>
    <row r="147" spans="2:59" x14ac:dyDescent="0.25">
      <c r="B147">
        <v>32890</v>
      </c>
      <c r="C147" s="2" t="s">
        <v>898</v>
      </c>
      <c r="D147" s="2">
        <v>27701464</v>
      </c>
      <c r="E147" s="2" t="s">
        <v>81</v>
      </c>
      <c r="F147" s="1" t="s">
        <v>6</v>
      </c>
      <c r="G147" s="1">
        <v>918</v>
      </c>
      <c r="H147" s="1" t="s">
        <v>935</v>
      </c>
      <c r="I147" s="1" t="s">
        <v>924</v>
      </c>
      <c r="J147" s="8">
        <v>0</v>
      </c>
      <c r="K147" s="1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</row>
    <row r="148" spans="2:59" x14ac:dyDescent="0.25">
      <c r="B148">
        <v>32892</v>
      </c>
      <c r="C148" s="2" t="s">
        <v>865</v>
      </c>
      <c r="D148" s="2">
        <v>33218432</v>
      </c>
      <c r="E148" s="2" t="s">
        <v>103</v>
      </c>
      <c r="F148" s="1" t="s">
        <v>12</v>
      </c>
      <c r="G148" s="1">
        <v>590</v>
      </c>
      <c r="H148" s="1" t="s">
        <v>928</v>
      </c>
      <c r="I148" s="1" t="s">
        <v>924</v>
      </c>
      <c r="J148" s="8">
        <v>0</v>
      </c>
      <c r="K148" s="1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</row>
    <row r="149" spans="2:59" x14ac:dyDescent="0.25">
      <c r="B149">
        <v>32894</v>
      </c>
      <c r="C149" s="2" t="s">
        <v>260</v>
      </c>
      <c r="D149" s="2">
        <v>27132029</v>
      </c>
      <c r="E149" s="2" t="s">
        <v>95</v>
      </c>
      <c r="F149" s="1" t="s">
        <v>6</v>
      </c>
      <c r="G149" s="1">
        <v>920</v>
      </c>
      <c r="H149" s="1" t="s">
        <v>930</v>
      </c>
      <c r="I149" s="1" t="s">
        <v>924</v>
      </c>
      <c r="J149" s="8">
        <v>0</v>
      </c>
      <c r="K149" s="1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</row>
    <row r="150" spans="2:59" x14ac:dyDescent="0.25">
      <c r="B150">
        <v>32896</v>
      </c>
      <c r="C150" s="2" t="s">
        <v>262</v>
      </c>
      <c r="D150" s="2">
        <v>27973791</v>
      </c>
      <c r="E150" s="2" t="s">
        <v>119</v>
      </c>
      <c r="F150" s="1" t="s">
        <v>6</v>
      </c>
      <c r="G150" s="1">
        <v>418</v>
      </c>
      <c r="H150" s="1" t="s">
        <v>934</v>
      </c>
      <c r="I150" s="1" t="s">
        <v>924</v>
      </c>
      <c r="J150" s="8">
        <v>0</v>
      </c>
      <c r="K150" s="1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</row>
    <row r="151" spans="2:59" x14ac:dyDescent="0.25">
      <c r="B151">
        <v>32899</v>
      </c>
      <c r="C151" s="2" t="s">
        <v>721</v>
      </c>
      <c r="D151" s="2">
        <v>40437711</v>
      </c>
      <c r="E151" s="2" t="s">
        <v>946</v>
      </c>
      <c r="F151" s="1" t="s">
        <v>3</v>
      </c>
      <c r="G151" s="1">
        <v>589</v>
      </c>
      <c r="H151" s="1" t="s">
        <v>942</v>
      </c>
      <c r="I151" s="1" t="s">
        <v>924</v>
      </c>
      <c r="J151" s="8">
        <v>0.29166666666666669</v>
      </c>
      <c r="K151" s="14">
        <v>1.3460648148148147E-2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1.3460648148148147E-2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</row>
    <row r="152" spans="2:59" x14ac:dyDescent="0.25">
      <c r="B152">
        <v>32900</v>
      </c>
      <c r="C152" s="2" t="s">
        <v>263</v>
      </c>
      <c r="D152" s="2">
        <v>28167873</v>
      </c>
      <c r="E152" s="2" t="s">
        <v>95</v>
      </c>
      <c r="F152" s="1" t="s">
        <v>6</v>
      </c>
      <c r="G152" s="1">
        <v>920</v>
      </c>
      <c r="H152" s="1" t="s">
        <v>930</v>
      </c>
      <c r="I152" s="1" t="s">
        <v>924</v>
      </c>
      <c r="J152" s="8">
        <v>0</v>
      </c>
      <c r="K152" s="1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</row>
    <row r="153" spans="2:59" x14ac:dyDescent="0.25">
      <c r="B153">
        <v>32902</v>
      </c>
      <c r="C153" s="2" t="s">
        <v>702</v>
      </c>
      <c r="D153" s="2">
        <v>28514650</v>
      </c>
      <c r="E153" s="2" t="s">
        <v>116</v>
      </c>
      <c r="F153" s="1" t="s">
        <v>6</v>
      </c>
      <c r="G153" s="1">
        <v>925</v>
      </c>
      <c r="H153" s="1" t="s">
        <v>931</v>
      </c>
      <c r="I153" s="1" t="s">
        <v>924</v>
      </c>
      <c r="J153" s="8">
        <v>0.5625</v>
      </c>
      <c r="K153" s="1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</row>
    <row r="154" spans="2:59" x14ac:dyDescent="0.25">
      <c r="B154">
        <v>32903</v>
      </c>
      <c r="C154" s="2" t="s">
        <v>475</v>
      </c>
      <c r="D154" s="2">
        <v>28612996</v>
      </c>
      <c r="E154" s="2" t="s">
        <v>5</v>
      </c>
      <c r="F154" s="1" t="s">
        <v>6</v>
      </c>
      <c r="G154" s="1">
        <v>925</v>
      </c>
      <c r="H154" s="1" t="s">
        <v>931</v>
      </c>
      <c r="I154" s="1" t="s">
        <v>924</v>
      </c>
      <c r="J154" s="8">
        <v>0</v>
      </c>
      <c r="K154" s="1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</row>
    <row r="155" spans="2:59" x14ac:dyDescent="0.25">
      <c r="B155">
        <v>32911</v>
      </c>
      <c r="C155" s="2" t="s">
        <v>120</v>
      </c>
      <c r="D155" s="2">
        <v>27732345</v>
      </c>
      <c r="E155" s="2" t="s">
        <v>26</v>
      </c>
      <c r="F155" s="1" t="s">
        <v>3</v>
      </c>
      <c r="G155" s="1">
        <v>914</v>
      </c>
      <c r="H155" s="1" t="s">
        <v>953</v>
      </c>
      <c r="I155" s="1" t="s">
        <v>924</v>
      </c>
      <c r="J155" s="8">
        <v>0</v>
      </c>
      <c r="K155" s="1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</row>
    <row r="156" spans="2:59" x14ac:dyDescent="0.25">
      <c r="B156">
        <v>32920</v>
      </c>
      <c r="C156" s="2" t="s">
        <v>705</v>
      </c>
      <c r="D156" s="2">
        <v>28804252</v>
      </c>
      <c r="E156" s="2" t="s">
        <v>50</v>
      </c>
      <c r="F156" s="1" t="s">
        <v>6</v>
      </c>
      <c r="G156" s="1">
        <v>417</v>
      </c>
      <c r="H156" s="1" t="s">
        <v>934</v>
      </c>
      <c r="I156" s="1" t="s">
        <v>924</v>
      </c>
      <c r="J156" s="8">
        <v>0</v>
      </c>
      <c r="K156" s="1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</row>
    <row r="157" spans="2:59" x14ac:dyDescent="0.25">
      <c r="B157">
        <v>32926</v>
      </c>
      <c r="C157" s="2" t="s">
        <v>303</v>
      </c>
      <c r="D157" s="2">
        <v>40727667</v>
      </c>
      <c r="E157" s="2" t="s">
        <v>64</v>
      </c>
      <c r="F157" s="1" t="s">
        <v>3</v>
      </c>
      <c r="G157" s="1">
        <v>905</v>
      </c>
      <c r="H157" s="1" t="s">
        <v>940</v>
      </c>
      <c r="I157" s="1" t="s">
        <v>924</v>
      </c>
      <c r="J157" s="8">
        <v>0</v>
      </c>
      <c r="K157" s="1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</row>
    <row r="158" spans="2:59" x14ac:dyDescent="0.25">
      <c r="B158">
        <v>32932</v>
      </c>
      <c r="C158" s="2" t="s">
        <v>132</v>
      </c>
      <c r="D158" s="2">
        <v>29335963</v>
      </c>
      <c r="E158" s="2" t="s">
        <v>5</v>
      </c>
      <c r="F158" s="1" t="s">
        <v>6</v>
      </c>
      <c r="G158" s="1">
        <v>925</v>
      </c>
      <c r="H158" s="1" t="s">
        <v>931</v>
      </c>
      <c r="I158" s="1" t="s">
        <v>924</v>
      </c>
      <c r="J158" s="8">
        <v>0.625</v>
      </c>
      <c r="K158" s="14">
        <v>1.0625000000000001E-2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4.7916666666666672E-3</v>
      </c>
      <c r="AQ158" s="4">
        <v>5.8333333333333336E-3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</row>
    <row r="159" spans="2:59" x14ac:dyDescent="0.25">
      <c r="B159">
        <v>32934</v>
      </c>
      <c r="C159" s="2" t="s">
        <v>611</v>
      </c>
      <c r="D159" s="2">
        <v>29570747</v>
      </c>
      <c r="E159" s="2" t="s">
        <v>58</v>
      </c>
      <c r="F159" s="1" t="s">
        <v>6</v>
      </c>
      <c r="G159" s="1">
        <v>418</v>
      </c>
      <c r="H159" s="1" t="s">
        <v>934</v>
      </c>
      <c r="I159" s="1" t="s">
        <v>924</v>
      </c>
      <c r="J159" s="8">
        <v>0</v>
      </c>
      <c r="K159" s="14">
        <v>2.0856481481481483E-2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2.0798611111111111E-2</v>
      </c>
      <c r="BB159" s="4">
        <v>5.7870370370370366E-5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</row>
    <row r="160" spans="2:59" x14ac:dyDescent="0.25">
      <c r="B160">
        <v>32938</v>
      </c>
      <c r="C160" s="2" t="s">
        <v>301</v>
      </c>
      <c r="D160" s="2">
        <v>40434753</v>
      </c>
      <c r="E160" s="2" t="s">
        <v>26</v>
      </c>
      <c r="F160" s="1" t="s">
        <v>3</v>
      </c>
      <c r="G160" s="1">
        <v>914</v>
      </c>
      <c r="H160" s="1" t="s">
        <v>953</v>
      </c>
      <c r="I160" s="1" t="s">
        <v>924</v>
      </c>
      <c r="J160" s="8">
        <v>0</v>
      </c>
      <c r="K160" s="1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</row>
    <row r="161" spans="2:59" x14ac:dyDescent="0.25">
      <c r="B161">
        <v>32947</v>
      </c>
      <c r="C161" s="2" t="s">
        <v>426</v>
      </c>
      <c r="D161" s="2">
        <v>37419374</v>
      </c>
      <c r="E161" s="2" t="s">
        <v>57</v>
      </c>
      <c r="F161" s="1" t="s">
        <v>6</v>
      </c>
      <c r="G161" s="1">
        <v>417</v>
      </c>
      <c r="H161" s="1" t="s">
        <v>934</v>
      </c>
      <c r="I161" s="1" t="s">
        <v>924</v>
      </c>
      <c r="J161" s="8">
        <v>0</v>
      </c>
      <c r="K161" s="1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</row>
    <row r="162" spans="2:59" x14ac:dyDescent="0.25">
      <c r="B162">
        <v>32949</v>
      </c>
      <c r="C162" s="2" t="s">
        <v>710</v>
      </c>
      <c r="D162" s="2">
        <v>29737429</v>
      </c>
      <c r="E162" s="2" t="s">
        <v>55</v>
      </c>
      <c r="F162" s="1" t="s">
        <v>6</v>
      </c>
      <c r="G162" s="1">
        <v>418</v>
      </c>
      <c r="H162" s="1" t="s">
        <v>934</v>
      </c>
      <c r="I162" s="1" t="s">
        <v>924</v>
      </c>
      <c r="J162" s="8">
        <v>0</v>
      </c>
      <c r="K162" s="1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</row>
    <row r="163" spans="2:59" x14ac:dyDescent="0.25">
      <c r="B163">
        <v>32955</v>
      </c>
      <c r="C163" s="2" t="s">
        <v>366</v>
      </c>
      <c r="D163" s="2">
        <v>32416027</v>
      </c>
      <c r="E163" s="2" t="s">
        <v>26</v>
      </c>
      <c r="F163" s="1" t="s">
        <v>3</v>
      </c>
      <c r="G163" s="1">
        <v>914</v>
      </c>
      <c r="H163" s="1" t="s">
        <v>953</v>
      </c>
      <c r="I163" s="1" t="s">
        <v>924</v>
      </c>
      <c r="J163" s="8">
        <v>0</v>
      </c>
      <c r="K163" s="1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</row>
    <row r="164" spans="2:59" x14ac:dyDescent="0.25">
      <c r="B164">
        <v>32957</v>
      </c>
      <c r="C164" s="2" t="s">
        <v>443</v>
      </c>
      <c r="D164" s="2">
        <v>29737490</v>
      </c>
      <c r="E164" s="2" t="s">
        <v>233</v>
      </c>
      <c r="F164" s="1" t="s">
        <v>6</v>
      </c>
      <c r="G164" s="1">
        <v>925</v>
      </c>
      <c r="H164" s="1" t="s">
        <v>931</v>
      </c>
      <c r="I164" s="1" t="s">
        <v>924</v>
      </c>
      <c r="J164" s="8">
        <v>0.33333333333333331</v>
      </c>
      <c r="K164" s="14">
        <v>1.0624999999999999E-2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9.8611111111111104E-3</v>
      </c>
      <c r="AC164" s="4">
        <v>7.5231481481481471E-4</v>
      </c>
      <c r="AD164" s="4">
        <v>1.1574074074074073E-5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</row>
    <row r="165" spans="2:59" x14ac:dyDescent="0.25">
      <c r="B165">
        <v>32963</v>
      </c>
      <c r="C165" s="2" t="s">
        <v>271</v>
      </c>
      <c r="D165" s="2">
        <v>29737848</v>
      </c>
      <c r="E165" s="2" t="s">
        <v>119</v>
      </c>
      <c r="F165" s="1" t="s">
        <v>6</v>
      </c>
      <c r="G165" s="1">
        <v>418</v>
      </c>
      <c r="H165" s="1" t="s">
        <v>934</v>
      </c>
      <c r="I165" s="1" t="s">
        <v>924</v>
      </c>
      <c r="J165" s="8">
        <v>0</v>
      </c>
      <c r="K165" s="1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</row>
    <row r="166" spans="2:59" x14ac:dyDescent="0.25">
      <c r="B166">
        <v>32968</v>
      </c>
      <c r="C166" s="2" t="s">
        <v>908</v>
      </c>
      <c r="D166" s="2">
        <v>29737959</v>
      </c>
      <c r="E166" s="2" t="s">
        <v>58</v>
      </c>
      <c r="F166" s="1" t="s">
        <v>6</v>
      </c>
      <c r="G166" s="1">
        <v>418</v>
      </c>
      <c r="H166" s="1" t="s">
        <v>934</v>
      </c>
      <c r="I166" s="1" t="s">
        <v>924</v>
      </c>
      <c r="J166" s="8">
        <v>0</v>
      </c>
      <c r="K166" s="1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</row>
    <row r="167" spans="2:59" x14ac:dyDescent="0.25">
      <c r="B167">
        <v>32970</v>
      </c>
      <c r="C167" s="2" t="s">
        <v>43</v>
      </c>
      <c r="D167" s="2">
        <v>34455203</v>
      </c>
      <c r="E167" s="2" t="s">
        <v>44</v>
      </c>
      <c r="F167" s="1" t="s">
        <v>16</v>
      </c>
      <c r="G167" s="1">
        <v>440</v>
      </c>
      <c r="H167" s="1" t="s">
        <v>936</v>
      </c>
      <c r="I167" s="1" t="s">
        <v>924</v>
      </c>
      <c r="J167" s="8">
        <v>0.64583333333333337</v>
      </c>
      <c r="K167" s="14">
        <v>4.085648148148148E-2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1.8935185185185183E-2</v>
      </c>
      <c r="AR167" s="4">
        <v>2.0833333333333332E-2</v>
      </c>
      <c r="AS167" s="4">
        <v>1.0879629629629629E-3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</row>
    <row r="168" spans="2:59" x14ac:dyDescent="0.25">
      <c r="B168">
        <v>32971</v>
      </c>
      <c r="C168" s="2" t="s">
        <v>49</v>
      </c>
      <c r="D168" s="2">
        <v>29738815</v>
      </c>
      <c r="E168" s="2" t="s">
        <v>167</v>
      </c>
      <c r="F168" s="1" t="s">
        <v>6</v>
      </c>
      <c r="G168" s="1">
        <v>918</v>
      </c>
      <c r="H168" s="1" t="s">
        <v>935</v>
      </c>
      <c r="I168" s="1" t="s">
        <v>924</v>
      </c>
      <c r="J168" s="8">
        <v>0</v>
      </c>
      <c r="K168" s="1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</row>
    <row r="169" spans="2:59" x14ac:dyDescent="0.25">
      <c r="B169">
        <v>32975</v>
      </c>
      <c r="C169" s="2" t="s">
        <v>711</v>
      </c>
      <c r="D169" s="2">
        <v>29805014</v>
      </c>
      <c r="E169" s="2" t="s">
        <v>60</v>
      </c>
      <c r="F169" s="1" t="s">
        <v>6</v>
      </c>
      <c r="G169" s="1">
        <v>418</v>
      </c>
      <c r="H169" s="1" t="s">
        <v>934</v>
      </c>
      <c r="I169" s="1" t="s">
        <v>924</v>
      </c>
      <c r="J169" s="8">
        <v>0</v>
      </c>
      <c r="K169" s="1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</row>
    <row r="170" spans="2:59" x14ac:dyDescent="0.25">
      <c r="B170">
        <v>32980</v>
      </c>
      <c r="C170" s="2" t="s">
        <v>799</v>
      </c>
      <c r="D170" s="2">
        <v>29915043</v>
      </c>
      <c r="E170" s="2" t="s">
        <v>91</v>
      </c>
      <c r="F170" s="1" t="s">
        <v>6</v>
      </c>
      <c r="G170" s="1">
        <v>418</v>
      </c>
      <c r="H170" s="1" t="s">
        <v>934</v>
      </c>
      <c r="I170" s="1" t="s">
        <v>924</v>
      </c>
      <c r="J170" s="8">
        <v>0</v>
      </c>
      <c r="K170" s="1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</row>
    <row r="171" spans="2:59" x14ac:dyDescent="0.25">
      <c r="B171">
        <v>32991</v>
      </c>
      <c r="C171" s="2" t="s">
        <v>492</v>
      </c>
      <c r="D171" s="2">
        <v>33046877</v>
      </c>
      <c r="E171" s="2" t="s">
        <v>69</v>
      </c>
      <c r="F171" s="1" t="s">
        <v>6</v>
      </c>
      <c r="G171" s="1">
        <v>418</v>
      </c>
      <c r="H171" s="1" t="s">
        <v>934</v>
      </c>
      <c r="I171" s="1" t="s">
        <v>924</v>
      </c>
      <c r="J171" s="8">
        <v>0</v>
      </c>
      <c r="K171" s="1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</row>
    <row r="172" spans="2:59" x14ac:dyDescent="0.25">
      <c r="B172">
        <v>32996</v>
      </c>
      <c r="C172" s="2" t="s">
        <v>909</v>
      </c>
      <c r="D172" s="2">
        <v>30235091</v>
      </c>
      <c r="E172" s="2" t="s">
        <v>221</v>
      </c>
      <c r="F172" s="1" t="s">
        <v>6</v>
      </c>
      <c r="G172" s="1">
        <v>909</v>
      </c>
      <c r="H172" s="1" t="s">
        <v>927</v>
      </c>
      <c r="I172" s="1" t="s">
        <v>924</v>
      </c>
      <c r="J172" s="8">
        <v>0</v>
      </c>
      <c r="K172" s="1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</row>
    <row r="173" spans="2:59" x14ac:dyDescent="0.25">
      <c r="B173">
        <v>33007</v>
      </c>
      <c r="C173" s="2" t="s">
        <v>662</v>
      </c>
      <c r="D173" s="2">
        <v>32846967</v>
      </c>
      <c r="E173" s="2" t="s">
        <v>34</v>
      </c>
      <c r="F173" s="1" t="s">
        <v>3</v>
      </c>
      <c r="G173" s="1">
        <v>918</v>
      </c>
      <c r="H173" s="1" t="s">
        <v>935</v>
      </c>
      <c r="I173" s="1" t="s">
        <v>924</v>
      </c>
      <c r="J173" s="8">
        <v>0</v>
      </c>
      <c r="K173" s="1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</row>
    <row r="174" spans="2:59" x14ac:dyDescent="0.25">
      <c r="B174">
        <v>33016</v>
      </c>
      <c r="C174" s="2" t="s">
        <v>152</v>
      </c>
      <c r="D174" s="2">
        <v>30636615</v>
      </c>
      <c r="E174" s="2" t="s">
        <v>86</v>
      </c>
      <c r="F174" s="1" t="s">
        <v>6</v>
      </c>
      <c r="G174" s="1">
        <v>920</v>
      </c>
      <c r="H174" s="1" t="s">
        <v>930</v>
      </c>
      <c r="I174" s="1" t="s">
        <v>924</v>
      </c>
      <c r="J174" s="8">
        <v>0</v>
      </c>
      <c r="K174" s="1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</row>
    <row r="175" spans="2:59" x14ac:dyDescent="0.25">
      <c r="B175">
        <v>33030</v>
      </c>
      <c r="C175" s="2" t="s">
        <v>542</v>
      </c>
      <c r="D175" s="2">
        <v>33383937</v>
      </c>
      <c r="E175" s="2" t="s">
        <v>196</v>
      </c>
      <c r="F175" s="1" t="s">
        <v>12</v>
      </c>
      <c r="G175" s="1">
        <v>909</v>
      </c>
      <c r="H175" s="1" t="s">
        <v>927</v>
      </c>
      <c r="I175" s="1" t="s">
        <v>924</v>
      </c>
      <c r="J175" s="8">
        <v>0.6875</v>
      </c>
      <c r="K175" s="14">
        <v>8.5300925925925926E-3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8.5300925925925926E-3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</row>
    <row r="176" spans="2:59" x14ac:dyDescent="0.25">
      <c r="B176">
        <v>33031</v>
      </c>
      <c r="C176" s="2" t="s">
        <v>610</v>
      </c>
      <c r="D176" s="2">
        <v>29120136</v>
      </c>
      <c r="E176" s="2" t="s">
        <v>221</v>
      </c>
      <c r="F176" s="1" t="s">
        <v>6</v>
      </c>
      <c r="G176" s="1">
        <v>925</v>
      </c>
      <c r="H176" s="1" t="s">
        <v>928</v>
      </c>
      <c r="I176" s="1" t="s">
        <v>924</v>
      </c>
      <c r="J176" s="8">
        <v>0</v>
      </c>
      <c r="K176" s="1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</row>
    <row r="177" spans="2:59" x14ac:dyDescent="0.25">
      <c r="B177">
        <v>33040</v>
      </c>
      <c r="C177" s="2" t="s">
        <v>809</v>
      </c>
      <c r="D177" s="2">
        <v>31173836</v>
      </c>
      <c r="E177" s="2" t="s">
        <v>116</v>
      </c>
      <c r="F177" s="1" t="s">
        <v>6</v>
      </c>
      <c r="G177" s="1">
        <v>925</v>
      </c>
      <c r="H177" s="1" t="s">
        <v>931</v>
      </c>
      <c r="I177" s="1" t="s">
        <v>924</v>
      </c>
      <c r="J177" s="8">
        <v>0</v>
      </c>
      <c r="K177" s="1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</row>
    <row r="178" spans="2:59" x14ac:dyDescent="0.25">
      <c r="B178">
        <v>33042</v>
      </c>
      <c r="C178" s="2" t="s">
        <v>873</v>
      </c>
      <c r="D178" s="2">
        <v>34285490</v>
      </c>
      <c r="E178" s="2" t="s">
        <v>238</v>
      </c>
      <c r="F178" s="1" t="s">
        <v>3</v>
      </c>
      <c r="G178" s="1">
        <v>590</v>
      </c>
      <c r="H178" s="1" t="s">
        <v>928</v>
      </c>
      <c r="I178" s="1" t="s">
        <v>924</v>
      </c>
      <c r="J178" s="8">
        <v>0</v>
      </c>
      <c r="K178" s="1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</row>
    <row r="179" spans="2:59" x14ac:dyDescent="0.25">
      <c r="B179">
        <v>33043</v>
      </c>
      <c r="C179" s="2" t="s">
        <v>478</v>
      </c>
      <c r="D179" s="2">
        <v>31193638</v>
      </c>
      <c r="E179" s="2" t="s">
        <v>90</v>
      </c>
      <c r="F179" s="1" t="s">
        <v>6</v>
      </c>
      <c r="G179" s="1">
        <v>590</v>
      </c>
      <c r="H179" s="1" t="s">
        <v>928</v>
      </c>
      <c r="I179" s="1" t="s">
        <v>924</v>
      </c>
      <c r="J179" s="8">
        <v>0</v>
      </c>
      <c r="K179" s="1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</row>
    <row r="180" spans="2:59" x14ac:dyDescent="0.25">
      <c r="B180">
        <v>33048</v>
      </c>
      <c r="C180" s="2" t="s">
        <v>913</v>
      </c>
      <c r="D180" s="2">
        <v>31228186</v>
      </c>
      <c r="E180" s="2" t="s">
        <v>119</v>
      </c>
      <c r="F180" s="1" t="s">
        <v>6</v>
      </c>
      <c r="G180" s="1">
        <v>418</v>
      </c>
      <c r="H180" s="1" t="s">
        <v>934</v>
      </c>
      <c r="I180" s="1" t="s">
        <v>924</v>
      </c>
      <c r="J180" s="8">
        <v>0</v>
      </c>
      <c r="K180" s="1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</row>
    <row r="181" spans="2:59" x14ac:dyDescent="0.25">
      <c r="B181">
        <v>33054</v>
      </c>
      <c r="C181" s="2" t="s">
        <v>102</v>
      </c>
      <c r="D181" s="2">
        <v>43369184</v>
      </c>
      <c r="E181" s="2" t="s">
        <v>93</v>
      </c>
      <c r="F181" s="1" t="s">
        <v>16</v>
      </c>
      <c r="G181" s="1">
        <v>590</v>
      </c>
      <c r="H181" s="1" t="s">
        <v>928</v>
      </c>
      <c r="I181" s="1" t="s">
        <v>924</v>
      </c>
      <c r="J181" s="8">
        <v>0</v>
      </c>
      <c r="K181" s="1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</row>
    <row r="182" spans="2:59" x14ac:dyDescent="0.25">
      <c r="B182">
        <v>33060</v>
      </c>
      <c r="C182" s="2" t="s">
        <v>752</v>
      </c>
      <c r="D182" s="2">
        <v>31338783</v>
      </c>
      <c r="E182" s="2" t="s">
        <v>86</v>
      </c>
      <c r="F182" s="1" t="s">
        <v>6</v>
      </c>
      <c r="G182" s="1">
        <v>920</v>
      </c>
      <c r="H182" s="1" t="s">
        <v>930</v>
      </c>
      <c r="I182" s="1" t="s">
        <v>924</v>
      </c>
      <c r="J182" s="8">
        <v>0</v>
      </c>
      <c r="K182" s="1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</row>
    <row r="183" spans="2:59" x14ac:dyDescent="0.25">
      <c r="B183">
        <v>33072</v>
      </c>
      <c r="C183" s="2" t="s">
        <v>591</v>
      </c>
      <c r="D183" s="2">
        <v>21319668</v>
      </c>
      <c r="E183" s="2" t="s">
        <v>116</v>
      </c>
      <c r="F183" s="1" t="s">
        <v>6</v>
      </c>
      <c r="G183" s="1">
        <v>923</v>
      </c>
      <c r="H183" s="1" t="s">
        <v>931</v>
      </c>
      <c r="I183" s="1" t="s">
        <v>924</v>
      </c>
      <c r="J183" s="8">
        <v>0</v>
      </c>
      <c r="K183" s="1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</row>
    <row r="184" spans="2:59" x14ac:dyDescent="0.25">
      <c r="B184">
        <v>33075</v>
      </c>
      <c r="C184" s="2" t="s">
        <v>910</v>
      </c>
      <c r="D184" s="2">
        <v>30498274</v>
      </c>
      <c r="E184" s="2" t="s">
        <v>200</v>
      </c>
      <c r="F184" s="1" t="s">
        <v>3</v>
      </c>
      <c r="G184" s="1">
        <v>925</v>
      </c>
      <c r="H184" s="1" t="s">
        <v>931</v>
      </c>
      <c r="I184" s="1" t="s">
        <v>924</v>
      </c>
      <c r="J184" s="8">
        <v>0.66666666666666663</v>
      </c>
      <c r="K184" s="14">
        <v>0.01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0.01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</row>
    <row r="185" spans="2:59" x14ac:dyDescent="0.25">
      <c r="B185">
        <v>33079</v>
      </c>
      <c r="C185" s="2" t="s">
        <v>657</v>
      </c>
      <c r="D185" s="2">
        <v>31948057</v>
      </c>
      <c r="E185" s="2" t="s">
        <v>5</v>
      </c>
      <c r="F185" s="1" t="s">
        <v>6</v>
      </c>
      <c r="G185" s="1">
        <v>923</v>
      </c>
      <c r="H185" s="1" t="s">
        <v>931</v>
      </c>
      <c r="I185" s="1" t="s">
        <v>924</v>
      </c>
      <c r="J185" s="8">
        <v>0.64583333333333337</v>
      </c>
      <c r="K185" s="14">
        <v>9.5023148148148141E-3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5.8912037037037032E-3</v>
      </c>
      <c r="AS185" s="4">
        <v>3.6111111111111114E-3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</row>
    <row r="186" spans="2:59" x14ac:dyDescent="0.25">
      <c r="B186">
        <v>33084</v>
      </c>
      <c r="C186" s="2" t="s">
        <v>851</v>
      </c>
      <c r="D186" s="2">
        <v>31949407</v>
      </c>
      <c r="E186" s="2" t="s">
        <v>19</v>
      </c>
      <c r="F186" s="1" t="s">
        <v>6</v>
      </c>
      <c r="G186" s="1">
        <v>590</v>
      </c>
      <c r="H186" s="1" t="s">
        <v>928</v>
      </c>
      <c r="I186" s="1" t="s">
        <v>924</v>
      </c>
      <c r="J186" s="8">
        <v>0</v>
      </c>
      <c r="K186" s="1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</row>
    <row r="187" spans="2:59" x14ac:dyDescent="0.25">
      <c r="B187">
        <v>33097</v>
      </c>
      <c r="C187" s="2" t="s">
        <v>758</v>
      </c>
      <c r="D187" s="2">
        <v>32365394</v>
      </c>
      <c r="E187" s="2" t="s">
        <v>81</v>
      </c>
      <c r="F187" s="1" t="s">
        <v>6</v>
      </c>
      <c r="G187" s="1">
        <v>918</v>
      </c>
      <c r="H187" s="1" t="s">
        <v>935</v>
      </c>
      <c r="I187" s="1" t="s">
        <v>924</v>
      </c>
      <c r="J187" s="8">
        <v>0</v>
      </c>
      <c r="K187" s="1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</row>
    <row r="188" spans="2:59" x14ac:dyDescent="0.25">
      <c r="B188">
        <v>33098</v>
      </c>
      <c r="C188" s="2" t="s">
        <v>759</v>
      </c>
      <c r="D188" s="2">
        <v>32365596</v>
      </c>
      <c r="E188" s="2" t="s">
        <v>69</v>
      </c>
      <c r="F188" s="1" t="s">
        <v>6</v>
      </c>
      <c r="G188" s="1">
        <v>418</v>
      </c>
      <c r="H188" s="1" t="s">
        <v>934</v>
      </c>
      <c r="I188" s="1" t="s">
        <v>924</v>
      </c>
      <c r="J188" s="8">
        <v>0</v>
      </c>
      <c r="K188" s="1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</row>
    <row r="189" spans="2:59" x14ac:dyDescent="0.25">
      <c r="B189">
        <v>33099</v>
      </c>
      <c r="C189" s="2" t="s">
        <v>252</v>
      </c>
      <c r="D189" s="2">
        <v>23353116</v>
      </c>
      <c r="E189" s="2" t="s">
        <v>95</v>
      </c>
      <c r="F189" s="1" t="s">
        <v>6</v>
      </c>
      <c r="G189" s="1">
        <v>920</v>
      </c>
      <c r="H189" s="1" t="s">
        <v>930</v>
      </c>
      <c r="I189" s="1" t="s">
        <v>924</v>
      </c>
      <c r="J189" s="8">
        <v>0</v>
      </c>
      <c r="K189" s="14">
        <v>2.3715277777777776E-2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1.9409722222222221E-2</v>
      </c>
      <c r="AR189" s="4">
        <v>4.3055555555555555E-3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</row>
    <row r="190" spans="2:59" x14ac:dyDescent="0.25">
      <c r="B190">
        <v>33100</v>
      </c>
      <c r="C190" s="2" t="s">
        <v>239</v>
      </c>
      <c r="D190" s="2">
        <v>36017811</v>
      </c>
      <c r="E190" s="2" t="s">
        <v>113</v>
      </c>
      <c r="F190" s="1" t="s">
        <v>12</v>
      </c>
      <c r="G190" s="1">
        <v>504</v>
      </c>
      <c r="H190" s="1" t="s">
        <v>945</v>
      </c>
      <c r="I190" s="1" t="s">
        <v>924</v>
      </c>
      <c r="J190" s="8">
        <v>0</v>
      </c>
      <c r="K190" s="1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</row>
    <row r="191" spans="2:59" x14ac:dyDescent="0.25">
      <c r="B191">
        <v>33105</v>
      </c>
      <c r="C191" s="2" t="s">
        <v>139</v>
      </c>
      <c r="D191" s="2">
        <v>41179504</v>
      </c>
      <c r="E191" s="2" t="s">
        <v>135</v>
      </c>
      <c r="F191" s="1" t="s">
        <v>6</v>
      </c>
      <c r="G191" s="1">
        <v>431</v>
      </c>
      <c r="H191" s="1" t="s">
        <v>929</v>
      </c>
      <c r="I191" s="1" t="s">
        <v>925</v>
      </c>
      <c r="J191" s="8">
        <v>0</v>
      </c>
      <c r="K191" s="1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</row>
    <row r="192" spans="2:59" x14ac:dyDescent="0.25">
      <c r="B192">
        <v>33108</v>
      </c>
      <c r="C192" s="2" t="s">
        <v>661</v>
      </c>
      <c r="D192" s="2">
        <v>32630265</v>
      </c>
      <c r="E192" s="2" t="s">
        <v>233</v>
      </c>
      <c r="F192" s="1" t="s">
        <v>6</v>
      </c>
      <c r="G192" s="1">
        <v>925</v>
      </c>
      <c r="H192" s="1" t="s">
        <v>931</v>
      </c>
      <c r="I192" s="1" t="s">
        <v>924</v>
      </c>
      <c r="J192" s="8">
        <v>0</v>
      </c>
      <c r="K192" s="1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</row>
    <row r="193" spans="2:59" x14ac:dyDescent="0.25">
      <c r="B193">
        <v>33122</v>
      </c>
      <c r="C193" s="2" t="s">
        <v>400</v>
      </c>
      <c r="D193" s="2">
        <v>40974584</v>
      </c>
      <c r="E193" s="2" t="s">
        <v>131</v>
      </c>
      <c r="F193" s="1" t="s">
        <v>12</v>
      </c>
      <c r="G193" s="1">
        <v>504</v>
      </c>
      <c r="H193" s="1" t="s">
        <v>945</v>
      </c>
      <c r="I193" s="1" t="s">
        <v>924</v>
      </c>
      <c r="J193" s="8">
        <v>0</v>
      </c>
      <c r="K193" s="1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</row>
    <row r="194" spans="2:59" x14ac:dyDescent="0.25">
      <c r="B194">
        <v>33124</v>
      </c>
      <c r="C194" s="2" t="s">
        <v>488</v>
      </c>
      <c r="D194" s="2">
        <v>32804611</v>
      </c>
      <c r="E194" s="2" t="s">
        <v>55</v>
      </c>
      <c r="F194" s="1" t="s">
        <v>6</v>
      </c>
      <c r="G194" s="1">
        <v>418</v>
      </c>
      <c r="H194" s="1" t="s">
        <v>934</v>
      </c>
      <c r="I194" s="1" t="s">
        <v>924</v>
      </c>
      <c r="J194" s="8">
        <v>0</v>
      </c>
      <c r="K194" s="1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</row>
    <row r="195" spans="2:59" x14ac:dyDescent="0.25">
      <c r="B195">
        <v>33126</v>
      </c>
      <c r="C195" s="2" t="s">
        <v>140</v>
      </c>
      <c r="D195" s="2">
        <v>27173096</v>
      </c>
      <c r="E195" s="2" t="s">
        <v>84</v>
      </c>
      <c r="F195" s="1" t="s">
        <v>16</v>
      </c>
      <c r="G195" s="1">
        <v>582</v>
      </c>
      <c r="H195" s="1" t="s">
        <v>937</v>
      </c>
      <c r="I195" s="1" t="s">
        <v>924</v>
      </c>
      <c r="J195" s="8">
        <v>0.375</v>
      </c>
      <c r="K195" s="14">
        <v>2.1666666666666667E-2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1.1620370370370371E-2</v>
      </c>
      <c r="AE195" s="4">
        <v>1.0046296296296296E-2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</row>
    <row r="196" spans="2:59" x14ac:dyDescent="0.25">
      <c r="B196">
        <v>33129</v>
      </c>
      <c r="C196" s="2" t="s">
        <v>375</v>
      </c>
      <c r="D196" s="2">
        <v>33753859</v>
      </c>
      <c r="E196" s="2" t="s">
        <v>19</v>
      </c>
      <c r="F196" s="1" t="s">
        <v>6</v>
      </c>
      <c r="G196" s="1">
        <v>909</v>
      </c>
      <c r="H196" s="1" t="s">
        <v>927</v>
      </c>
      <c r="I196" s="1" t="s">
        <v>924</v>
      </c>
      <c r="J196" s="8">
        <v>0</v>
      </c>
      <c r="K196" s="1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</row>
    <row r="197" spans="2:59" x14ac:dyDescent="0.25">
      <c r="B197">
        <v>33139</v>
      </c>
      <c r="C197" s="2" t="s">
        <v>904</v>
      </c>
      <c r="D197" s="2">
        <v>29063210</v>
      </c>
      <c r="E197" s="2" t="s">
        <v>44</v>
      </c>
      <c r="F197" s="1" t="s">
        <v>16</v>
      </c>
      <c r="G197" s="1">
        <v>440</v>
      </c>
      <c r="H197" s="1" t="s">
        <v>936</v>
      </c>
      <c r="I197" s="1" t="s">
        <v>924</v>
      </c>
      <c r="J197" s="8">
        <v>0</v>
      </c>
      <c r="K197" s="1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</row>
    <row r="198" spans="2:59" x14ac:dyDescent="0.25">
      <c r="B198">
        <v>33142</v>
      </c>
      <c r="C198" s="2" t="s">
        <v>840</v>
      </c>
      <c r="D198" s="2">
        <v>40605623</v>
      </c>
      <c r="E198" s="2" t="s">
        <v>36</v>
      </c>
      <c r="F198" s="1" t="s">
        <v>12</v>
      </c>
      <c r="G198" s="1">
        <v>589</v>
      </c>
      <c r="H198" s="1" t="s">
        <v>942</v>
      </c>
      <c r="I198" s="1" t="s">
        <v>924</v>
      </c>
      <c r="J198" s="8">
        <v>0</v>
      </c>
      <c r="K198" s="1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</row>
    <row r="199" spans="2:59" x14ac:dyDescent="0.25">
      <c r="B199">
        <v>33144</v>
      </c>
      <c r="C199" s="2" t="s">
        <v>713</v>
      </c>
      <c r="D199" s="2">
        <v>29967786</v>
      </c>
      <c r="E199" s="2" t="s">
        <v>20</v>
      </c>
      <c r="F199" s="1" t="s">
        <v>6</v>
      </c>
      <c r="G199" s="1">
        <v>431</v>
      </c>
      <c r="H199" s="1" t="s">
        <v>929</v>
      </c>
      <c r="I199" s="1" t="s">
        <v>925</v>
      </c>
      <c r="J199" s="8">
        <v>0</v>
      </c>
      <c r="K199" s="1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</row>
    <row r="200" spans="2:59" x14ac:dyDescent="0.25">
      <c r="B200">
        <v>33148</v>
      </c>
      <c r="C200" s="2" t="s">
        <v>232</v>
      </c>
      <c r="D200" s="2">
        <v>35477392</v>
      </c>
      <c r="E200" s="2" t="s">
        <v>116</v>
      </c>
      <c r="F200" s="1" t="s">
        <v>6</v>
      </c>
      <c r="G200" s="1">
        <v>925</v>
      </c>
      <c r="H200" s="1" t="s">
        <v>931</v>
      </c>
      <c r="I200" s="1" t="s">
        <v>924</v>
      </c>
      <c r="J200" s="8">
        <v>0</v>
      </c>
      <c r="K200" s="1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</row>
    <row r="201" spans="2:59" x14ac:dyDescent="0.25">
      <c r="B201">
        <v>33157</v>
      </c>
      <c r="C201" s="2" t="s">
        <v>859</v>
      </c>
      <c r="D201" s="2">
        <v>32853238</v>
      </c>
      <c r="E201" s="2" t="s">
        <v>88</v>
      </c>
      <c r="F201" s="1" t="s">
        <v>3</v>
      </c>
      <c r="G201" s="1">
        <v>914</v>
      </c>
      <c r="H201" s="1" t="s">
        <v>953</v>
      </c>
      <c r="I201" s="1" t="s">
        <v>924</v>
      </c>
      <c r="J201" s="8">
        <v>0</v>
      </c>
      <c r="K201" s="1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</row>
    <row r="202" spans="2:59" x14ac:dyDescent="0.25">
      <c r="B202">
        <v>33169</v>
      </c>
      <c r="C202" s="2" t="s">
        <v>486</v>
      </c>
      <c r="D202" s="2">
        <v>32338039</v>
      </c>
      <c r="E202" s="2" t="s">
        <v>36</v>
      </c>
      <c r="F202" s="1" t="s">
        <v>12</v>
      </c>
      <c r="G202" s="1">
        <v>590</v>
      </c>
      <c r="H202" s="1" t="s">
        <v>928</v>
      </c>
      <c r="I202" s="1" t="s">
        <v>924</v>
      </c>
      <c r="J202" s="8">
        <v>0</v>
      </c>
      <c r="K202" s="1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</row>
    <row r="203" spans="2:59" x14ac:dyDescent="0.25">
      <c r="B203">
        <v>33170</v>
      </c>
      <c r="C203" s="2" t="s">
        <v>213</v>
      </c>
      <c r="D203" s="2">
        <v>33762009</v>
      </c>
      <c r="E203" s="2" t="s">
        <v>95</v>
      </c>
      <c r="F203" s="1" t="s">
        <v>6</v>
      </c>
      <c r="G203" s="1">
        <v>920</v>
      </c>
      <c r="H203" s="1" t="s">
        <v>930</v>
      </c>
      <c r="I203" s="1" t="s">
        <v>924</v>
      </c>
      <c r="J203" s="8">
        <v>0</v>
      </c>
      <c r="K203" s="1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</row>
    <row r="204" spans="2:59" x14ac:dyDescent="0.25">
      <c r="B204">
        <v>33180</v>
      </c>
      <c r="C204" s="2" t="s">
        <v>392</v>
      </c>
      <c r="D204" s="2">
        <v>36390477</v>
      </c>
      <c r="E204" s="2" t="s">
        <v>99</v>
      </c>
      <c r="F204" s="1" t="s">
        <v>12</v>
      </c>
      <c r="G204" s="1">
        <v>905</v>
      </c>
      <c r="H204" s="1" t="s">
        <v>940</v>
      </c>
      <c r="I204" s="1" t="s">
        <v>924</v>
      </c>
      <c r="J204" s="8">
        <v>0</v>
      </c>
      <c r="K204" s="1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</row>
    <row r="205" spans="2:59" x14ac:dyDescent="0.25">
      <c r="B205">
        <v>33189</v>
      </c>
      <c r="C205" s="2" t="s">
        <v>157</v>
      </c>
      <c r="D205" s="2">
        <v>33871253</v>
      </c>
      <c r="E205" s="2" t="s">
        <v>48</v>
      </c>
      <c r="F205" s="1" t="s">
        <v>12</v>
      </c>
      <c r="G205" s="1">
        <v>590</v>
      </c>
      <c r="H205" s="1" t="s">
        <v>928</v>
      </c>
      <c r="I205" s="1" t="s">
        <v>924</v>
      </c>
      <c r="J205" s="8">
        <v>0</v>
      </c>
      <c r="K205" s="1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</row>
    <row r="206" spans="2:59" x14ac:dyDescent="0.25">
      <c r="B206">
        <v>33196</v>
      </c>
      <c r="C206" s="2" t="s">
        <v>608</v>
      </c>
      <c r="D206" s="2">
        <v>28884986</v>
      </c>
      <c r="E206" s="2" t="s">
        <v>61</v>
      </c>
      <c r="F206" s="1" t="s">
        <v>3</v>
      </c>
      <c r="G206" s="1">
        <v>925</v>
      </c>
      <c r="H206" s="1" t="s">
        <v>931</v>
      </c>
      <c r="I206" s="1" t="s">
        <v>924</v>
      </c>
      <c r="J206" s="8">
        <v>0</v>
      </c>
      <c r="K206" s="1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</row>
    <row r="207" spans="2:59" x14ac:dyDescent="0.25">
      <c r="B207">
        <v>33197</v>
      </c>
      <c r="C207" s="2" t="s">
        <v>46</v>
      </c>
      <c r="D207" s="2">
        <v>36231680</v>
      </c>
      <c r="E207" s="2" t="s">
        <v>30</v>
      </c>
      <c r="F207" s="1" t="s">
        <v>3</v>
      </c>
      <c r="G207" s="1">
        <v>923</v>
      </c>
      <c r="H207" s="1" t="s">
        <v>931</v>
      </c>
      <c r="I207" s="1" t="s">
        <v>924</v>
      </c>
      <c r="J207" s="8">
        <v>0</v>
      </c>
      <c r="K207" s="1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</row>
    <row r="208" spans="2:59" x14ac:dyDescent="0.25">
      <c r="B208">
        <v>33211</v>
      </c>
      <c r="C208" s="2" t="s">
        <v>109</v>
      </c>
      <c r="D208" s="2">
        <v>43337366</v>
      </c>
      <c r="E208" s="2" t="s">
        <v>86</v>
      </c>
      <c r="F208" s="1" t="s">
        <v>6</v>
      </c>
      <c r="G208" s="1">
        <v>920</v>
      </c>
      <c r="H208" s="1" t="s">
        <v>930</v>
      </c>
      <c r="I208" s="1" t="s">
        <v>924</v>
      </c>
      <c r="J208" s="8">
        <v>0</v>
      </c>
      <c r="K208" s="14">
        <v>9.2592592592592588E-5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1.1574074074074073E-5</v>
      </c>
      <c r="AY208" s="4">
        <v>1.1574074074074073E-5</v>
      </c>
      <c r="AZ208" s="4">
        <v>4.6296296296296294E-5</v>
      </c>
      <c r="BA208" s="4">
        <v>2.3148148148148147E-5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</row>
    <row r="209" spans="2:59" x14ac:dyDescent="0.25">
      <c r="B209">
        <v>33212</v>
      </c>
      <c r="C209" s="2" t="s">
        <v>228</v>
      </c>
      <c r="D209" s="2">
        <v>35049526</v>
      </c>
      <c r="E209" s="2" t="s">
        <v>119</v>
      </c>
      <c r="F209" s="1" t="s">
        <v>6</v>
      </c>
      <c r="G209" s="1">
        <v>418</v>
      </c>
      <c r="H209" s="1" t="s">
        <v>934</v>
      </c>
      <c r="I209" s="1" t="s">
        <v>924</v>
      </c>
      <c r="J209" s="8">
        <v>0</v>
      </c>
      <c r="K209" s="1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</row>
    <row r="210" spans="2:59" x14ac:dyDescent="0.25">
      <c r="B210">
        <v>33223</v>
      </c>
      <c r="C210" s="2" t="s">
        <v>285</v>
      </c>
      <c r="D210" s="2">
        <v>37469301</v>
      </c>
      <c r="E210" s="2" t="s">
        <v>196</v>
      </c>
      <c r="F210" s="1" t="s">
        <v>12</v>
      </c>
      <c r="G210" s="1">
        <v>909</v>
      </c>
      <c r="H210" s="1" t="s">
        <v>927</v>
      </c>
      <c r="I210" s="1" t="s">
        <v>924</v>
      </c>
      <c r="J210" s="8">
        <v>0.9375</v>
      </c>
      <c r="K210" s="14">
        <v>1.0729166666666666E-2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1.0729166666666666E-2</v>
      </c>
      <c r="BF210" s="4">
        <v>0</v>
      </c>
      <c r="BG210" s="4">
        <v>0</v>
      </c>
    </row>
    <row r="211" spans="2:59" x14ac:dyDescent="0.25">
      <c r="B211">
        <v>33226</v>
      </c>
      <c r="C211" s="2" t="s">
        <v>878</v>
      </c>
      <c r="D211" s="2">
        <v>35264356</v>
      </c>
      <c r="E211" s="2" t="s">
        <v>81</v>
      </c>
      <c r="F211" s="1" t="s">
        <v>6</v>
      </c>
      <c r="G211" s="1">
        <v>418</v>
      </c>
      <c r="H211" s="1" t="s">
        <v>934</v>
      </c>
      <c r="I211" s="1" t="s">
        <v>924</v>
      </c>
      <c r="J211" s="8">
        <v>0</v>
      </c>
      <c r="K211" s="1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</row>
    <row r="212" spans="2:59" x14ac:dyDescent="0.25">
      <c r="B212">
        <v>33228</v>
      </c>
      <c r="C212" s="2" t="s">
        <v>184</v>
      </c>
      <c r="D212" s="2">
        <v>41338373</v>
      </c>
      <c r="E212" s="2" t="s">
        <v>131</v>
      </c>
      <c r="F212" s="1" t="s">
        <v>12</v>
      </c>
      <c r="G212" s="1">
        <v>504</v>
      </c>
      <c r="H212" s="1" t="s">
        <v>945</v>
      </c>
      <c r="I212" s="1" t="s">
        <v>924</v>
      </c>
      <c r="J212" s="8">
        <v>0</v>
      </c>
      <c r="K212" s="1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</row>
    <row r="213" spans="2:59" x14ac:dyDescent="0.25">
      <c r="B213">
        <v>33232</v>
      </c>
      <c r="C213" s="2" t="s">
        <v>277</v>
      </c>
      <c r="D213" s="2">
        <v>30766847</v>
      </c>
      <c r="E213" s="2" t="s">
        <v>30</v>
      </c>
      <c r="F213" s="1" t="s">
        <v>3</v>
      </c>
      <c r="G213" s="1">
        <v>925</v>
      </c>
      <c r="H213" s="1" t="s">
        <v>931</v>
      </c>
      <c r="I213" s="1" t="s">
        <v>924</v>
      </c>
      <c r="J213" s="8">
        <v>0</v>
      </c>
      <c r="K213" s="1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</row>
    <row r="214" spans="2:59" x14ac:dyDescent="0.25">
      <c r="B214">
        <v>33240</v>
      </c>
      <c r="C214" s="2" t="s">
        <v>181</v>
      </c>
      <c r="D214" s="2">
        <v>40520449</v>
      </c>
      <c r="E214" s="2" t="s">
        <v>73</v>
      </c>
      <c r="F214" s="1" t="s">
        <v>12</v>
      </c>
      <c r="G214" s="1">
        <v>590</v>
      </c>
      <c r="H214" s="1" t="s">
        <v>928</v>
      </c>
      <c r="I214" s="1" t="s">
        <v>924</v>
      </c>
      <c r="J214" s="8">
        <v>0</v>
      </c>
      <c r="K214" s="1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</row>
    <row r="215" spans="2:59" x14ac:dyDescent="0.25">
      <c r="B215">
        <v>33242</v>
      </c>
      <c r="C215" s="2" t="s">
        <v>454</v>
      </c>
      <c r="D215" s="2">
        <v>31079920</v>
      </c>
      <c r="E215" s="2" t="s">
        <v>116</v>
      </c>
      <c r="F215" s="1" t="s">
        <v>6</v>
      </c>
      <c r="G215" s="1">
        <v>925</v>
      </c>
      <c r="H215" s="1" t="s">
        <v>931</v>
      </c>
      <c r="I215" s="1" t="s">
        <v>924</v>
      </c>
      <c r="J215" s="8">
        <v>0.5625</v>
      </c>
      <c r="K215" s="14">
        <v>9.8032407407407408E-3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9.8032407407407408E-3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</row>
    <row r="216" spans="2:59" x14ac:dyDescent="0.25">
      <c r="B216">
        <v>33247</v>
      </c>
      <c r="C216" s="2" t="s">
        <v>210</v>
      </c>
      <c r="D216" s="2">
        <v>33553795</v>
      </c>
      <c r="E216" s="2" t="s">
        <v>920</v>
      </c>
      <c r="F216" s="1" t="s">
        <v>3</v>
      </c>
      <c r="G216" s="1">
        <v>914</v>
      </c>
      <c r="H216" s="1" t="s">
        <v>953</v>
      </c>
      <c r="I216" s="1" t="s">
        <v>924</v>
      </c>
      <c r="J216" s="8">
        <v>0</v>
      </c>
      <c r="K216" s="1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</row>
    <row r="217" spans="2:59" x14ac:dyDescent="0.25">
      <c r="B217">
        <v>33258</v>
      </c>
      <c r="C217" s="2" t="s">
        <v>727</v>
      </c>
      <c r="D217" s="2">
        <v>41950798</v>
      </c>
      <c r="E217" s="2" t="s">
        <v>182</v>
      </c>
      <c r="F217" s="1" t="s">
        <v>3</v>
      </c>
      <c r="G217" s="1">
        <v>923</v>
      </c>
      <c r="H217" s="1" t="s">
        <v>931</v>
      </c>
      <c r="I217" s="1" t="s">
        <v>924</v>
      </c>
      <c r="J217" s="8">
        <v>0.75</v>
      </c>
      <c r="K217" s="1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</row>
    <row r="218" spans="2:59" x14ac:dyDescent="0.25">
      <c r="B218">
        <v>33259</v>
      </c>
      <c r="C218" s="2" t="s">
        <v>328</v>
      </c>
      <c r="D218" s="2">
        <v>19046588</v>
      </c>
      <c r="E218" s="2" t="s">
        <v>19</v>
      </c>
      <c r="F218" s="1" t="s">
        <v>6</v>
      </c>
      <c r="G218" s="1">
        <v>590</v>
      </c>
      <c r="H218" s="1" t="s">
        <v>928</v>
      </c>
      <c r="I218" s="1" t="s">
        <v>924</v>
      </c>
      <c r="J218" s="8">
        <v>0</v>
      </c>
      <c r="K218" s="1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</row>
    <row r="219" spans="2:59" x14ac:dyDescent="0.25">
      <c r="B219">
        <v>33261</v>
      </c>
      <c r="C219" s="2" t="s">
        <v>620</v>
      </c>
      <c r="D219" s="2">
        <v>31194226</v>
      </c>
      <c r="E219" s="2" t="s">
        <v>116</v>
      </c>
      <c r="F219" s="1" t="s">
        <v>6</v>
      </c>
      <c r="G219" s="1">
        <v>925</v>
      </c>
      <c r="H219" s="1" t="s">
        <v>931</v>
      </c>
      <c r="I219" s="1" t="s">
        <v>924</v>
      </c>
      <c r="J219" s="8">
        <v>0</v>
      </c>
      <c r="K219" s="1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</row>
    <row r="220" spans="2:59" x14ac:dyDescent="0.25">
      <c r="B220">
        <v>33262</v>
      </c>
      <c r="C220" s="2" t="s">
        <v>296</v>
      </c>
      <c r="D220" s="2">
        <v>37926121</v>
      </c>
      <c r="E220" s="2" t="s">
        <v>96</v>
      </c>
      <c r="F220" s="1" t="s">
        <v>16</v>
      </c>
      <c r="G220" s="1">
        <v>590</v>
      </c>
      <c r="H220" s="1" t="s">
        <v>928</v>
      </c>
      <c r="I220" s="1" t="s">
        <v>924</v>
      </c>
      <c r="J220" s="8">
        <v>0</v>
      </c>
      <c r="K220" s="1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</row>
    <row r="221" spans="2:59" x14ac:dyDescent="0.25">
      <c r="B221">
        <v>33264</v>
      </c>
      <c r="C221" s="2" t="s">
        <v>585</v>
      </c>
      <c r="D221" s="2">
        <v>36130731</v>
      </c>
      <c r="E221" s="2" t="s">
        <v>116</v>
      </c>
      <c r="F221" s="1" t="s">
        <v>6</v>
      </c>
      <c r="G221" s="1">
        <v>925</v>
      </c>
      <c r="H221" s="1" t="s">
        <v>931</v>
      </c>
      <c r="I221" s="1" t="s">
        <v>924</v>
      </c>
      <c r="J221" s="8">
        <v>0.52083333333333337</v>
      </c>
      <c r="K221" s="14">
        <v>1.3090277777777779E-2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1.3090277777777779E-2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</row>
    <row r="222" spans="2:59" x14ac:dyDescent="0.25">
      <c r="B222">
        <v>33269</v>
      </c>
      <c r="C222" s="2" t="s">
        <v>838</v>
      </c>
      <c r="D222" s="2">
        <v>40148472</v>
      </c>
      <c r="E222" s="2" t="s">
        <v>69</v>
      </c>
      <c r="F222" s="1" t="s">
        <v>6</v>
      </c>
      <c r="G222" s="1">
        <v>417</v>
      </c>
      <c r="H222" s="1" t="s">
        <v>934</v>
      </c>
      <c r="I222" s="1" t="s">
        <v>924</v>
      </c>
      <c r="J222" s="8">
        <v>0</v>
      </c>
      <c r="K222" s="1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</row>
    <row r="223" spans="2:59" x14ac:dyDescent="0.25">
      <c r="B223">
        <v>33276</v>
      </c>
      <c r="C223" s="2" t="s">
        <v>247</v>
      </c>
      <c r="D223" s="2">
        <v>36347151</v>
      </c>
      <c r="E223" s="2" t="s">
        <v>5</v>
      </c>
      <c r="F223" s="1" t="s">
        <v>6</v>
      </c>
      <c r="G223" s="1">
        <v>923</v>
      </c>
      <c r="H223" s="1" t="s">
        <v>931</v>
      </c>
      <c r="I223" s="1" t="s">
        <v>924</v>
      </c>
      <c r="J223" s="8">
        <v>0.77083333333333337</v>
      </c>
      <c r="K223" s="14">
        <v>1.042824074074074E-2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1.042824074074074E-2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</row>
    <row r="224" spans="2:59" x14ac:dyDescent="0.25">
      <c r="B224">
        <v>33279</v>
      </c>
      <c r="C224" s="2" t="s">
        <v>746</v>
      </c>
      <c r="D224" s="2">
        <v>36934538</v>
      </c>
      <c r="E224" s="2" t="s">
        <v>167</v>
      </c>
      <c r="F224" s="1" t="s">
        <v>6</v>
      </c>
      <c r="G224" s="1">
        <v>918</v>
      </c>
      <c r="H224" s="1" t="s">
        <v>935</v>
      </c>
      <c r="I224" s="1" t="s">
        <v>924</v>
      </c>
      <c r="J224" s="8">
        <v>0</v>
      </c>
      <c r="K224" s="1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</row>
    <row r="225" spans="2:59" x14ac:dyDescent="0.25">
      <c r="B225">
        <v>33282</v>
      </c>
      <c r="C225" s="2" t="s">
        <v>451</v>
      </c>
      <c r="D225" s="2">
        <v>30907921</v>
      </c>
      <c r="E225" s="2" t="s">
        <v>30</v>
      </c>
      <c r="F225" s="1" t="s">
        <v>3</v>
      </c>
      <c r="G225" s="1">
        <v>925</v>
      </c>
      <c r="H225" s="1" t="s">
        <v>931</v>
      </c>
      <c r="I225" s="1" t="s">
        <v>924</v>
      </c>
      <c r="J225" s="8">
        <v>0</v>
      </c>
      <c r="K225" s="1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</row>
    <row r="226" spans="2:59" x14ac:dyDescent="0.25">
      <c r="B226">
        <v>33283</v>
      </c>
      <c r="C226" s="2" t="s">
        <v>246</v>
      </c>
      <c r="D226" s="2">
        <v>36234638</v>
      </c>
      <c r="E226" s="2" t="s">
        <v>138</v>
      </c>
      <c r="F226" s="1" t="s">
        <v>16</v>
      </c>
      <c r="G226" s="1">
        <v>440</v>
      </c>
      <c r="H226" s="1" t="s">
        <v>936</v>
      </c>
      <c r="I226" s="1" t="s">
        <v>924</v>
      </c>
      <c r="J226" s="8">
        <v>0</v>
      </c>
      <c r="K226" s="1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</row>
    <row r="227" spans="2:59" x14ac:dyDescent="0.25">
      <c r="B227">
        <v>33285</v>
      </c>
      <c r="C227" s="2" t="s">
        <v>518</v>
      </c>
      <c r="D227" s="2">
        <v>42052852</v>
      </c>
      <c r="E227" s="2" t="s">
        <v>93</v>
      </c>
      <c r="F227" s="1" t="s">
        <v>16</v>
      </c>
      <c r="G227" s="1">
        <v>590</v>
      </c>
      <c r="H227" s="1" t="s">
        <v>928</v>
      </c>
      <c r="I227" s="1" t="s">
        <v>924</v>
      </c>
      <c r="J227" s="8">
        <v>0</v>
      </c>
      <c r="K227" s="1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</row>
    <row r="228" spans="2:59" x14ac:dyDescent="0.25">
      <c r="B228">
        <v>33297</v>
      </c>
      <c r="C228" s="2" t="s">
        <v>413</v>
      </c>
      <c r="D228" s="2">
        <v>43478245</v>
      </c>
      <c r="E228" s="2" t="s">
        <v>99</v>
      </c>
      <c r="F228" s="1" t="s">
        <v>12</v>
      </c>
      <c r="G228" s="1">
        <v>905</v>
      </c>
      <c r="H228" s="1" t="s">
        <v>940</v>
      </c>
      <c r="I228" s="1" t="s">
        <v>924</v>
      </c>
      <c r="J228" s="8">
        <v>0</v>
      </c>
      <c r="K228" s="1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</row>
    <row r="229" spans="2:59" x14ac:dyDescent="0.25">
      <c r="B229">
        <v>33299</v>
      </c>
      <c r="C229" s="2" t="s">
        <v>217</v>
      </c>
      <c r="D229" s="2">
        <v>34097616</v>
      </c>
      <c r="E229" s="2" t="s">
        <v>58</v>
      </c>
      <c r="F229" s="1" t="s">
        <v>6</v>
      </c>
      <c r="G229" s="1">
        <v>418</v>
      </c>
      <c r="H229" s="1" t="s">
        <v>934</v>
      </c>
      <c r="I229" s="1" t="s">
        <v>924</v>
      </c>
      <c r="J229" s="8">
        <v>0</v>
      </c>
      <c r="K229" s="1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</row>
    <row r="230" spans="2:59" x14ac:dyDescent="0.25">
      <c r="B230">
        <v>33300</v>
      </c>
      <c r="C230" s="2" t="s">
        <v>854</v>
      </c>
      <c r="D230" s="2">
        <v>32266790</v>
      </c>
      <c r="E230" s="2" t="s">
        <v>31</v>
      </c>
      <c r="F230" s="1" t="s">
        <v>12</v>
      </c>
      <c r="G230" s="1">
        <v>590</v>
      </c>
      <c r="H230" s="1" t="s">
        <v>927</v>
      </c>
      <c r="I230" s="1" t="s">
        <v>924</v>
      </c>
      <c r="J230" s="8">
        <v>0</v>
      </c>
      <c r="K230" s="1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</row>
    <row r="231" spans="2:59" x14ac:dyDescent="0.25">
      <c r="B231">
        <v>33301</v>
      </c>
      <c r="C231" s="2" t="s">
        <v>347</v>
      </c>
      <c r="D231" s="2">
        <v>29786465</v>
      </c>
      <c r="E231" s="2" t="s">
        <v>88</v>
      </c>
      <c r="F231" s="1" t="s">
        <v>3</v>
      </c>
      <c r="G231" s="1">
        <v>914</v>
      </c>
      <c r="H231" s="1" t="s">
        <v>953</v>
      </c>
      <c r="I231" s="1" t="s">
        <v>924</v>
      </c>
      <c r="J231" s="8">
        <v>0</v>
      </c>
      <c r="K231" s="1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</row>
    <row r="232" spans="2:59" x14ac:dyDescent="0.25">
      <c r="B232">
        <v>33313</v>
      </c>
      <c r="C232" s="2" t="s">
        <v>814</v>
      </c>
      <c r="D232" s="2">
        <v>24981592</v>
      </c>
      <c r="E232" s="2" t="s">
        <v>22</v>
      </c>
      <c r="F232" s="1" t="s">
        <v>3</v>
      </c>
      <c r="G232" s="1">
        <v>918</v>
      </c>
      <c r="H232" s="1" t="s">
        <v>935</v>
      </c>
      <c r="I232" s="1" t="s">
        <v>924</v>
      </c>
      <c r="J232" s="8">
        <v>0</v>
      </c>
      <c r="K232" s="1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</row>
    <row r="233" spans="2:59" x14ac:dyDescent="0.25">
      <c r="B233">
        <v>33324</v>
      </c>
      <c r="C233" s="2" t="s">
        <v>379</v>
      </c>
      <c r="D233" s="2">
        <v>35108257</v>
      </c>
      <c r="E233" s="2" t="s">
        <v>106</v>
      </c>
      <c r="F233" s="1" t="s">
        <v>16</v>
      </c>
      <c r="G233" s="1">
        <v>582</v>
      </c>
      <c r="H233" s="1" t="s">
        <v>937</v>
      </c>
      <c r="I233" s="1" t="s">
        <v>924</v>
      </c>
      <c r="J233" s="8">
        <v>0</v>
      </c>
      <c r="K233" s="1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</row>
    <row r="234" spans="2:59" x14ac:dyDescent="0.25">
      <c r="B234">
        <v>33334</v>
      </c>
      <c r="C234" s="2" t="s">
        <v>754</v>
      </c>
      <c r="D234" s="2">
        <v>31809700</v>
      </c>
      <c r="E234" s="2" t="s">
        <v>26</v>
      </c>
      <c r="F234" s="1" t="s">
        <v>3</v>
      </c>
      <c r="G234" s="1">
        <v>914</v>
      </c>
      <c r="H234" s="1" t="s">
        <v>953</v>
      </c>
      <c r="I234" s="1" t="s">
        <v>924</v>
      </c>
      <c r="J234" s="8">
        <v>0</v>
      </c>
      <c r="K234" s="1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</row>
    <row r="235" spans="2:59" x14ac:dyDescent="0.25">
      <c r="B235">
        <v>33342</v>
      </c>
      <c r="C235" s="2" t="s">
        <v>761</v>
      </c>
      <c r="D235" s="2">
        <v>32413384</v>
      </c>
      <c r="E235" s="2" t="s">
        <v>129</v>
      </c>
      <c r="F235" s="1" t="s">
        <v>3</v>
      </c>
      <c r="G235" s="1">
        <v>918</v>
      </c>
      <c r="H235" s="1" t="s">
        <v>935</v>
      </c>
      <c r="I235" s="1" t="s">
        <v>924</v>
      </c>
      <c r="J235" s="8">
        <v>0</v>
      </c>
      <c r="K235" s="1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</row>
    <row r="236" spans="2:59" x14ac:dyDescent="0.25">
      <c r="B236">
        <v>33346</v>
      </c>
      <c r="C236" s="2" t="s">
        <v>534</v>
      </c>
      <c r="D236" s="2">
        <v>38651430</v>
      </c>
      <c r="E236" s="2" t="s">
        <v>38</v>
      </c>
      <c r="F236" s="1" t="s">
        <v>6</v>
      </c>
      <c r="G236" s="1">
        <v>925</v>
      </c>
      <c r="H236" s="1" t="s">
        <v>931</v>
      </c>
      <c r="I236" s="1" t="s">
        <v>924</v>
      </c>
      <c r="J236" s="8">
        <v>0</v>
      </c>
      <c r="K236" s="14">
        <v>3.4722222222222222E-5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3.4722222222222222E-5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</row>
    <row r="237" spans="2:59" x14ac:dyDescent="0.25">
      <c r="B237">
        <v>33352</v>
      </c>
      <c r="C237" s="2" t="s">
        <v>393</v>
      </c>
      <c r="D237" s="2">
        <v>36802622</v>
      </c>
      <c r="E237" s="2" t="s">
        <v>55</v>
      </c>
      <c r="F237" s="1" t="s">
        <v>6</v>
      </c>
      <c r="G237" s="1">
        <v>418</v>
      </c>
      <c r="H237" s="1" t="s">
        <v>934</v>
      </c>
      <c r="I237" s="1" t="s">
        <v>924</v>
      </c>
      <c r="J237" s="8">
        <v>0</v>
      </c>
      <c r="K237" s="1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</row>
    <row r="238" spans="2:59" x14ac:dyDescent="0.25">
      <c r="B238">
        <v>33353</v>
      </c>
      <c r="C238" s="2" t="s">
        <v>323</v>
      </c>
      <c r="D238" s="2">
        <v>39361057</v>
      </c>
      <c r="E238" s="2" t="s">
        <v>233</v>
      </c>
      <c r="F238" s="1" t="s">
        <v>6</v>
      </c>
      <c r="G238" s="1">
        <v>923</v>
      </c>
      <c r="H238" s="1" t="s">
        <v>931</v>
      </c>
      <c r="I238" s="1" t="s">
        <v>924</v>
      </c>
      <c r="J238" s="8">
        <v>0.58333333333333337</v>
      </c>
      <c r="K238" s="14">
        <v>1.074074074074074E-2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1.074074074074074E-2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</row>
    <row r="239" spans="2:59" x14ac:dyDescent="0.25">
      <c r="B239">
        <v>33364</v>
      </c>
      <c r="C239" s="2" t="s">
        <v>839</v>
      </c>
      <c r="D239" s="2">
        <v>40467921</v>
      </c>
      <c r="E239" s="2" t="s">
        <v>5</v>
      </c>
      <c r="F239" s="1" t="s">
        <v>6</v>
      </c>
      <c r="G239" s="1">
        <v>925</v>
      </c>
      <c r="H239" s="1" t="s">
        <v>931</v>
      </c>
      <c r="I239" s="1" t="s">
        <v>924</v>
      </c>
      <c r="J239" s="8">
        <v>0.66666666666666663</v>
      </c>
      <c r="K239" s="14">
        <v>1.3888888888888889E-4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1.3888888888888889E-4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</row>
    <row r="240" spans="2:59" x14ac:dyDescent="0.25">
      <c r="B240">
        <v>33374</v>
      </c>
      <c r="C240" s="2" t="s">
        <v>447</v>
      </c>
      <c r="D240" s="2">
        <v>30522714</v>
      </c>
      <c r="E240" s="2" t="s">
        <v>186</v>
      </c>
      <c r="F240" s="1" t="s">
        <v>12</v>
      </c>
      <c r="G240" s="1">
        <v>1215</v>
      </c>
      <c r="H240" s="1" t="s">
        <v>941</v>
      </c>
      <c r="I240" s="1" t="s">
        <v>924</v>
      </c>
      <c r="J240" s="8">
        <v>0.39583333333333331</v>
      </c>
      <c r="K240" s="14">
        <v>4.1736111111111113E-2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2.0648148148148148E-2</v>
      </c>
      <c r="AF240" s="4">
        <v>2.0833333333333332E-2</v>
      </c>
      <c r="AG240" s="4">
        <v>2.5462962962962961E-4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</row>
    <row r="241" spans="2:59" x14ac:dyDescent="0.25">
      <c r="B241">
        <v>33381</v>
      </c>
      <c r="C241" s="2" t="s">
        <v>846</v>
      </c>
      <c r="D241" s="2">
        <v>37602341</v>
      </c>
      <c r="E241" s="2" t="s">
        <v>221</v>
      </c>
      <c r="F241" s="1" t="s">
        <v>6</v>
      </c>
      <c r="G241" s="1">
        <v>590</v>
      </c>
      <c r="H241" s="1" t="s">
        <v>928</v>
      </c>
      <c r="I241" s="1" t="s">
        <v>924</v>
      </c>
      <c r="J241" s="8">
        <v>0</v>
      </c>
      <c r="K241" s="1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</row>
    <row r="242" spans="2:59" x14ac:dyDescent="0.25">
      <c r="B242">
        <v>33382</v>
      </c>
      <c r="C242" s="2" t="s">
        <v>459</v>
      </c>
      <c r="D242" s="2">
        <v>24802592</v>
      </c>
      <c r="E242" s="2" t="s">
        <v>238</v>
      </c>
      <c r="F242" s="1" t="s">
        <v>3</v>
      </c>
      <c r="G242" s="1">
        <v>589</v>
      </c>
      <c r="H242" s="1" t="s">
        <v>942</v>
      </c>
      <c r="I242" s="1" t="s">
        <v>924</v>
      </c>
      <c r="J242" s="8">
        <v>0</v>
      </c>
      <c r="K242" s="1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</row>
    <row r="243" spans="2:59" x14ac:dyDescent="0.25">
      <c r="B243">
        <v>33383</v>
      </c>
      <c r="C243" s="2" t="s">
        <v>509</v>
      </c>
      <c r="D243" s="2">
        <v>36801957</v>
      </c>
      <c r="E243" s="2" t="s">
        <v>167</v>
      </c>
      <c r="F243" s="1" t="s">
        <v>6</v>
      </c>
      <c r="G243" s="1">
        <v>918</v>
      </c>
      <c r="H243" s="1" t="s">
        <v>935</v>
      </c>
      <c r="I243" s="1" t="s">
        <v>924</v>
      </c>
      <c r="J243" s="8">
        <v>0</v>
      </c>
      <c r="K243" s="1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</row>
    <row r="244" spans="2:59" x14ac:dyDescent="0.25">
      <c r="B244">
        <v>33392</v>
      </c>
      <c r="C244" s="2" t="s">
        <v>282</v>
      </c>
      <c r="D244" s="2">
        <v>37232231</v>
      </c>
      <c r="E244" s="2" t="s">
        <v>233</v>
      </c>
      <c r="F244" s="1" t="s">
        <v>6</v>
      </c>
      <c r="G244" s="1">
        <v>923</v>
      </c>
      <c r="H244" s="1" t="s">
        <v>931</v>
      </c>
      <c r="I244" s="1" t="s">
        <v>924</v>
      </c>
      <c r="J244" s="8">
        <v>0.27083333333333331</v>
      </c>
      <c r="K244" s="14">
        <v>4.0740740740740737E-3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4.0740740740740737E-3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</row>
    <row r="245" spans="2:59" x14ac:dyDescent="0.25">
      <c r="B245">
        <v>33393</v>
      </c>
      <c r="C245" s="2" t="s">
        <v>599</v>
      </c>
      <c r="D245" s="2">
        <v>24981596</v>
      </c>
      <c r="E245" s="2" t="s">
        <v>182</v>
      </c>
      <c r="F245" s="1" t="s">
        <v>3</v>
      </c>
      <c r="G245" s="1">
        <v>925</v>
      </c>
      <c r="H245" s="1" t="s">
        <v>931</v>
      </c>
      <c r="I245" s="1" t="s">
        <v>924</v>
      </c>
      <c r="J245" s="8">
        <v>0</v>
      </c>
      <c r="K245" s="1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</row>
    <row r="246" spans="2:59" x14ac:dyDescent="0.25">
      <c r="B246">
        <v>33394</v>
      </c>
      <c r="C246" s="2" t="s">
        <v>331</v>
      </c>
      <c r="D246" s="2">
        <v>25255615</v>
      </c>
      <c r="E246" s="2" t="s">
        <v>201</v>
      </c>
      <c r="F246" s="1" t="s">
        <v>3</v>
      </c>
      <c r="G246" s="1">
        <v>925</v>
      </c>
      <c r="H246" s="1" t="s">
        <v>931</v>
      </c>
      <c r="I246" s="1" t="s">
        <v>924</v>
      </c>
      <c r="J246" s="8">
        <v>0</v>
      </c>
      <c r="K246" s="1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</row>
    <row r="247" spans="2:59" x14ac:dyDescent="0.25">
      <c r="B247">
        <v>33396</v>
      </c>
      <c r="C247" s="2" t="s">
        <v>124</v>
      </c>
      <c r="D247" s="2">
        <v>36033023</v>
      </c>
      <c r="E247" s="2" t="s">
        <v>93</v>
      </c>
      <c r="F247" s="1" t="s">
        <v>16</v>
      </c>
      <c r="G247" s="1">
        <v>590</v>
      </c>
      <c r="H247" s="1" t="s">
        <v>928</v>
      </c>
      <c r="I247" s="1" t="s">
        <v>924</v>
      </c>
      <c r="J247" s="8">
        <v>0</v>
      </c>
      <c r="K247" s="1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</row>
    <row r="248" spans="2:59" x14ac:dyDescent="0.25">
      <c r="B248">
        <v>33405</v>
      </c>
      <c r="C248" s="2" t="s">
        <v>890</v>
      </c>
      <c r="D248" s="2">
        <v>25800771</v>
      </c>
      <c r="E248" s="2" t="s">
        <v>920</v>
      </c>
      <c r="F248" s="1" t="s">
        <v>3</v>
      </c>
      <c r="G248" s="1">
        <v>914</v>
      </c>
      <c r="H248" s="1" t="s">
        <v>953</v>
      </c>
      <c r="I248" s="1" t="s">
        <v>924</v>
      </c>
      <c r="J248" s="8">
        <v>0</v>
      </c>
      <c r="K248" s="1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</row>
    <row r="249" spans="2:59" x14ac:dyDescent="0.25">
      <c r="B249">
        <v>33412</v>
      </c>
      <c r="C249" s="2" t="s">
        <v>137</v>
      </c>
      <c r="D249" s="2">
        <v>37314922</v>
      </c>
      <c r="E249" s="2" t="s">
        <v>44</v>
      </c>
      <c r="F249" s="1" t="s">
        <v>16</v>
      </c>
      <c r="G249" s="1">
        <v>440</v>
      </c>
      <c r="H249" s="1" t="s">
        <v>936</v>
      </c>
      <c r="I249" s="1" t="s">
        <v>924</v>
      </c>
      <c r="J249" s="8">
        <v>0</v>
      </c>
      <c r="K249" s="14">
        <v>1.1574074074074073E-5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1.1574074074074073E-5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</row>
    <row r="250" spans="2:59" x14ac:dyDescent="0.25">
      <c r="B250">
        <v>33426</v>
      </c>
      <c r="C250" s="2" t="s">
        <v>436</v>
      </c>
      <c r="D250" s="2">
        <v>29337595</v>
      </c>
      <c r="E250" s="2" t="s">
        <v>38</v>
      </c>
      <c r="F250" s="1" t="s">
        <v>6</v>
      </c>
      <c r="G250" s="1">
        <v>923</v>
      </c>
      <c r="H250" s="1" t="s">
        <v>931</v>
      </c>
      <c r="I250" s="1" t="s">
        <v>924</v>
      </c>
      <c r="J250" s="8">
        <v>0</v>
      </c>
      <c r="K250" s="1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</row>
    <row r="251" spans="2:59" x14ac:dyDescent="0.25">
      <c r="B251">
        <v>33431</v>
      </c>
      <c r="C251" s="2" t="s">
        <v>456</v>
      </c>
      <c r="D251" s="2">
        <v>22131176</v>
      </c>
      <c r="E251" s="2" t="s">
        <v>14</v>
      </c>
      <c r="F251" s="1" t="s">
        <v>12</v>
      </c>
      <c r="G251" s="1">
        <v>504</v>
      </c>
      <c r="H251" s="1" t="s">
        <v>945</v>
      </c>
      <c r="I251" s="1" t="s">
        <v>924</v>
      </c>
      <c r="J251" s="8">
        <v>0</v>
      </c>
      <c r="K251" s="1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</row>
    <row r="252" spans="2:59" x14ac:dyDescent="0.25">
      <c r="B252">
        <v>33443</v>
      </c>
      <c r="C252" s="2" t="s">
        <v>895</v>
      </c>
      <c r="D252" s="2">
        <v>26992257</v>
      </c>
      <c r="E252" s="2" t="s">
        <v>47</v>
      </c>
      <c r="F252" s="1" t="s">
        <v>3</v>
      </c>
      <c r="G252" s="1">
        <v>914</v>
      </c>
      <c r="H252" s="1" t="s">
        <v>953</v>
      </c>
      <c r="I252" s="1" t="s">
        <v>924</v>
      </c>
      <c r="J252" s="8">
        <v>0</v>
      </c>
      <c r="K252" s="1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</row>
    <row r="253" spans="2:59" x14ac:dyDescent="0.25">
      <c r="B253">
        <v>33446</v>
      </c>
      <c r="C253" s="2" t="s">
        <v>756</v>
      </c>
      <c r="D253" s="2">
        <v>31853502</v>
      </c>
      <c r="E253" s="2" t="s">
        <v>167</v>
      </c>
      <c r="F253" s="1" t="s">
        <v>6</v>
      </c>
      <c r="G253" s="1">
        <v>918</v>
      </c>
      <c r="H253" s="1" t="s">
        <v>935</v>
      </c>
      <c r="I253" s="1" t="s">
        <v>924</v>
      </c>
      <c r="J253" s="8">
        <v>0</v>
      </c>
      <c r="K253" s="1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</row>
    <row r="254" spans="2:59" x14ac:dyDescent="0.25">
      <c r="B254">
        <v>33464</v>
      </c>
      <c r="C254" s="2" t="s">
        <v>571</v>
      </c>
      <c r="D254" s="2">
        <v>33685275</v>
      </c>
      <c r="E254" s="2" t="s">
        <v>31</v>
      </c>
      <c r="F254" s="1" t="s">
        <v>12</v>
      </c>
      <c r="G254" s="1">
        <v>909</v>
      </c>
      <c r="H254" s="1" t="s">
        <v>927</v>
      </c>
      <c r="I254" s="1" t="s">
        <v>924</v>
      </c>
      <c r="J254" s="8">
        <v>6.25E-2</v>
      </c>
      <c r="K254" s="1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</row>
    <row r="255" spans="2:59" x14ac:dyDescent="0.25">
      <c r="B255">
        <v>33467</v>
      </c>
      <c r="C255" s="2" t="s">
        <v>669</v>
      </c>
      <c r="D255" s="2">
        <v>33978676</v>
      </c>
      <c r="E255" s="2" t="s">
        <v>88</v>
      </c>
      <c r="F255" s="1" t="s">
        <v>3</v>
      </c>
      <c r="G255" s="1">
        <v>914</v>
      </c>
      <c r="H255" s="1" t="s">
        <v>953</v>
      </c>
      <c r="I255" s="1" t="s">
        <v>924</v>
      </c>
      <c r="J255" s="8">
        <v>0</v>
      </c>
      <c r="K255" s="1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</row>
    <row r="256" spans="2:59" x14ac:dyDescent="0.25">
      <c r="B256">
        <v>33476</v>
      </c>
      <c r="C256" s="2" t="s">
        <v>13</v>
      </c>
      <c r="D256" s="2">
        <v>33218516</v>
      </c>
      <c r="E256" s="2" t="s">
        <v>113</v>
      </c>
      <c r="F256" s="1" t="s">
        <v>12</v>
      </c>
      <c r="G256" s="1">
        <v>504</v>
      </c>
      <c r="H256" s="1" t="s">
        <v>945</v>
      </c>
      <c r="I256" s="1" t="s">
        <v>924</v>
      </c>
      <c r="J256" s="8">
        <v>0</v>
      </c>
      <c r="K256" s="1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</row>
    <row r="257" spans="2:59" x14ac:dyDescent="0.25">
      <c r="B257">
        <v>33497</v>
      </c>
      <c r="C257" s="2" t="s">
        <v>725</v>
      </c>
      <c r="D257" s="2">
        <v>41338429</v>
      </c>
      <c r="E257" s="2" t="s">
        <v>40</v>
      </c>
      <c r="F257" s="1" t="s">
        <v>12</v>
      </c>
      <c r="G257" s="1">
        <v>587</v>
      </c>
      <c r="H257" s="1" t="s">
        <v>949</v>
      </c>
      <c r="I257" s="1" t="s">
        <v>924</v>
      </c>
      <c r="J257" s="8">
        <v>0</v>
      </c>
      <c r="K257" s="1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</row>
    <row r="258" spans="2:59" x14ac:dyDescent="0.25">
      <c r="B258">
        <v>33501</v>
      </c>
      <c r="C258" s="2" t="s">
        <v>370</v>
      </c>
      <c r="D258" s="2">
        <v>33382585</v>
      </c>
      <c r="E258" s="2" t="s">
        <v>44</v>
      </c>
      <c r="F258" s="1" t="s">
        <v>16</v>
      </c>
      <c r="G258" s="1">
        <v>440</v>
      </c>
      <c r="H258" s="1" t="s">
        <v>936</v>
      </c>
      <c r="I258" s="1" t="s">
        <v>924</v>
      </c>
      <c r="J258" s="8">
        <v>0</v>
      </c>
      <c r="K258" s="1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</row>
    <row r="259" spans="2:59" x14ac:dyDescent="0.25">
      <c r="B259">
        <v>33503</v>
      </c>
      <c r="C259" s="2" t="s">
        <v>880</v>
      </c>
      <c r="D259" s="2">
        <v>35531025</v>
      </c>
      <c r="E259" s="2" t="s">
        <v>84</v>
      </c>
      <c r="F259" s="1" t="s">
        <v>16</v>
      </c>
      <c r="G259" s="1">
        <v>440</v>
      </c>
      <c r="H259" s="1" t="s">
        <v>936</v>
      </c>
      <c r="I259" s="1" t="s">
        <v>924</v>
      </c>
      <c r="J259" s="8">
        <v>0</v>
      </c>
      <c r="K259" s="1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</row>
    <row r="260" spans="2:59" x14ac:dyDescent="0.25">
      <c r="B260">
        <v>33507</v>
      </c>
      <c r="C260" s="2" t="s">
        <v>654</v>
      </c>
      <c r="D260" s="2">
        <v>31426368</v>
      </c>
      <c r="E260" s="2" t="s">
        <v>201</v>
      </c>
      <c r="F260" s="1" t="s">
        <v>3</v>
      </c>
      <c r="G260" s="1">
        <v>925</v>
      </c>
      <c r="H260" s="1" t="s">
        <v>931</v>
      </c>
      <c r="I260" s="1" t="s">
        <v>924</v>
      </c>
      <c r="J260" s="8">
        <v>0</v>
      </c>
      <c r="K260" s="1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</row>
    <row r="261" spans="2:59" x14ac:dyDescent="0.25">
      <c r="B261">
        <v>33508</v>
      </c>
      <c r="C261" s="2" t="s">
        <v>700</v>
      </c>
      <c r="D261" s="2">
        <v>28223818</v>
      </c>
      <c r="E261" s="2" t="s">
        <v>71</v>
      </c>
      <c r="F261" s="1" t="s">
        <v>3</v>
      </c>
      <c r="G261" s="1">
        <v>589</v>
      </c>
      <c r="H261" s="1" t="s">
        <v>942</v>
      </c>
      <c r="I261" s="1" t="s">
        <v>924</v>
      </c>
      <c r="J261" s="8">
        <v>0.47916666666666669</v>
      </c>
      <c r="K261" s="14">
        <v>1.3865740740740739E-2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1.3865740740740739E-2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</row>
    <row r="262" spans="2:59" x14ac:dyDescent="0.25">
      <c r="B262">
        <v>33509</v>
      </c>
      <c r="C262" s="2" t="s">
        <v>383</v>
      </c>
      <c r="D262" s="2">
        <v>35482454</v>
      </c>
      <c r="E262" s="2" t="s">
        <v>95</v>
      </c>
      <c r="F262" s="1" t="s">
        <v>6</v>
      </c>
      <c r="G262" s="1">
        <v>920</v>
      </c>
      <c r="H262" s="1" t="s">
        <v>930</v>
      </c>
      <c r="I262" s="1" t="s">
        <v>924</v>
      </c>
      <c r="J262" s="8">
        <v>0</v>
      </c>
      <c r="K262" s="14">
        <v>2.3148148148148147E-5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2.3148148148148147E-5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</row>
    <row r="263" spans="2:59" x14ac:dyDescent="0.25">
      <c r="B263">
        <v>33523</v>
      </c>
      <c r="C263" s="2" t="s">
        <v>485</v>
      </c>
      <c r="D263" s="2">
        <v>32165399</v>
      </c>
      <c r="E263" s="2" t="s">
        <v>233</v>
      </c>
      <c r="F263" s="1" t="s">
        <v>6</v>
      </c>
      <c r="G263" s="1">
        <v>925</v>
      </c>
      <c r="H263" s="1" t="s">
        <v>931</v>
      </c>
      <c r="I263" s="1" t="s">
        <v>924</v>
      </c>
      <c r="J263" s="8">
        <v>0</v>
      </c>
      <c r="K263" s="1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</row>
    <row r="264" spans="2:59" x14ac:dyDescent="0.25">
      <c r="B264">
        <v>33530</v>
      </c>
      <c r="C264" s="2" t="s">
        <v>339</v>
      </c>
      <c r="D264" s="2">
        <v>28721886</v>
      </c>
      <c r="E264" s="2" t="s">
        <v>61</v>
      </c>
      <c r="F264" s="1" t="s">
        <v>3</v>
      </c>
      <c r="G264" s="1">
        <v>923</v>
      </c>
      <c r="H264" s="1" t="s">
        <v>931</v>
      </c>
      <c r="I264" s="1" t="s">
        <v>924</v>
      </c>
      <c r="J264" s="8">
        <v>0.66666666666666663</v>
      </c>
      <c r="K264" s="1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</row>
    <row r="265" spans="2:59" x14ac:dyDescent="0.25">
      <c r="B265">
        <v>33535</v>
      </c>
      <c r="C265" s="2" t="s">
        <v>747</v>
      </c>
      <c r="D265" s="2">
        <v>37419515</v>
      </c>
      <c r="E265" s="2" t="s">
        <v>69</v>
      </c>
      <c r="F265" s="1" t="s">
        <v>6</v>
      </c>
      <c r="G265" s="1">
        <v>418</v>
      </c>
      <c r="H265" s="1" t="s">
        <v>934</v>
      </c>
      <c r="I265" s="1" t="s">
        <v>924</v>
      </c>
      <c r="J265" s="8">
        <v>0</v>
      </c>
      <c r="K265" s="1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</row>
    <row r="266" spans="2:59" x14ac:dyDescent="0.25">
      <c r="B266">
        <v>33536</v>
      </c>
      <c r="C266" s="2" t="s">
        <v>609</v>
      </c>
      <c r="D266" s="2">
        <v>29061363</v>
      </c>
      <c r="E266" s="2" t="s">
        <v>201</v>
      </c>
      <c r="F266" s="1" t="s">
        <v>3</v>
      </c>
      <c r="G266" s="1">
        <v>923</v>
      </c>
      <c r="H266" s="1" t="s">
        <v>931</v>
      </c>
      <c r="I266" s="1" t="s">
        <v>924</v>
      </c>
      <c r="J266" s="8">
        <v>0</v>
      </c>
      <c r="K266" s="1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</row>
    <row r="267" spans="2:59" x14ac:dyDescent="0.25">
      <c r="B267">
        <v>33543</v>
      </c>
      <c r="C267" s="2" t="s">
        <v>343</v>
      </c>
      <c r="D267" s="2">
        <v>29102775</v>
      </c>
      <c r="E267" s="2" t="s">
        <v>182</v>
      </c>
      <c r="F267" s="1" t="s">
        <v>3</v>
      </c>
      <c r="G267" s="1">
        <v>925</v>
      </c>
      <c r="H267" s="1" t="s">
        <v>931</v>
      </c>
      <c r="I267" s="1" t="s">
        <v>924</v>
      </c>
      <c r="J267" s="8">
        <v>0</v>
      </c>
      <c r="K267" s="1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</row>
    <row r="268" spans="2:59" x14ac:dyDescent="0.25">
      <c r="B268">
        <v>33552</v>
      </c>
      <c r="C268" s="2" t="s">
        <v>240</v>
      </c>
      <c r="D268" s="2">
        <v>36041710</v>
      </c>
      <c r="E268" s="2" t="s">
        <v>182</v>
      </c>
      <c r="F268" s="1" t="s">
        <v>3</v>
      </c>
      <c r="G268" s="1">
        <v>925</v>
      </c>
      <c r="H268" s="1" t="s">
        <v>931</v>
      </c>
      <c r="I268" s="1" t="s">
        <v>924</v>
      </c>
      <c r="J268" s="8">
        <v>0</v>
      </c>
      <c r="K268" s="1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</row>
    <row r="269" spans="2:59" x14ac:dyDescent="0.25">
      <c r="B269">
        <v>33564</v>
      </c>
      <c r="C269" s="2" t="s">
        <v>388</v>
      </c>
      <c r="D269" s="2">
        <v>35906470</v>
      </c>
      <c r="E269" s="2" t="s">
        <v>91</v>
      </c>
      <c r="F269" s="1" t="s">
        <v>6</v>
      </c>
      <c r="G269" s="1">
        <v>417</v>
      </c>
      <c r="H269" s="1" t="s">
        <v>934</v>
      </c>
      <c r="I269" s="1" t="s">
        <v>924</v>
      </c>
      <c r="J269" s="8">
        <v>0</v>
      </c>
      <c r="K269" s="14">
        <v>3.4722222222222222E-5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3.4722222222222222E-5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</row>
    <row r="270" spans="2:59" x14ac:dyDescent="0.25">
      <c r="B270">
        <v>33572</v>
      </c>
      <c r="C270" s="2" t="s">
        <v>92</v>
      </c>
      <c r="D270" s="2">
        <v>24481774</v>
      </c>
      <c r="E270" s="2" t="s">
        <v>93</v>
      </c>
      <c r="F270" s="1" t="s">
        <v>16</v>
      </c>
      <c r="G270" s="1">
        <v>590</v>
      </c>
      <c r="H270" s="1" t="s">
        <v>928</v>
      </c>
      <c r="I270" s="1" t="s">
        <v>924</v>
      </c>
      <c r="J270" s="8">
        <v>0</v>
      </c>
      <c r="K270" s="1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</row>
    <row r="271" spans="2:59" x14ac:dyDescent="0.25">
      <c r="B271">
        <v>33583</v>
      </c>
      <c r="C271" s="2" t="s">
        <v>893</v>
      </c>
      <c r="D271" s="2">
        <v>26898026</v>
      </c>
      <c r="E271" s="2" t="s">
        <v>86</v>
      </c>
      <c r="F271" s="1" t="s">
        <v>6</v>
      </c>
      <c r="G271" s="1">
        <v>920</v>
      </c>
      <c r="H271" s="1" t="s">
        <v>930</v>
      </c>
      <c r="I271" s="1" t="s">
        <v>924</v>
      </c>
      <c r="J271" s="8">
        <v>0</v>
      </c>
      <c r="K271" s="1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</row>
    <row r="272" spans="2:59" x14ac:dyDescent="0.25">
      <c r="B272">
        <v>33591</v>
      </c>
      <c r="C272" s="2" t="s">
        <v>77</v>
      </c>
      <c r="D272" s="2">
        <v>30806271</v>
      </c>
      <c r="E272" s="2" t="s">
        <v>965</v>
      </c>
      <c r="F272" s="1" t="s">
        <v>3</v>
      </c>
      <c r="G272" s="1">
        <v>914</v>
      </c>
      <c r="H272" s="1" t="s">
        <v>953</v>
      </c>
      <c r="I272" s="1" t="s">
        <v>924</v>
      </c>
      <c r="J272" s="8">
        <v>0</v>
      </c>
      <c r="K272" s="1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</row>
    <row r="273" spans="2:59" x14ac:dyDescent="0.25">
      <c r="B273">
        <v>33594</v>
      </c>
      <c r="C273" s="2" t="s">
        <v>284</v>
      </c>
      <c r="D273" s="2">
        <v>37303364</v>
      </c>
      <c r="E273" s="2" t="s">
        <v>135</v>
      </c>
      <c r="F273" s="1" t="s">
        <v>6</v>
      </c>
      <c r="G273" s="1">
        <v>435</v>
      </c>
      <c r="H273" s="1" t="s">
        <v>932</v>
      </c>
      <c r="I273" s="1" t="s">
        <v>924</v>
      </c>
      <c r="J273" s="8">
        <v>0</v>
      </c>
      <c r="K273" s="1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</row>
    <row r="274" spans="2:59" x14ac:dyDescent="0.25">
      <c r="B274">
        <v>33600</v>
      </c>
      <c r="C274" s="2" t="s">
        <v>215</v>
      </c>
      <c r="D274" s="2">
        <v>33970012</v>
      </c>
      <c r="E274" s="2" t="s">
        <v>221</v>
      </c>
      <c r="F274" s="1" t="s">
        <v>6</v>
      </c>
      <c r="G274" s="1">
        <v>909</v>
      </c>
      <c r="H274" s="1" t="s">
        <v>927</v>
      </c>
      <c r="I274" s="1" t="s">
        <v>924</v>
      </c>
      <c r="J274" s="8">
        <v>0</v>
      </c>
      <c r="K274" s="1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</row>
    <row r="275" spans="2:59" x14ac:dyDescent="0.25">
      <c r="B275">
        <v>33605</v>
      </c>
      <c r="C275" s="2" t="s">
        <v>617</v>
      </c>
      <c r="D275" s="2">
        <v>31001147</v>
      </c>
      <c r="E275" s="2" t="s">
        <v>238</v>
      </c>
      <c r="F275" s="1" t="s">
        <v>3</v>
      </c>
      <c r="G275" s="1">
        <v>589</v>
      </c>
      <c r="H275" s="1" t="s">
        <v>942</v>
      </c>
      <c r="I275" s="1" t="s">
        <v>924</v>
      </c>
      <c r="J275" s="8">
        <v>0</v>
      </c>
      <c r="K275" s="1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</row>
    <row r="276" spans="2:59" x14ac:dyDescent="0.25">
      <c r="B276">
        <v>33614</v>
      </c>
      <c r="C276" s="2" t="s">
        <v>821</v>
      </c>
      <c r="D276" s="2">
        <v>28047666</v>
      </c>
      <c r="E276" s="2" t="s">
        <v>948</v>
      </c>
      <c r="F276" s="1" t="s">
        <v>12</v>
      </c>
      <c r="G276" s="1">
        <v>808</v>
      </c>
      <c r="H276" s="1" t="s">
        <v>941</v>
      </c>
      <c r="I276" s="1" t="s">
        <v>924</v>
      </c>
      <c r="J276" s="8">
        <v>0</v>
      </c>
      <c r="K276" s="1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</row>
    <row r="277" spans="2:59" x14ac:dyDescent="0.25">
      <c r="B277">
        <v>33617</v>
      </c>
      <c r="C277" s="2" t="s">
        <v>807</v>
      </c>
      <c r="D277" s="2">
        <v>31040135</v>
      </c>
      <c r="E277" s="2" t="s">
        <v>965</v>
      </c>
      <c r="F277" s="1" t="s">
        <v>3</v>
      </c>
      <c r="G277" s="1">
        <v>914</v>
      </c>
      <c r="H277" s="1" t="s">
        <v>953</v>
      </c>
      <c r="I277" s="1" t="s">
        <v>924</v>
      </c>
      <c r="J277" s="8">
        <v>0</v>
      </c>
      <c r="K277" s="1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</row>
    <row r="278" spans="2:59" x14ac:dyDescent="0.25">
      <c r="B278">
        <v>33621</v>
      </c>
      <c r="C278" s="2" t="s">
        <v>378</v>
      </c>
      <c r="D278" s="2">
        <v>34317656</v>
      </c>
      <c r="E278" s="2" t="s">
        <v>921</v>
      </c>
      <c r="F278" s="1" t="s">
        <v>16</v>
      </c>
      <c r="G278" s="1">
        <v>582</v>
      </c>
      <c r="H278" s="1" t="s">
        <v>937</v>
      </c>
      <c r="I278" s="1" t="s">
        <v>924</v>
      </c>
      <c r="J278" s="8">
        <v>0</v>
      </c>
      <c r="K278" s="1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</row>
    <row r="279" spans="2:59" x14ac:dyDescent="0.25">
      <c r="B279">
        <v>33625</v>
      </c>
      <c r="C279" s="2" t="s">
        <v>94</v>
      </c>
      <c r="D279" s="2">
        <v>28618276</v>
      </c>
      <c r="E279" s="2" t="s">
        <v>86</v>
      </c>
      <c r="F279" s="1" t="s">
        <v>6</v>
      </c>
      <c r="G279" s="1">
        <v>920</v>
      </c>
      <c r="H279" s="1" t="s">
        <v>930</v>
      </c>
      <c r="I279" s="1" t="s">
        <v>924</v>
      </c>
      <c r="J279" s="8">
        <v>0</v>
      </c>
      <c r="K279" s="1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</row>
    <row r="280" spans="2:59" x14ac:dyDescent="0.25">
      <c r="B280">
        <v>33628</v>
      </c>
      <c r="C280" s="2" t="s">
        <v>68</v>
      </c>
      <c r="D280" s="2">
        <v>32804616</v>
      </c>
      <c r="E280" s="2" t="s">
        <v>69</v>
      </c>
      <c r="F280" s="1" t="s">
        <v>6</v>
      </c>
      <c r="G280" s="1">
        <v>417</v>
      </c>
      <c r="H280" s="1" t="s">
        <v>934</v>
      </c>
      <c r="I280" s="1" t="s">
        <v>924</v>
      </c>
      <c r="J280" s="8">
        <v>0</v>
      </c>
      <c r="K280" s="1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</row>
    <row r="281" spans="2:59" x14ac:dyDescent="0.25">
      <c r="B281">
        <v>33639</v>
      </c>
      <c r="C281" s="2" t="s">
        <v>325</v>
      </c>
      <c r="D281" s="2">
        <v>39535473</v>
      </c>
      <c r="E281" s="2" t="s">
        <v>233</v>
      </c>
      <c r="F281" s="1" t="s">
        <v>6</v>
      </c>
      <c r="G281" s="1">
        <v>925</v>
      </c>
      <c r="H281" s="1" t="s">
        <v>931</v>
      </c>
      <c r="I281" s="1" t="s">
        <v>924</v>
      </c>
      <c r="J281" s="8">
        <v>0</v>
      </c>
      <c r="K281" s="1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</row>
    <row r="282" spans="2:59" x14ac:dyDescent="0.25">
      <c r="B282">
        <v>33646</v>
      </c>
      <c r="C282" s="2" t="s">
        <v>359</v>
      </c>
      <c r="D282" s="2">
        <v>31254442</v>
      </c>
      <c r="E282" s="2" t="s">
        <v>965</v>
      </c>
      <c r="F282" s="1" t="s">
        <v>3</v>
      </c>
      <c r="G282" s="1">
        <v>914</v>
      </c>
      <c r="H282" s="1" t="s">
        <v>953</v>
      </c>
      <c r="I282" s="1" t="s">
        <v>924</v>
      </c>
      <c r="J282" s="8">
        <v>0</v>
      </c>
      <c r="K282" s="1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</row>
    <row r="283" spans="2:59" x14ac:dyDescent="0.25">
      <c r="B283">
        <v>33647</v>
      </c>
      <c r="C283" s="2" t="s">
        <v>288</v>
      </c>
      <c r="D283" s="2">
        <v>38183313</v>
      </c>
      <c r="E283" s="2" t="s">
        <v>93</v>
      </c>
      <c r="F283" s="1" t="s">
        <v>16</v>
      </c>
      <c r="G283" s="1">
        <v>590</v>
      </c>
      <c r="H283" s="1" t="s">
        <v>928</v>
      </c>
      <c r="I283" s="1" t="s">
        <v>924</v>
      </c>
      <c r="J283" s="8">
        <v>0</v>
      </c>
      <c r="K283" s="1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</row>
    <row r="284" spans="2:59" x14ac:dyDescent="0.25">
      <c r="B284">
        <v>33666</v>
      </c>
      <c r="C284" s="2" t="s">
        <v>849</v>
      </c>
      <c r="D284" s="2">
        <v>31733721</v>
      </c>
      <c r="E284" s="2" t="s">
        <v>135</v>
      </c>
      <c r="F284" s="1" t="s">
        <v>6</v>
      </c>
      <c r="G284" s="1">
        <v>431</v>
      </c>
      <c r="H284" s="1" t="s">
        <v>929</v>
      </c>
      <c r="I284" s="1" t="s">
        <v>925</v>
      </c>
      <c r="J284" s="8">
        <v>0</v>
      </c>
      <c r="K284" s="1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</row>
    <row r="285" spans="2:59" x14ac:dyDescent="0.25">
      <c r="B285">
        <v>33670</v>
      </c>
      <c r="C285" s="2" t="s">
        <v>672</v>
      </c>
      <c r="D285" s="2">
        <v>34164895</v>
      </c>
      <c r="E285" s="2" t="s">
        <v>76</v>
      </c>
      <c r="F285" s="1" t="s">
        <v>12</v>
      </c>
      <c r="G285" s="1">
        <v>590</v>
      </c>
      <c r="H285" s="1" t="s">
        <v>928</v>
      </c>
      <c r="I285" s="1" t="s">
        <v>924</v>
      </c>
      <c r="J285" s="8">
        <v>0</v>
      </c>
      <c r="K285" s="1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</row>
    <row r="286" spans="2:59" x14ac:dyDescent="0.25">
      <c r="B286">
        <v>33681</v>
      </c>
      <c r="C286" s="2" t="s">
        <v>207</v>
      </c>
      <c r="D286" s="2">
        <v>33090114</v>
      </c>
      <c r="E286" s="2" t="s">
        <v>233</v>
      </c>
      <c r="F286" s="1" t="s">
        <v>6</v>
      </c>
      <c r="G286" s="1">
        <v>925</v>
      </c>
      <c r="H286" s="1" t="s">
        <v>931</v>
      </c>
      <c r="I286" s="1" t="s">
        <v>924</v>
      </c>
      <c r="J286" s="8">
        <v>0</v>
      </c>
      <c r="K286" s="1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</row>
    <row r="287" spans="2:59" x14ac:dyDescent="0.25">
      <c r="B287">
        <v>33687</v>
      </c>
      <c r="C287" s="2" t="s">
        <v>431</v>
      </c>
      <c r="D287" s="2">
        <v>28883953</v>
      </c>
      <c r="E287" s="2" t="s">
        <v>26</v>
      </c>
      <c r="F287" s="1" t="s">
        <v>3</v>
      </c>
      <c r="G287" s="1">
        <v>914</v>
      </c>
      <c r="H287" s="1" t="s">
        <v>953</v>
      </c>
      <c r="I287" s="1" t="s">
        <v>924</v>
      </c>
      <c r="J287" s="8">
        <v>0</v>
      </c>
      <c r="K287" s="1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</row>
    <row r="288" spans="2:59" x14ac:dyDescent="0.25">
      <c r="B288">
        <v>33692</v>
      </c>
      <c r="C288" s="2" t="s">
        <v>440</v>
      </c>
      <c r="D288" s="2">
        <v>29615819</v>
      </c>
      <c r="E288" s="2" t="s">
        <v>138</v>
      </c>
      <c r="F288" s="1" t="s">
        <v>16</v>
      </c>
      <c r="G288" s="1">
        <v>440</v>
      </c>
      <c r="H288" s="1" t="s">
        <v>936</v>
      </c>
      <c r="I288" s="1" t="s">
        <v>924</v>
      </c>
      <c r="J288" s="8">
        <v>0</v>
      </c>
      <c r="K288" s="1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</row>
    <row r="289" spans="2:59" x14ac:dyDescent="0.25">
      <c r="B289">
        <v>33694</v>
      </c>
      <c r="C289" s="2" t="s">
        <v>324</v>
      </c>
      <c r="D289" s="2">
        <v>39362088</v>
      </c>
      <c r="E289" s="2" t="s">
        <v>38</v>
      </c>
      <c r="F289" s="1" t="s">
        <v>6</v>
      </c>
      <c r="G289" s="1">
        <v>923</v>
      </c>
      <c r="H289" s="1" t="s">
        <v>931</v>
      </c>
      <c r="I289" s="1" t="s">
        <v>924</v>
      </c>
      <c r="J289" s="8">
        <v>0.72916666666666663</v>
      </c>
      <c r="K289" s="14">
        <v>1.087962962962963E-2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1.087962962962963E-2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</row>
    <row r="290" spans="2:59" x14ac:dyDescent="0.25">
      <c r="B290">
        <v>33705</v>
      </c>
      <c r="C290" s="2" t="s">
        <v>305</v>
      </c>
      <c r="D290" s="2">
        <v>41023471</v>
      </c>
      <c r="E290" s="2" t="s">
        <v>99</v>
      </c>
      <c r="F290" s="1" t="s">
        <v>12</v>
      </c>
      <c r="G290" s="1">
        <v>905</v>
      </c>
      <c r="H290" s="1" t="s">
        <v>940</v>
      </c>
      <c r="I290" s="1" t="s">
        <v>924</v>
      </c>
      <c r="J290" s="8">
        <v>0</v>
      </c>
      <c r="K290" s="1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</row>
    <row r="291" spans="2:59" x14ac:dyDescent="0.25">
      <c r="B291">
        <v>33706</v>
      </c>
      <c r="C291" s="2" t="s">
        <v>719</v>
      </c>
      <c r="D291" s="2">
        <v>39753045</v>
      </c>
      <c r="E291" s="2" t="s">
        <v>170</v>
      </c>
      <c r="F291" s="1" t="s">
        <v>12</v>
      </c>
      <c r="G291" s="1">
        <v>504</v>
      </c>
      <c r="H291" s="1" t="s">
        <v>945</v>
      </c>
      <c r="I291" s="1" t="s">
        <v>924</v>
      </c>
      <c r="J291" s="8">
        <v>0</v>
      </c>
      <c r="K291" s="1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</row>
    <row r="292" spans="2:59" x14ac:dyDescent="0.25">
      <c r="B292">
        <v>33707</v>
      </c>
      <c r="C292" s="2" t="s">
        <v>564</v>
      </c>
      <c r="D292" s="2">
        <v>32501241</v>
      </c>
      <c r="E292" s="2" t="s">
        <v>965</v>
      </c>
      <c r="F292" s="1" t="s">
        <v>3</v>
      </c>
      <c r="G292" s="1">
        <v>914</v>
      </c>
      <c r="H292" s="1" t="s">
        <v>953</v>
      </c>
      <c r="I292" s="1" t="s">
        <v>924</v>
      </c>
      <c r="J292" s="8">
        <v>0</v>
      </c>
      <c r="K292" s="1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</row>
    <row r="293" spans="2:59" x14ac:dyDescent="0.25">
      <c r="B293">
        <v>33708</v>
      </c>
      <c r="C293" s="2" t="s">
        <v>630</v>
      </c>
      <c r="D293" s="2">
        <v>40754272</v>
      </c>
      <c r="E293" s="2" t="s">
        <v>186</v>
      </c>
      <c r="F293" s="1" t="s">
        <v>12</v>
      </c>
      <c r="G293" s="1">
        <v>1215</v>
      </c>
      <c r="H293" s="1" t="s">
        <v>941</v>
      </c>
      <c r="I293" s="1" t="s">
        <v>924</v>
      </c>
      <c r="J293" s="8">
        <v>0</v>
      </c>
      <c r="K293" s="1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</row>
    <row r="294" spans="2:59" x14ac:dyDescent="0.25">
      <c r="B294">
        <v>33714</v>
      </c>
      <c r="C294" s="2" t="s">
        <v>89</v>
      </c>
      <c r="D294" s="2">
        <v>28248248</v>
      </c>
      <c r="E294" s="2" t="s">
        <v>90</v>
      </c>
      <c r="F294" s="1" t="s">
        <v>6</v>
      </c>
      <c r="G294" s="1">
        <v>590</v>
      </c>
      <c r="H294" s="1" t="s">
        <v>928</v>
      </c>
      <c r="I294" s="1" t="s">
        <v>924</v>
      </c>
      <c r="J294" s="8">
        <v>0</v>
      </c>
      <c r="K294" s="1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</row>
    <row r="295" spans="2:59" x14ac:dyDescent="0.25">
      <c r="B295">
        <v>33720</v>
      </c>
      <c r="C295" s="2" t="s">
        <v>335</v>
      </c>
      <c r="D295" s="2">
        <v>26783031</v>
      </c>
      <c r="E295" s="2" t="s">
        <v>182</v>
      </c>
      <c r="F295" s="1" t="s">
        <v>3</v>
      </c>
      <c r="G295" s="1">
        <v>914</v>
      </c>
      <c r="H295" s="1" t="s">
        <v>931</v>
      </c>
      <c r="I295" s="1" t="s">
        <v>924</v>
      </c>
      <c r="J295" s="8">
        <v>0</v>
      </c>
      <c r="K295" s="1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</row>
    <row r="296" spans="2:59" x14ac:dyDescent="0.25">
      <c r="B296">
        <v>33727</v>
      </c>
      <c r="C296" s="2" t="s">
        <v>892</v>
      </c>
      <c r="D296" s="2">
        <v>26804420</v>
      </c>
      <c r="E296" s="2" t="s">
        <v>20</v>
      </c>
      <c r="F296" s="1" t="s">
        <v>6</v>
      </c>
      <c r="G296" s="1">
        <v>431</v>
      </c>
      <c r="H296" s="1" t="s">
        <v>929</v>
      </c>
      <c r="I296" s="1" t="s">
        <v>925</v>
      </c>
      <c r="J296" s="8">
        <v>0</v>
      </c>
      <c r="K296" s="1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</row>
    <row r="297" spans="2:59" x14ac:dyDescent="0.25">
      <c r="B297">
        <v>33730</v>
      </c>
      <c r="C297" s="2" t="s">
        <v>208</v>
      </c>
      <c r="D297" s="2">
        <v>33101137</v>
      </c>
      <c r="E297" s="2" t="s">
        <v>44</v>
      </c>
      <c r="F297" s="1" t="s">
        <v>16</v>
      </c>
      <c r="G297" s="1">
        <v>440</v>
      </c>
      <c r="H297" s="1" t="s">
        <v>936</v>
      </c>
      <c r="I297" s="1" t="s">
        <v>924</v>
      </c>
      <c r="J297" s="8">
        <v>0</v>
      </c>
      <c r="K297" s="1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</row>
    <row r="298" spans="2:59" x14ac:dyDescent="0.25">
      <c r="B298">
        <v>33734</v>
      </c>
      <c r="C298" s="2" t="s">
        <v>510</v>
      </c>
      <c r="D298" s="2">
        <v>36853994</v>
      </c>
      <c r="E298" s="2" t="s">
        <v>119</v>
      </c>
      <c r="F298" s="1" t="s">
        <v>6</v>
      </c>
      <c r="G298" s="1">
        <v>417</v>
      </c>
      <c r="H298" s="1" t="s">
        <v>934</v>
      </c>
      <c r="I298" s="1" t="s">
        <v>924</v>
      </c>
      <c r="J298" s="8">
        <v>0</v>
      </c>
      <c r="K298" s="1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</row>
    <row r="299" spans="2:59" x14ac:dyDescent="0.25">
      <c r="B299">
        <v>33737</v>
      </c>
      <c r="C299" s="2" t="s">
        <v>367</v>
      </c>
      <c r="D299" s="2">
        <v>32927096</v>
      </c>
      <c r="E299" s="2" t="s">
        <v>64</v>
      </c>
      <c r="F299" s="1" t="s">
        <v>3</v>
      </c>
      <c r="G299" s="1">
        <v>905</v>
      </c>
      <c r="H299" s="1" t="s">
        <v>940</v>
      </c>
      <c r="I299" s="1" t="s">
        <v>924</v>
      </c>
      <c r="J299" s="8">
        <v>0</v>
      </c>
      <c r="K299" s="1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</row>
    <row r="300" spans="2:59" x14ac:dyDescent="0.25">
      <c r="B300">
        <v>33742</v>
      </c>
      <c r="C300" s="2" t="s">
        <v>762</v>
      </c>
      <c r="D300" s="2">
        <v>32455161</v>
      </c>
      <c r="E300" s="2" t="s">
        <v>90</v>
      </c>
      <c r="F300" s="1" t="s">
        <v>6</v>
      </c>
      <c r="G300" s="1">
        <v>590</v>
      </c>
      <c r="H300" s="1" t="s">
        <v>928</v>
      </c>
      <c r="I300" s="1" t="s">
        <v>924</v>
      </c>
      <c r="J300" s="8">
        <v>0</v>
      </c>
      <c r="K300" s="1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</row>
    <row r="301" spans="2:59" x14ac:dyDescent="0.25">
      <c r="B301">
        <v>33747</v>
      </c>
      <c r="C301" s="2" t="s">
        <v>483</v>
      </c>
      <c r="D301" s="2">
        <v>32034801</v>
      </c>
      <c r="E301" s="2" t="s">
        <v>106</v>
      </c>
      <c r="F301" s="1" t="s">
        <v>16</v>
      </c>
      <c r="G301" s="1">
        <v>582</v>
      </c>
      <c r="H301" s="1" t="s">
        <v>937</v>
      </c>
      <c r="I301" s="1" t="s">
        <v>924</v>
      </c>
      <c r="J301" s="8">
        <v>0</v>
      </c>
      <c r="K301" s="1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</row>
    <row r="302" spans="2:59" x14ac:dyDescent="0.25">
      <c r="B302">
        <v>33750</v>
      </c>
      <c r="C302" s="2" t="s">
        <v>70</v>
      </c>
      <c r="D302" s="2">
        <v>32927924</v>
      </c>
      <c r="E302" s="2" t="s">
        <v>64</v>
      </c>
      <c r="F302" s="1" t="s">
        <v>3</v>
      </c>
      <c r="G302" s="1">
        <v>905</v>
      </c>
      <c r="H302" s="1" t="s">
        <v>940</v>
      </c>
      <c r="I302" s="1" t="s">
        <v>924</v>
      </c>
      <c r="J302" s="8">
        <v>0</v>
      </c>
      <c r="K302" s="1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</row>
    <row r="303" spans="2:59" x14ac:dyDescent="0.25">
      <c r="B303">
        <v>33754</v>
      </c>
      <c r="C303" s="2" t="s">
        <v>566</v>
      </c>
      <c r="D303" s="2">
        <v>33051638</v>
      </c>
      <c r="E303" s="2" t="s">
        <v>61</v>
      </c>
      <c r="F303" s="1" t="s">
        <v>3</v>
      </c>
      <c r="G303" s="1">
        <v>923</v>
      </c>
      <c r="H303" s="1" t="s">
        <v>931</v>
      </c>
      <c r="I303" s="1" t="s">
        <v>924</v>
      </c>
      <c r="J303" s="8">
        <v>0</v>
      </c>
      <c r="K303" s="14">
        <v>3.4722222222222222E-5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3.4722222222222222E-5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</row>
    <row r="304" spans="2:59" x14ac:dyDescent="0.25">
      <c r="B304">
        <v>33756</v>
      </c>
      <c r="C304" s="2" t="s">
        <v>701</v>
      </c>
      <c r="D304" s="2">
        <v>28487526</v>
      </c>
      <c r="E304" s="2" t="s">
        <v>44</v>
      </c>
      <c r="F304" s="1" t="s">
        <v>16</v>
      </c>
      <c r="G304" s="1">
        <v>440</v>
      </c>
      <c r="H304" s="1" t="s">
        <v>936</v>
      </c>
      <c r="I304" s="1" t="s">
        <v>924</v>
      </c>
      <c r="J304" s="8">
        <v>0</v>
      </c>
      <c r="K304" s="1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</row>
    <row r="305" spans="2:59" x14ac:dyDescent="0.25">
      <c r="B305">
        <v>33773</v>
      </c>
      <c r="C305" s="2" t="s">
        <v>476</v>
      </c>
      <c r="D305" s="2">
        <v>28646127</v>
      </c>
      <c r="E305" s="2" t="s">
        <v>58</v>
      </c>
      <c r="F305" s="1" t="s">
        <v>6</v>
      </c>
      <c r="G305" s="1">
        <v>418</v>
      </c>
      <c r="H305" s="1" t="s">
        <v>934</v>
      </c>
      <c r="I305" s="1" t="s">
        <v>924</v>
      </c>
      <c r="J305" s="8">
        <v>0</v>
      </c>
      <c r="K305" s="1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</row>
    <row r="306" spans="2:59" x14ac:dyDescent="0.25">
      <c r="B306">
        <v>33781</v>
      </c>
      <c r="C306" s="2" t="s">
        <v>136</v>
      </c>
      <c r="D306" s="2">
        <v>28976374</v>
      </c>
      <c r="E306" s="2" t="s">
        <v>5</v>
      </c>
      <c r="F306" s="1" t="s">
        <v>6</v>
      </c>
      <c r="G306" s="1">
        <v>923</v>
      </c>
      <c r="H306" s="1" t="s">
        <v>931</v>
      </c>
      <c r="I306" s="1" t="s">
        <v>924</v>
      </c>
      <c r="J306" s="8">
        <v>0.625</v>
      </c>
      <c r="K306" s="14">
        <v>1.1967592592592592E-2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1.1967592592592592E-2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</row>
    <row r="307" spans="2:59" x14ac:dyDescent="0.25">
      <c r="B307">
        <v>33785</v>
      </c>
      <c r="C307" s="2" t="s">
        <v>866</v>
      </c>
      <c r="D307" s="2">
        <v>33430101</v>
      </c>
      <c r="E307" s="2" t="s">
        <v>201</v>
      </c>
      <c r="F307" s="1" t="s">
        <v>3</v>
      </c>
      <c r="G307" s="1">
        <v>925</v>
      </c>
      <c r="H307" s="1" t="s">
        <v>931</v>
      </c>
      <c r="I307" s="1" t="s">
        <v>924</v>
      </c>
      <c r="J307" s="8">
        <v>0</v>
      </c>
      <c r="K307" s="1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</row>
    <row r="308" spans="2:59" x14ac:dyDescent="0.25">
      <c r="B308">
        <v>33800</v>
      </c>
      <c r="C308" s="2" t="s">
        <v>529</v>
      </c>
      <c r="D308" s="2">
        <v>44801077</v>
      </c>
      <c r="E308" s="2" t="s">
        <v>113</v>
      </c>
      <c r="F308" s="1" t="s">
        <v>12</v>
      </c>
      <c r="G308" s="1">
        <v>504</v>
      </c>
      <c r="H308" s="1" t="s">
        <v>945</v>
      </c>
      <c r="I308" s="1" t="s">
        <v>924</v>
      </c>
      <c r="J308" s="8">
        <v>0</v>
      </c>
      <c r="K308" s="1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</row>
    <row r="309" spans="2:59" x14ac:dyDescent="0.25">
      <c r="B309">
        <v>33810</v>
      </c>
      <c r="C309" s="2" t="s">
        <v>777</v>
      </c>
      <c r="D309" s="2">
        <v>34202976</v>
      </c>
      <c r="E309" s="2" t="s">
        <v>965</v>
      </c>
      <c r="F309" s="1" t="s">
        <v>3</v>
      </c>
      <c r="G309" s="1">
        <v>914</v>
      </c>
      <c r="H309" s="1" t="s">
        <v>953</v>
      </c>
      <c r="I309" s="1" t="s">
        <v>924</v>
      </c>
      <c r="J309" s="8">
        <v>0</v>
      </c>
      <c r="K309" s="1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</row>
    <row r="310" spans="2:59" x14ac:dyDescent="0.25">
      <c r="B310">
        <v>33813</v>
      </c>
      <c r="C310" s="2" t="s">
        <v>959</v>
      </c>
      <c r="D310" s="2">
        <v>42916374</v>
      </c>
      <c r="E310" s="2" t="s">
        <v>19</v>
      </c>
      <c r="F310" s="1" t="s">
        <v>6</v>
      </c>
      <c r="G310" s="1">
        <v>590</v>
      </c>
      <c r="H310" s="1" t="s">
        <v>928</v>
      </c>
      <c r="I310" s="1" t="s">
        <v>924</v>
      </c>
      <c r="J310" s="8">
        <v>0</v>
      </c>
      <c r="K310" s="1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</row>
    <row r="311" spans="2:59" x14ac:dyDescent="0.25">
      <c r="B311">
        <v>33818</v>
      </c>
      <c r="C311" s="2" t="s">
        <v>769</v>
      </c>
      <c r="D311" s="2">
        <v>33382420</v>
      </c>
      <c r="E311" s="2" t="s">
        <v>93</v>
      </c>
      <c r="F311" s="1" t="s">
        <v>16</v>
      </c>
      <c r="G311" s="1">
        <v>590</v>
      </c>
      <c r="H311" s="1" t="s">
        <v>928</v>
      </c>
      <c r="I311" s="1" t="s">
        <v>924</v>
      </c>
      <c r="J311" s="8">
        <v>0</v>
      </c>
      <c r="K311" s="1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</row>
    <row r="312" spans="2:59" x14ac:dyDescent="0.25">
      <c r="B312">
        <v>33835</v>
      </c>
      <c r="C312" s="2" t="s">
        <v>573</v>
      </c>
      <c r="D312" s="2">
        <v>33844996</v>
      </c>
      <c r="E312" s="2" t="s">
        <v>69</v>
      </c>
      <c r="F312" s="1" t="s">
        <v>6</v>
      </c>
      <c r="G312" s="1">
        <v>417</v>
      </c>
      <c r="H312" s="1" t="s">
        <v>934</v>
      </c>
      <c r="I312" s="1" t="s">
        <v>924</v>
      </c>
      <c r="J312" s="8">
        <v>0</v>
      </c>
      <c r="K312" s="1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</row>
    <row r="313" spans="2:59" x14ac:dyDescent="0.25">
      <c r="B313">
        <v>33837</v>
      </c>
      <c r="C313" s="2" t="s">
        <v>567</v>
      </c>
      <c r="D313" s="2">
        <v>33072997</v>
      </c>
      <c r="E313" s="2" t="s">
        <v>76</v>
      </c>
      <c r="F313" s="1" t="s">
        <v>12</v>
      </c>
      <c r="G313" s="1">
        <v>590</v>
      </c>
      <c r="H313" s="1" t="s">
        <v>928</v>
      </c>
      <c r="I313" s="1" t="s">
        <v>924</v>
      </c>
      <c r="J313" s="8">
        <v>0</v>
      </c>
      <c r="K313" s="1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</row>
    <row r="314" spans="2:59" x14ac:dyDescent="0.25">
      <c r="B314">
        <v>33850</v>
      </c>
      <c r="C314" s="2" t="s">
        <v>960</v>
      </c>
      <c r="D314" s="2">
        <v>39675798</v>
      </c>
      <c r="E314" s="2" t="s">
        <v>66</v>
      </c>
      <c r="F314" s="1" t="s">
        <v>6</v>
      </c>
      <c r="G314" s="1">
        <v>918</v>
      </c>
      <c r="H314" s="1" t="s">
        <v>935</v>
      </c>
      <c r="I314" s="1" t="s">
        <v>924</v>
      </c>
      <c r="J314" s="8">
        <v>0</v>
      </c>
      <c r="K314" s="1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</row>
    <row r="315" spans="2:59" x14ac:dyDescent="0.25">
      <c r="B315">
        <v>33853</v>
      </c>
      <c r="C315" s="2" t="s">
        <v>360</v>
      </c>
      <c r="D315" s="2">
        <v>31409963</v>
      </c>
      <c r="E315" s="2" t="s">
        <v>71</v>
      </c>
      <c r="F315" s="1" t="s">
        <v>3</v>
      </c>
      <c r="G315" s="1">
        <v>589</v>
      </c>
      <c r="H315" s="1" t="s">
        <v>942</v>
      </c>
      <c r="I315" s="1" t="s">
        <v>924</v>
      </c>
      <c r="J315" s="8">
        <v>0.5</v>
      </c>
      <c r="K315" s="14">
        <v>1.3506944444444445E-2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1.3506944444444445E-2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</row>
    <row r="316" spans="2:59" x14ac:dyDescent="0.25">
      <c r="B316">
        <v>33858</v>
      </c>
      <c r="C316" s="2" t="s">
        <v>404</v>
      </c>
      <c r="D316" s="2">
        <v>41336581</v>
      </c>
      <c r="E316" s="2" t="s">
        <v>113</v>
      </c>
      <c r="F316" s="1" t="s">
        <v>12</v>
      </c>
      <c r="G316" s="1">
        <v>504</v>
      </c>
      <c r="H316" s="1" t="s">
        <v>945</v>
      </c>
      <c r="I316" s="1" t="s">
        <v>924</v>
      </c>
      <c r="J316" s="8">
        <v>0</v>
      </c>
      <c r="K316" s="1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</row>
    <row r="317" spans="2:59" x14ac:dyDescent="0.25">
      <c r="B317">
        <v>33862</v>
      </c>
      <c r="C317" s="2" t="s">
        <v>574</v>
      </c>
      <c r="D317" s="2">
        <v>34185385</v>
      </c>
      <c r="E317" s="2" t="s">
        <v>64</v>
      </c>
      <c r="F317" s="1" t="s">
        <v>3</v>
      </c>
      <c r="G317" s="1">
        <v>1120</v>
      </c>
      <c r="H317" s="1" t="s">
        <v>943</v>
      </c>
      <c r="I317" s="1" t="s">
        <v>925</v>
      </c>
      <c r="J317" s="8">
        <v>0</v>
      </c>
      <c r="K317" s="1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</row>
    <row r="318" spans="2:59" x14ac:dyDescent="0.25">
      <c r="B318">
        <v>33869</v>
      </c>
      <c r="C318" s="2" t="s">
        <v>887</v>
      </c>
      <c r="D318" s="2">
        <v>36864478</v>
      </c>
      <c r="E318" s="2" t="s">
        <v>60</v>
      </c>
      <c r="F318" s="1" t="s">
        <v>6</v>
      </c>
      <c r="G318" s="1">
        <v>418</v>
      </c>
      <c r="H318" s="1" t="s">
        <v>934</v>
      </c>
      <c r="I318" s="1" t="s">
        <v>924</v>
      </c>
      <c r="J318" s="8">
        <v>0</v>
      </c>
      <c r="K318" s="1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</row>
    <row r="319" spans="2:59" x14ac:dyDescent="0.25">
      <c r="B319">
        <v>33875</v>
      </c>
      <c r="C319" s="2" t="s">
        <v>27</v>
      </c>
      <c r="D319" s="2">
        <v>36973041</v>
      </c>
      <c r="E319" s="2" t="s">
        <v>31</v>
      </c>
      <c r="F319" s="1" t="s">
        <v>12</v>
      </c>
      <c r="G319" s="1">
        <v>909</v>
      </c>
      <c r="H319" s="1" t="s">
        <v>927</v>
      </c>
      <c r="I319" s="1" t="s">
        <v>924</v>
      </c>
      <c r="J319" s="8">
        <v>0</v>
      </c>
      <c r="K319" s="1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</row>
    <row r="320" spans="2:59" x14ac:dyDescent="0.25">
      <c r="B320">
        <v>33876</v>
      </c>
      <c r="C320" s="2" t="s">
        <v>358</v>
      </c>
      <c r="D320" s="2">
        <v>31228569</v>
      </c>
      <c r="E320" s="2" t="s">
        <v>86</v>
      </c>
      <c r="F320" s="1" t="s">
        <v>6</v>
      </c>
      <c r="G320" s="1">
        <v>920</v>
      </c>
      <c r="H320" s="1" t="s">
        <v>930</v>
      </c>
      <c r="I320" s="1" t="s">
        <v>924</v>
      </c>
      <c r="J320" s="8">
        <v>0</v>
      </c>
      <c r="K320" s="1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</row>
    <row r="321" spans="2:59" x14ac:dyDescent="0.25">
      <c r="B321">
        <v>33880</v>
      </c>
      <c r="C321" s="2" t="s">
        <v>473</v>
      </c>
      <c r="D321" s="2">
        <v>28429162</v>
      </c>
      <c r="E321" s="2" t="s">
        <v>138</v>
      </c>
      <c r="F321" s="1" t="s">
        <v>16</v>
      </c>
      <c r="G321" s="1">
        <v>440</v>
      </c>
      <c r="H321" s="1" t="s">
        <v>936</v>
      </c>
      <c r="I321" s="1" t="s">
        <v>924</v>
      </c>
      <c r="J321" s="8">
        <v>0</v>
      </c>
      <c r="K321" s="1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</row>
    <row r="322" spans="2:59" x14ac:dyDescent="0.25">
      <c r="B322">
        <v>33882</v>
      </c>
      <c r="C322" s="2" t="s">
        <v>764</v>
      </c>
      <c r="D322" s="2">
        <v>32463476</v>
      </c>
      <c r="E322" s="2" t="s">
        <v>20</v>
      </c>
      <c r="F322" s="1" t="s">
        <v>6</v>
      </c>
      <c r="G322" s="1">
        <v>435</v>
      </c>
      <c r="H322" s="1" t="s">
        <v>932</v>
      </c>
      <c r="I322" s="1" t="s">
        <v>924</v>
      </c>
      <c r="J322" s="8">
        <v>0</v>
      </c>
      <c r="K322" s="1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</row>
    <row r="323" spans="2:59" x14ac:dyDescent="0.25">
      <c r="B323">
        <v>33885</v>
      </c>
      <c r="C323" s="2" t="s">
        <v>463</v>
      </c>
      <c r="D323" s="2">
        <v>26455825</v>
      </c>
      <c r="E323" s="2" t="s">
        <v>30</v>
      </c>
      <c r="F323" s="1" t="s">
        <v>3</v>
      </c>
      <c r="G323" s="1">
        <v>925</v>
      </c>
      <c r="H323" s="1" t="s">
        <v>931</v>
      </c>
      <c r="I323" s="1" t="s">
        <v>924</v>
      </c>
      <c r="J323" s="8">
        <v>0.54166666666666663</v>
      </c>
      <c r="K323" s="1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</row>
    <row r="324" spans="2:59" x14ac:dyDescent="0.25">
      <c r="B324">
        <v>33909</v>
      </c>
      <c r="C324" s="2" t="s">
        <v>484</v>
      </c>
      <c r="D324" s="2">
        <v>32116316</v>
      </c>
      <c r="E324" s="2" t="s">
        <v>238</v>
      </c>
      <c r="F324" s="1" t="s">
        <v>3</v>
      </c>
      <c r="G324" s="1">
        <v>590</v>
      </c>
      <c r="H324" s="1" t="s">
        <v>928</v>
      </c>
      <c r="I324" s="1" t="s">
        <v>924</v>
      </c>
      <c r="J324" s="8">
        <v>0</v>
      </c>
      <c r="K324" s="1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</row>
    <row r="325" spans="2:59" x14ac:dyDescent="0.25">
      <c r="B325">
        <v>33914</v>
      </c>
      <c r="C325" s="2" t="s">
        <v>944</v>
      </c>
      <c r="D325" s="2">
        <v>34203190</v>
      </c>
      <c r="E325" s="2" t="s">
        <v>19</v>
      </c>
      <c r="F325" s="1" t="s">
        <v>6</v>
      </c>
      <c r="G325" s="1">
        <v>590</v>
      </c>
      <c r="H325" s="1" t="s">
        <v>928</v>
      </c>
      <c r="I325" s="1" t="s">
        <v>924</v>
      </c>
      <c r="J325" s="8">
        <v>0</v>
      </c>
      <c r="K325" s="1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</row>
    <row r="326" spans="2:59" x14ac:dyDescent="0.25">
      <c r="B326">
        <v>33916</v>
      </c>
      <c r="C326" s="2" t="s">
        <v>548</v>
      </c>
      <c r="D326" s="2">
        <v>38032331</v>
      </c>
      <c r="E326" s="2" t="s">
        <v>69</v>
      </c>
      <c r="F326" s="1" t="s">
        <v>6</v>
      </c>
      <c r="G326" s="1">
        <v>417</v>
      </c>
      <c r="H326" s="1" t="s">
        <v>934</v>
      </c>
      <c r="I326" s="1" t="s">
        <v>924</v>
      </c>
      <c r="J326" s="8">
        <v>0</v>
      </c>
      <c r="K326" s="1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</row>
    <row r="327" spans="2:59" x14ac:dyDescent="0.25">
      <c r="B327">
        <v>33925</v>
      </c>
      <c r="C327" s="2" t="s">
        <v>280</v>
      </c>
      <c r="D327" s="2">
        <v>36867387</v>
      </c>
      <c r="E327" s="2" t="s">
        <v>946</v>
      </c>
      <c r="F327" s="1" t="s">
        <v>3</v>
      </c>
      <c r="G327" s="1">
        <v>589</v>
      </c>
      <c r="H327" s="1" t="s">
        <v>942</v>
      </c>
      <c r="I327" s="1" t="s">
        <v>924</v>
      </c>
      <c r="J327" s="8">
        <v>0.35416666666666669</v>
      </c>
      <c r="K327" s="14">
        <v>1.3900462962962962E-2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1.3900462962962962E-2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</row>
    <row r="328" spans="2:59" x14ac:dyDescent="0.25">
      <c r="B328">
        <v>33926</v>
      </c>
      <c r="C328" s="2" t="s">
        <v>781</v>
      </c>
      <c r="D328" s="2">
        <v>34645945</v>
      </c>
      <c r="E328" s="2" t="s">
        <v>946</v>
      </c>
      <c r="F328" s="1" t="s">
        <v>3</v>
      </c>
      <c r="G328" s="1">
        <v>589</v>
      </c>
      <c r="H328" s="1" t="s">
        <v>942</v>
      </c>
      <c r="I328" s="1" t="s">
        <v>924</v>
      </c>
      <c r="J328" s="8">
        <v>0.52083333333333337</v>
      </c>
      <c r="K328" s="14">
        <v>1.7465277777777777E-2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1.5416666666666667E-2</v>
      </c>
      <c r="AL328" s="4">
        <v>2.0486111111111113E-3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</row>
    <row r="329" spans="2:59" x14ac:dyDescent="0.25">
      <c r="B329">
        <v>33928</v>
      </c>
      <c r="C329" s="2" t="s">
        <v>676</v>
      </c>
      <c r="D329" s="2">
        <v>34659870</v>
      </c>
      <c r="E329" s="2" t="s">
        <v>71</v>
      </c>
      <c r="F329" s="1" t="s">
        <v>3</v>
      </c>
      <c r="G329" s="1">
        <v>589</v>
      </c>
      <c r="H329" s="1" t="s">
        <v>942</v>
      </c>
      <c r="I329" s="1" t="s">
        <v>924</v>
      </c>
      <c r="J329" s="8">
        <v>0.375</v>
      </c>
      <c r="K329" s="14">
        <v>1.3842592592592594E-2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1.3842592592592594E-2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</row>
    <row r="330" spans="2:59" x14ac:dyDescent="0.25">
      <c r="B330">
        <v>33934</v>
      </c>
      <c r="C330" s="2" t="s">
        <v>670</v>
      </c>
      <c r="D330" s="2">
        <v>34013370</v>
      </c>
      <c r="E330" s="2" t="s">
        <v>28</v>
      </c>
      <c r="F330" s="1" t="s">
        <v>12</v>
      </c>
      <c r="G330" s="1">
        <v>504</v>
      </c>
      <c r="H330" s="1" t="s">
        <v>945</v>
      </c>
      <c r="I330" s="1" t="s">
        <v>924</v>
      </c>
      <c r="J330" s="8">
        <v>0</v>
      </c>
      <c r="K330" s="1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</row>
    <row r="331" spans="2:59" x14ac:dyDescent="0.25">
      <c r="B331">
        <v>33952</v>
      </c>
      <c r="C331" s="2" t="s">
        <v>877</v>
      </c>
      <c r="D331" s="2">
        <v>35198296</v>
      </c>
      <c r="E331" s="2" t="s">
        <v>57</v>
      </c>
      <c r="F331" s="1" t="s">
        <v>6</v>
      </c>
      <c r="G331" s="1">
        <v>417</v>
      </c>
      <c r="H331" s="1" t="s">
        <v>934</v>
      </c>
      <c r="I331" s="1" t="s">
        <v>924</v>
      </c>
      <c r="J331" s="8">
        <v>0</v>
      </c>
      <c r="K331" s="1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</row>
    <row r="332" spans="2:59" x14ac:dyDescent="0.25">
      <c r="B332">
        <v>33953</v>
      </c>
      <c r="C332" s="2" t="s">
        <v>772</v>
      </c>
      <c r="D332" s="2">
        <v>33753200</v>
      </c>
      <c r="E332" s="2" t="s">
        <v>233</v>
      </c>
      <c r="F332" s="1" t="s">
        <v>6</v>
      </c>
      <c r="G332" s="1">
        <v>923</v>
      </c>
      <c r="H332" s="1" t="s">
        <v>931</v>
      </c>
      <c r="I332" s="1" t="s">
        <v>924</v>
      </c>
      <c r="J332" s="8">
        <v>0.29166666666666669</v>
      </c>
      <c r="K332" s="14">
        <v>1.0520833333333333E-2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1.0520833333333333E-2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</row>
    <row r="333" spans="2:59" x14ac:dyDescent="0.25">
      <c r="B333">
        <v>33956</v>
      </c>
      <c r="C333" s="2" t="s">
        <v>353</v>
      </c>
      <c r="D333" s="2">
        <v>31038099</v>
      </c>
      <c r="E333" s="2" t="s">
        <v>238</v>
      </c>
      <c r="F333" s="1" t="s">
        <v>3</v>
      </c>
      <c r="G333" s="1">
        <v>589</v>
      </c>
      <c r="H333" s="1" t="s">
        <v>942</v>
      </c>
      <c r="I333" s="1" t="s">
        <v>924</v>
      </c>
      <c r="J333" s="8">
        <v>0</v>
      </c>
      <c r="K333" s="1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</row>
    <row r="334" spans="2:59" x14ac:dyDescent="0.25">
      <c r="B334">
        <v>33960</v>
      </c>
      <c r="C334" s="2" t="s">
        <v>765</v>
      </c>
      <c r="D334" s="2">
        <v>32804320</v>
      </c>
      <c r="E334" s="2" t="s">
        <v>5</v>
      </c>
      <c r="F334" s="1" t="s">
        <v>6</v>
      </c>
      <c r="G334" s="1">
        <v>923</v>
      </c>
      <c r="H334" s="1" t="s">
        <v>931</v>
      </c>
      <c r="I334" s="1" t="s">
        <v>924</v>
      </c>
      <c r="J334" s="8">
        <v>0.77083333333333337</v>
      </c>
      <c r="K334" s="1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</row>
    <row r="335" spans="2:59" x14ac:dyDescent="0.25">
      <c r="B335">
        <v>33981</v>
      </c>
      <c r="C335" s="2" t="s">
        <v>237</v>
      </c>
      <c r="D335" s="2">
        <v>35803980</v>
      </c>
      <c r="E335" s="2" t="s">
        <v>71</v>
      </c>
      <c r="F335" s="1" t="s">
        <v>3</v>
      </c>
      <c r="G335" s="1">
        <v>589</v>
      </c>
      <c r="H335" s="1" t="s">
        <v>942</v>
      </c>
      <c r="I335" s="1" t="s">
        <v>924</v>
      </c>
      <c r="J335" s="8">
        <v>0.41666666666666669</v>
      </c>
      <c r="K335" s="14">
        <v>1.4814814814814814E-2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1.4814814814814814E-2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</row>
    <row r="336" spans="2:59" x14ac:dyDescent="0.25">
      <c r="B336">
        <v>33983</v>
      </c>
      <c r="C336" s="2" t="s">
        <v>241</v>
      </c>
      <c r="D336" s="2">
        <v>36041786</v>
      </c>
      <c r="E336" s="2" t="s">
        <v>64</v>
      </c>
      <c r="F336" s="1" t="s">
        <v>3</v>
      </c>
      <c r="G336" s="1">
        <v>905</v>
      </c>
      <c r="H336" s="1" t="s">
        <v>940</v>
      </c>
      <c r="I336" s="1" t="s">
        <v>924</v>
      </c>
      <c r="J336" s="8">
        <v>0</v>
      </c>
      <c r="K336" s="1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</row>
    <row r="337" spans="2:59" x14ac:dyDescent="0.25">
      <c r="B337">
        <v>33989</v>
      </c>
      <c r="C337" s="2" t="s">
        <v>205</v>
      </c>
      <c r="D337" s="2">
        <v>32729395</v>
      </c>
      <c r="E337" s="2" t="s">
        <v>170</v>
      </c>
      <c r="F337" s="1" t="s">
        <v>12</v>
      </c>
      <c r="G337" s="1">
        <v>504</v>
      </c>
      <c r="H337" s="1" t="s">
        <v>945</v>
      </c>
      <c r="I337" s="1" t="s">
        <v>924</v>
      </c>
      <c r="J337" s="8">
        <v>0</v>
      </c>
      <c r="K337" s="1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</row>
    <row r="338" spans="2:59" x14ac:dyDescent="0.25">
      <c r="B338">
        <v>33992</v>
      </c>
      <c r="C338" s="2" t="s">
        <v>507</v>
      </c>
      <c r="D338" s="2">
        <v>36236158</v>
      </c>
      <c r="E338" s="2" t="s">
        <v>22</v>
      </c>
      <c r="F338" s="1" t="s">
        <v>3</v>
      </c>
      <c r="G338" s="1">
        <v>918</v>
      </c>
      <c r="H338" s="1" t="s">
        <v>935</v>
      </c>
      <c r="I338" s="1" t="s">
        <v>924</v>
      </c>
      <c r="J338" s="8">
        <v>0</v>
      </c>
      <c r="K338" s="1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</row>
    <row r="339" spans="2:59" x14ac:dyDescent="0.25">
      <c r="B339">
        <v>33997</v>
      </c>
      <c r="C339" s="2" t="s">
        <v>560</v>
      </c>
      <c r="D339" s="2">
        <v>31948960</v>
      </c>
      <c r="E339" s="2" t="s">
        <v>116</v>
      </c>
      <c r="F339" s="1" t="s">
        <v>6</v>
      </c>
      <c r="G339" s="1">
        <v>923</v>
      </c>
      <c r="H339" s="1" t="s">
        <v>931</v>
      </c>
      <c r="I339" s="1" t="s">
        <v>924</v>
      </c>
      <c r="J339" s="8">
        <v>0.5625</v>
      </c>
      <c r="K339" s="14">
        <v>1.0543981481481481E-2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1.0543981481481481E-2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</row>
    <row r="340" spans="2:59" x14ac:dyDescent="0.25">
      <c r="B340">
        <v>33999</v>
      </c>
      <c r="C340" s="2" t="s">
        <v>117</v>
      </c>
      <c r="D340" s="2">
        <v>36350473</v>
      </c>
      <c r="E340" s="2" t="s">
        <v>200</v>
      </c>
      <c r="F340" s="1" t="s">
        <v>3</v>
      </c>
      <c r="G340" s="1">
        <v>925</v>
      </c>
      <c r="H340" s="1" t="s">
        <v>931</v>
      </c>
      <c r="I340" s="1" t="s">
        <v>924</v>
      </c>
      <c r="J340" s="8">
        <v>0</v>
      </c>
      <c r="K340" s="14">
        <v>1.1574074074074073E-5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1.1574074074074073E-5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</row>
    <row r="341" spans="2:59" x14ac:dyDescent="0.25">
      <c r="B341">
        <v>34005</v>
      </c>
      <c r="C341" s="2" t="s">
        <v>795</v>
      </c>
      <c r="D341" s="2">
        <v>36838360</v>
      </c>
      <c r="E341" s="2" t="s">
        <v>201</v>
      </c>
      <c r="F341" s="1" t="s">
        <v>3</v>
      </c>
      <c r="G341" s="1">
        <v>925</v>
      </c>
      <c r="H341" s="1" t="s">
        <v>931</v>
      </c>
      <c r="I341" s="1" t="s">
        <v>924</v>
      </c>
      <c r="J341" s="8">
        <v>0.64583333333333337</v>
      </c>
      <c r="K341" s="1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</row>
    <row r="342" spans="2:59" x14ac:dyDescent="0.25">
      <c r="B342">
        <v>34012</v>
      </c>
      <c r="C342" s="2" t="s">
        <v>29</v>
      </c>
      <c r="D342" s="2">
        <v>37310259</v>
      </c>
      <c r="E342" s="2" t="s">
        <v>71</v>
      </c>
      <c r="F342" s="1" t="s">
        <v>3</v>
      </c>
      <c r="G342" s="1">
        <v>589</v>
      </c>
      <c r="H342" s="1" t="s">
        <v>942</v>
      </c>
      <c r="I342" s="1" t="s">
        <v>924</v>
      </c>
      <c r="J342" s="8">
        <v>0</v>
      </c>
      <c r="K342" s="1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</row>
    <row r="343" spans="2:59" x14ac:dyDescent="0.25">
      <c r="B343">
        <v>34021</v>
      </c>
      <c r="C343" s="2" t="s">
        <v>749</v>
      </c>
      <c r="D343" s="2">
        <v>37503165</v>
      </c>
      <c r="E343" s="2" t="s">
        <v>182</v>
      </c>
      <c r="F343" s="1" t="s">
        <v>3</v>
      </c>
      <c r="G343" s="1">
        <v>925</v>
      </c>
      <c r="H343" s="1" t="s">
        <v>931</v>
      </c>
      <c r="I343" s="1" t="s">
        <v>924</v>
      </c>
      <c r="J343" s="8">
        <v>0</v>
      </c>
      <c r="K343" s="1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</row>
    <row r="344" spans="2:59" x14ac:dyDescent="0.25">
      <c r="B344">
        <v>34022</v>
      </c>
      <c r="C344" s="2" t="s">
        <v>899</v>
      </c>
      <c r="D344" s="2">
        <v>28474787</v>
      </c>
      <c r="E344" s="2" t="s">
        <v>84</v>
      </c>
      <c r="F344" s="1" t="s">
        <v>16</v>
      </c>
      <c r="G344" s="1">
        <v>582</v>
      </c>
      <c r="H344" s="1" t="s">
        <v>937</v>
      </c>
      <c r="I344" s="1" t="s">
        <v>924</v>
      </c>
      <c r="J344" s="8">
        <v>0</v>
      </c>
      <c r="K344" s="1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</row>
    <row r="345" spans="2:59" x14ac:dyDescent="0.25">
      <c r="B345">
        <v>34023</v>
      </c>
      <c r="C345" s="2" t="s">
        <v>230</v>
      </c>
      <c r="D345" s="2">
        <v>35306275</v>
      </c>
      <c r="E345" s="2" t="s">
        <v>135</v>
      </c>
      <c r="F345" s="1" t="s">
        <v>6</v>
      </c>
      <c r="G345" s="1">
        <v>431</v>
      </c>
      <c r="H345" s="1" t="s">
        <v>929</v>
      </c>
      <c r="I345" s="1" t="s">
        <v>925</v>
      </c>
      <c r="J345" s="8">
        <v>0</v>
      </c>
      <c r="K345" s="1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</row>
    <row r="346" spans="2:59" x14ac:dyDescent="0.25">
      <c r="B346">
        <v>34028</v>
      </c>
      <c r="C346" s="2" t="s">
        <v>363</v>
      </c>
      <c r="D346" s="2">
        <v>32201467</v>
      </c>
      <c r="E346" s="2" t="s">
        <v>47</v>
      </c>
      <c r="F346" s="1" t="s">
        <v>3</v>
      </c>
      <c r="G346" s="1">
        <v>914</v>
      </c>
      <c r="H346" s="1" t="s">
        <v>953</v>
      </c>
      <c r="I346" s="1" t="s">
        <v>924</v>
      </c>
      <c r="J346" s="8">
        <v>0</v>
      </c>
      <c r="K346" s="1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</row>
    <row r="347" spans="2:59" x14ac:dyDescent="0.25">
      <c r="B347">
        <v>34031</v>
      </c>
      <c r="C347" s="2" t="s">
        <v>563</v>
      </c>
      <c r="D347" s="2">
        <v>32351317</v>
      </c>
      <c r="E347" s="2" t="s">
        <v>920</v>
      </c>
      <c r="F347" s="1" t="s">
        <v>3</v>
      </c>
      <c r="G347" s="1">
        <v>914</v>
      </c>
      <c r="H347" s="1" t="s">
        <v>953</v>
      </c>
      <c r="I347" s="1" t="s">
        <v>924</v>
      </c>
      <c r="J347" s="8">
        <v>0</v>
      </c>
      <c r="K347" s="1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</row>
    <row r="348" spans="2:59" x14ac:dyDescent="0.25">
      <c r="B348">
        <v>34033</v>
      </c>
      <c r="C348" s="2" t="s">
        <v>445</v>
      </c>
      <c r="D348" s="2">
        <v>30117738</v>
      </c>
      <c r="E348" s="2" t="s">
        <v>965</v>
      </c>
      <c r="F348" s="1" t="s">
        <v>3</v>
      </c>
      <c r="G348" s="1">
        <v>914</v>
      </c>
      <c r="H348" s="1" t="s">
        <v>953</v>
      </c>
      <c r="I348" s="1" t="s">
        <v>924</v>
      </c>
      <c r="J348" s="8">
        <v>0</v>
      </c>
      <c r="K348" s="1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</row>
    <row r="349" spans="2:59" x14ac:dyDescent="0.25">
      <c r="B349">
        <v>34040</v>
      </c>
      <c r="C349" s="2" t="s">
        <v>646</v>
      </c>
      <c r="D349" s="2">
        <v>37046201</v>
      </c>
      <c r="E349" s="2" t="s">
        <v>32</v>
      </c>
      <c r="F349" s="1" t="s">
        <v>12</v>
      </c>
      <c r="G349" s="1">
        <v>587</v>
      </c>
      <c r="H349" s="1" t="s">
        <v>949</v>
      </c>
      <c r="I349" s="1" t="s">
        <v>924</v>
      </c>
      <c r="J349" s="8">
        <v>0</v>
      </c>
      <c r="K349" s="1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</row>
    <row r="350" spans="2:59" x14ac:dyDescent="0.25">
      <c r="B350">
        <v>34045</v>
      </c>
      <c r="C350" s="2" t="s">
        <v>150</v>
      </c>
      <c r="D350" s="2">
        <v>39314219</v>
      </c>
      <c r="E350" s="2" t="s">
        <v>42</v>
      </c>
      <c r="F350" s="1" t="s">
        <v>12</v>
      </c>
      <c r="G350" s="1">
        <v>905</v>
      </c>
      <c r="H350" s="1" t="s">
        <v>940</v>
      </c>
      <c r="I350" s="1" t="s">
        <v>924</v>
      </c>
      <c r="J350" s="8">
        <v>0</v>
      </c>
      <c r="K350" s="1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</row>
    <row r="351" spans="2:59" x14ac:dyDescent="0.25">
      <c r="B351">
        <v>34046</v>
      </c>
      <c r="C351" s="2" t="s">
        <v>311</v>
      </c>
      <c r="D351" s="2">
        <v>42524264</v>
      </c>
      <c r="E351" s="2" t="s">
        <v>61</v>
      </c>
      <c r="F351" s="1" t="s">
        <v>3</v>
      </c>
      <c r="G351" s="1">
        <v>923</v>
      </c>
      <c r="H351" s="1" t="s">
        <v>931</v>
      </c>
      <c r="I351" s="1" t="s">
        <v>924</v>
      </c>
      <c r="J351" s="8">
        <v>0.64583333333333337</v>
      </c>
      <c r="K351" s="1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</row>
    <row r="352" spans="2:59" x14ac:dyDescent="0.25">
      <c r="B352">
        <v>34059</v>
      </c>
      <c r="C352" s="2" t="s">
        <v>833</v>
      </c>
      <c r="D352" s="2">
        <v>39478880</v>
      </c>
      <c r="E352" s="2" t="s">
        <v>26</v>
      </c>
      <c r="F352" s="1" t="s">
        <v>3</v>
      </c>
      <c r="G352" s="1">
        <v>914</v>
      </c>
      <c r="H352" s="1" t="s">
        <v>953</v>
      </c>
      <c r="I352" s="1" t="s">
        <v>924</v>
      </c>
      <c r="J352" s="8">
        <v>0</v>
      </c>
      <c r="K352" s="1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</row>
    <row r="353" spans="2:59" x14ac:dyDescent="0.25">
      <c r="B353">
        <v>34063</v>
      </c>
      <c r="C353" s="2" t="s">
        <v>361</v>
      </c>
      <c r="D353" s="2">
        <v>31667259</v>
      </c>
      <c r="E353" s="2" t="s">
        <v>96</v>
      </c>
      <c r="F353" s="1" t="s">
        <v>16</v>
      </c>
      <c r="G353" s="1">
        <v>590</v>
      </c>
      <c r="H353" s="1" t="s">
        <v>928</v>
      </c>
      <c r="I353" s="1" t="s">
        <v>924</v>
      </c>
      <c r="J353" s="8">
        <v>0</v>
      </c>
      <c r="K353" s="1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</row>
    <row r="354" spans="2:59" x14ac:dyDescent="0.25">
      <c r="B354">
        <v>34071</v>
      </c>
      <c r="C354" s="2" t="s">
        <v>889</v>
      </c>
      <c r="D354" s="2">
        <v>23987609</v>
      </c>
      <c r="E354" s="2" t="s">
        <v>965</v>
      </c>
      <c r="F354" s="1" t="s">
        <v>3</v>
      </c>
      <c r="G354" s="1">
        <v>914</v>
      </c>
      <c r="H354" s="1" t="s">
        <v>953</v>
      </c>
      <c r="I354" s="1" t="s">
        <v>924</v>
      </c>
      <c r="J354" s="8">
        <v>0</v>
      </c>
      <c r="K354" s="1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</row>
    <row r="355" spans="2:59" x14ac:dyDescent="0.25">
      <c r="B355">
        <v>34072</v>
      </c>
      <c r="C355" s="2" t="s">
        <v>786</v>
      </c>
      <c r="D355" s="2">
        <v>36115864</v>
      </c>
      <c r="E355" s="2" t="s">
        <v>31</v>
      </c>
      <c r="F355" s="1" t="s">
        <v>12</v>
      </c>
      <c r="G355" s="1">
        <v>909</v>
      </c>
      <c r="H355" s="1" t="s">
        <v>927</v>
      </c>
      <c r="I355" s="1" t="s">
        <v>924</v>
      </c>
      <c r="J355" s="8">
        <v>0</v>
      </c>
      <c r="K355" s="1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</row>
    <row r="356" spans="2:59" x14ac:dyDescent="0.25">
      <c r="B356">
        <v>34073</v>
      </c>
      <c r="C356" s="2" t="s">
        <v>390</v>
      </c>
      <c r="D356" s="2">
        <v>36049235</v>
      </c>
      <c r="E356" s="2" t="s">
        <v>71</v>
      </c>
      <c r="F356" s="1" t="s">
        <v>3</v>
      </c>
      <c r="G356" s="1">
        <v>589</v>
      </c>
      <c r="H356" s="1" t="s">
        <v>942</v>
      </c>
      <c r="I356" s="1" t="s">
        <v>924</v>
      </c>
      <c r="J356" s="8">
        <v>0.45833333333333331</v>
      </c>
      <c r="K356" s="14">
        <v>1.3877314814814815E-2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1.3877314814814815E-2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</row>
    <row r="357" spans="2:59" x14ac:dyDescent="0.25">
      <c r="B357">
        <v>34074</v>
      </c>
      <c r="C357" s="2" t="s">
        <v>344</v>
      </c>
      <c r="D357" s="2">
        <v>29336678</v>
      </c>
      <c r="E357" s="2" t="s">
        <v>63</v>
      </c>
      <c r="F357" s="1" t="s">
        <v>6</v>
      </c>
      <c r="G357" s="1">
        <v>435</v>
      </c>
      <c r="H357" s="1" t="s">
        <v>932</v>
      </c>
      <c r="I357" s="1" t="s">
        <v>924</v>
      </c>
      <c r="J357" s="8">
        <v>0</v>
      </c>
      <c r="K357" s="1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</row>
    <row r="358" spans="2:59" x14ac:dyDescent="0.25">
      <c r="B358">
        <v>34085</v>
      </c>
      <c r="C358" s="2" t="s">
        <v>766</v>
      </c>
      <c r="D358" s="2">
        <v>32857794</v>
      </c>
      <c r="E358" s="2" t="s">
        <v>95</v>
      </c>
      <c r="F358" s="1" t="s">
        <v>6</v>
      </c>
      <c r="G358" s="1">
        <v>920</v>
      </c>
      <c r="H358" s="1" t="s">
        <v>930</v>
      </c>
      <c r="I358" s="1" t="s">
        <v>924</v>
      </c>
      <c r="J358" s="8">
        <v>0</v>
      </c>
      <c r="K358" s="1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</row>
    <row r="359" spans="2:59" x14ac:dyDescent="0.25">
      <c r="B359">
        <v>34098</v>
      </c>
      <c r="C359" s="2" t="s">
        <v>693</v>
      </c>
      <c r="D359" s="2">
        <v>25735354</v>
      </c>
      <c r="E359" s="2" t="s">
        <v>238</v>
      </c>
      <c r="F359" s="1" t="s">
        <v>3</v>
      </c>
      <c r="G359" s="1">
        <v>589</v>
      </c>
      <c r="H359" s="1" t="s">
        <v>942</v>
      </c>
      <c r="I359" s="1" t="s">
        <v>924</v>
      </c>
      <c r="J359" s="8">
        <v>0</v>
      </c>
      <c r="K359" s="1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</row>
    <row r="360" spans="2:59" x14ac:dyDescent="0.25">
      <c r="B360">
        <v>34103</v>
      </c>
      <c r="C360" s="2" t="s">
        <v>332</v>
      </c>
      <c r="D360" s="2">
        <v>25800820</v>
      </c>
      <c r="E360" s="2" t="s">
        <v>167</v>
      </c>
      <c r="F360" s="1" t="s">
        <v>6</v>
      </c>
      <c r="G360" s="1">
        <v>920</v>
      </c>
      <c r="H360" s="1" t="s">
        <v>935</v>
      </c>
      <c r="I360" s="1" t="s">
        <v>924</v>
      </c>
      <c r="J360" s="8">
        <v>0</v>
      </c>
      <c r="K360" s="1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</row>
    <row r="361" spans="2:59" x14ac:dyDescent="0.25">
      <c r="B361">
        <v>34117</v>
      </c>
      <c r="C361" s="2" t="s">
        <v>403</v>
      </c>
      <c r="D361" s="2">
        <v>41224075</v>
      </c>
      <c r="E361" s="2" t="s">
        <v>96</v>
      </c>
      <c r="F361" s="1" t="s">
        <v>16</v>
      </c>
      <c r="G361" s="1">
        <v>590</v>
      </c>
      <c r="H361" s="1" t="s">
        <v>928</v>
      </c>
      <c r="I361" s="1" t="s">
        <v>924</v>
      </c>
      <c r="J361" s="8">
        <v>0</v>
      </c>
      <c r="K361" s="1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</row>
    <row r="362" spans="2:59" x14ac:dyDescent="0.25">
      <c r="B362">
        <v>34127</v>
      </c>
      <c r="C362" s="2" t="s">
        <v>867</v>
      </c>
      <c r="D362" s="2">
        <v>33548513</v>
      </c>
      <c r="E362" s="2" t="s">
        <v>103</v>
      </c>
      <c r="F362" s="1" t="s">
        <v>12</v>
      </c>
      <c r="G362" s="1">
        <v>590</v>
      </c>
      <c r="H362" s="1" t="s">
        <v>928</v>
      </c>
      <c r="I362" s="1" t="s">
        <v>924</v>
      </c>
      <c r="J362" s="8">
        <v>0</v>
      </c>
      <c r="K362" s="1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</row>
    <row r="363" spans="2:59" x14ac:dyDescent="0.25">
      <c r="B363">
        <v>34129</v>
      </c>
      <c r="C363" s="2" t="s">
        <v>283</v>
      </c>
      <c r="D363" s="2">
        <v>37262660</v>
      </c>
      <c r="E363" s="2" t="s">
        <v>76</v>
      </c>
      <c r="F363" s="1" t="s">
        <v>12</v>
      </c>
      <c r="G363" s="1">
        <v>590</v>
      </c>
      <c r="H363" s="1" t="s">
        <v>928</v>
      </c>
      <c r="I363" s="1" t="s">
        <v>924</v>
      </c>
      <c r="J363" s="8">
        <v>0</v>
      </c>
      <c r="K363" s="1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</row>
    <row r="364" spans="2:59" x14ac:dyDescent="0.25">
      <c r="B364">
        <v>34143</v>
      </c>
      <c r="C364" s="2" t="s">
        <v>964</v>
      </c>
      <c r="D364" s="2">
        <v>16167715</v>
      </c>
      <c r="E364" s="2" t="s">
        <v>58</v>
      </c>
      <c r="F364" s="1" t="s">
        <v>6</v>
      </c>
      <c r="G364" s="1">
        <v>418</v>
      </c>
      <c r="H364" s="1" t="s">
        <v>934</v>
      </c>
      <c r="I364" s="1" t="s">
        <v>924</v>
      </c>
      <c r="J364" s="8">
        <v>0</v>
      </c>
      <c r="K364" s="1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</row>
    <row r="365" spans="2:59" x14ac:dyDescent="0.25">
      <c r="B365">
        <v>34147</v>
      </c>
      <c r="C365" s="2" t="s">
        <v>225</v>
      </c>
      <c r="D365" s="2">
        <v>34703428</v>
      </c>
      <c r="E365" s="2" t="s">
        <v>31</v>
      </c>
      <c r="F365" s="1" t="s">
        <v>12</v>
      </c>
      <c r="G365" s="1">
        <v>909</v>
      </c>
      <c r="H365" s="1" t="s">
        <v>927</v>
      </c>
      <c r="I365" s="1" t="s">
        <v>924</v>
      </c>
      <c r="J365" s="8">
        <v>0</v>
      </c>
      <c r="K365" s="1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</row>
    <row r="366" spans="2:59" x14ac:dyDescent="0.25">
      <c r="B366">
        <v>34148</v>
      </c>
      <c r="C366" s="2" t="s">
        <v>539</v>
      </c>
      <c r="D366" s="2">
        <v>36958119</v>
      </c>
      <c r="E366" s="2" t="s">
        <v>31</v>
      </c>
      <c r="F366" s="1" t="s">
        <v>12</v>
      </c>
      <c r="G366" s="1">
        <v>909</v>
      </c>
      <c r="H366" s="1" t="s">
        <v>927</v>
      </c>
      <c r="I366" s="1" t="s">
        <v>924</v>
      </c>
      <c r="J366" s="8">
        <v>0.54166666666666663</v>
      </c>
      <c r="K366" s="14">
        <v>1.787037037037037E-2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1.7407407407407406E-2</v>
      </c>
      <c r="AM366" s="4">
        <v>4.6296296296296293E-4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</row>
    <row r="367" spans="2:59" x14ac:dyDescent="0.25">
      <c r="B367">
        <v>34165</v>
      </c>
      <c r="C367" s="2" t="s">
        <v>462</v>
      </c>
      <c r="D367" s="2">
        <v>25736386</v>
      </c>
      <c r="E367" s="2" t="s">
        <v>22</v>
      </c>
      <c r="F367" s="1" t="s">
        <v>3</v>
      </c>
      <c r="G367" s="1">
        <v>918</v>
      </c>
      <c r="H367" s="1" t="s">
        <v>935</v>
      </c>
      <c r="I367" s="1" t="s">
        <v>924</v>
      </c>
      <c r="J367" s="8">
        <v>0</v>
      </c>
      <c r="K367" s="1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</row>
    <row r="368" spans="2:59" x14ac:dyDescent="0.25">
      <c r="B368">
        <v>34184</v>
      </c>
      <c r="C368" s="2" t="s">
        <v>146</v>
      </c>
      <c r="D368" s="2">
        <v>39138956</v>
      </c>
      <c r="E368" s="2" t="s">
        <v>71</v>
      </c>
      <c r="F368" s="1" t="s">
        <v>3</v>
      </c>
      <c r="G368" s="1">
        <v>589</v>
      </c>
      <c r="H368" s="1" t="s">
        <v>942</v>
      </c>
      <c r="I368" s="1" t="s">
        <v>924</v>
      </c>
      <c r="J368" s="8">
        <v>0</v>
      </c>
      <c r="K368" s="1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</row>
    <row r="369" spans="2:59" x14ac:dyDescent="0.25">
      <c r="B369">
        <v>34186</v>
      </c>
      <c r="C369" s="2" t="s">
        <v>198</v>
      </c>
      <c r="D369" s="2">
        <v>32412043</v>
      </c>
      <c r="E369" s="2" t="s">
        <v>64</v>
      </c>
      <c r="F369" s="1" t="s">
        <v>3</v>
      </c>
      <c r="G369" s="1">
        <v>905</v>
      </c>
      <c r="H369" s="1" t="s">
        <v>940</v>
      </c>
      <c r="I369" s="1" t="s">
        <v>924</v>
      </c>
      <c r="J369" s="8">
        <v>0</v>
      </c>
      <c r="K369" s="1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</row>
    <row r="370" spans="2:59" x14ac:dyDescent="0.25">
      <c r="B370">
        <v>34189</v>
      </c>
      <c r="C370" s="2" t="s">
        <v>270</v>
      </c>
      <c r="D370" s="2">
        <v>29087075</v>
      </c>
      <c r="E370" s="2" t="s">
        <v>47</v>
      </c>
      <c r="F370" s="1" t="s">
        <v>3</v>
      </c>
      <c r="G370" s="1">
        <v>914</v>
      </c>
      <c r="H370" s="1" t="s">
        <v>953</v>
      </c>
      <c r="I370" s="1" t="s">
        <v>924</v>
      </c>
      <c r="J370" s="8">
        <v>0</v>
      </c>
      <c r="K370" s="1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</row>
    <row r="371" spans="2:59" x14ac:dyDescent="0.25">
      <c r="B371">
        <v>34191</v>
      </c>
      <c r="C371" s="2" t="s">
        <v>327</v>
      </c>
      <c r="D371" s="2">
        <v>40086305</v>
      </c>
      <c r="E371" s="2" t="s">
        <v>129</v>
      </c>
      <c r="F371" s="1" t="s">
        <v>3</v>
      </c>
      <c r="G371" s="1">
        <v>918</v>
      </c>
      <c r="H371" s="1" t="s">
        <v>935</v>
      </c>
      <c r="I371" s="1" t="s">
        <v>924</v>
      </c>
      <c r="J371" s="8">
        <v>0</v>
      </c>
      <c r="K371" s="1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</row>
    <row r="372" spans="2:59" x14ac:dyDescent="0.25">
      <c r="B372">
        <v>34202</v>
      </c>
      <c r="C372" s="2" t="s">
        <v>748</v>
      </c>
      <c r="D372" s="2">
        <v>37479170</v>
      </c>
      <c r="E372" s="2" t="s">
        <v>32</v>
      </c>
      <c r="F372" s="1" t="s">
        <v>12</v>
      </c>
      <c r="G372" s="1">
        <v>587</v>
      </c>
      <c r="H372" s="1" t="s">
        <v>949</v>
      </c>
      <c r="I372" s="1" t="s">
        <v>924</v>
      </c>
      <c r="J372" s="8">
        <v>0</v>
      </c>
      <c r="K372" s="1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</row>
    <row r="373" spans="2:59" x14ac:dyDescent="0.25">
      <c r="B373">
        <v>34204</v>
      </c>
      <c r="C373" s="2" t="s">
        <v>341</v>
      </c>
      <c r="D373" s="2">
        <v>28886918</v>
      </c>
      <c r="E373" s="2" t="s">
        <v>90</v>
      </c>
      <c r="F373" s="1" t="s">
        <v>6</v>
      </c>
      <c r="G373" s="1">
        <v>590</v>
      </c>
      <c r="H373" s="1" t="s">
        <v>928</v>
      </c>
      <c r="I373" s="1" t="s">
        <v>924</v>
      </c>
      <c r="J373" s="8">
        <v>0</v>
      </c>
      <c r="K373" s="1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</row>
    <row r="374" spans="2:59" x14ac:dyDescent="0.25">
      <c r="B374">
        <v>34218</v>
      </c>
      <c r="C374" s="2" t="s">
        <v>801</v>
      </c>
      <c r="D374" s="2">
        <v>30069191</v>
      </c>
      <c r="E374" s="2" t="s">
        <v>24</v>
      </c>
      <c r="F374" s="1" t="s">
        <v>3</v>
      </c>
      <c r="G374" s="1">
        <v>914</v>
      </c>
      <c r="H374" s="1" t="s">
        <v>953</v>
      </c>
      <c r="I374" s="1" t="s">
        <v>924</v>
      </c>
      <c r="J374" s="8">
        <v>0</v>
      </c>
      <c r="K374" s="1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</row>
    <row r="375" spans="2:59" x14ac:dyDescent="0.25">
      <c r="B375">
        <v>34228</v>
      </c>
      <c r="C375" s="2" t="s">
        <v>697</v>
      </c>
      <c r="D375" s="2">
        <v>27552375</v>
      </c>
      <c r="E375" s="2" t="s">
        <v>50</v>
      </c>
      <c r="F375" s="1" t="s">
        <v>6</v>
      </c>
      <c r="G375" s="1">
        <v>417</v>
      </c>
      <c r="H375" s="1" t="s">
        <v>934</v>
      </c>
      <c r="I375" s="1" t="s">
        <v>924</v>
      </c>
      <c r="J375" s="8">
        <v>0</v>
      </c>
      <c r="K375" s="1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</row>
    <row r="376" spans="2:59" x14ac:dyDescent="0.25">
      <c r="B376">
        <v>34229</v>
      </c>
      <c r="C376" s="2" t="s">
        <v>337</v>
      </c>
      <c r="D376" s="2">
        <v>27210468</v>
      </c>
      <c r="E376" s="2" t="s">
        <v>182</v>
      </c>
      <c r="F376" s="1" t="s">
        <v>3</v>
      </c>
      <c r="G376" s="1">
        <v>925</v>
      </c>
      <c r="H376" s="1" t="s">
        <v>931</v>
      </c>
      <c r="I376" s="1" t="s">
        <v>924</v>
      </c>
      <c r="J376" s="8">
        <v>0</v>
      </c>
      <c r="K376" s="1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</row>
    <row r="377" spans="2:59" x14ac:dyDescent="0.25">
      <c r="B377">
        <v>34231</v>
      </c>
      <c r="C377" s="2" t="s">
        <v>816</v>
      </c>
      <c r="D377" s="2">
        <v>26638668</v>
      </c>
      <c r="E377" s="2" t="s">
        <v>34</v>
      </c>
      <c r="F377" s="1" t="s">
        <v>3</v>
      </c>
      <c r="G377" s="1">
        <v>918</v>
      </c>
      <c r="H377" s="1" t="s">
        <v>935</v>
      </c>
      <c r="I377" s="1" t="s">
        <v>924</v>
      </c>
      <c r="J377" s="8">
        <v>0</v>
      </c>
      <c r="K377" s="1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</row>
    <row r="378" spans="2:59" x14ac:dyDescent="0.25">
      <c r="B378">
        <v>34232</v>
      </c>
      <c r="C378" s="2" t="s">
        <v>452</v>
      </c>
      <c r="D378" s="2">
        <v>30968988</v>
      </c>
      <c r="E378" s="2" t="s">
        <v>106</v>
      </c>
      <c r="F378" s="1" t="s">
        <v>16</v>
      </c>
      <c r="G378" s="1">
        <v>582</v>
      </c>
      <c r="H378" s="1" t="s">
        <v>937</v>
      </c>
      <c r="I378" s="1" t="s">
        <v>924</v>
      </c>
      <c r="J378" s="8">
        <v>0</v>
      </c>
      <c r="K378" s="1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</row>
    <row r="379" spans="2:59" x14ac:dyDescent="0.25">
      <c r="B379">
        <v>34236</v>
      </c>
      <c r="C379" s="2" t="s">
        <v>104</v>
      </c>
      <c r="D379" s="2">
        <v>30348094</v>
      </c>
      <c r="E379" s="2" t="s">
        <v>200</v>
      </c>
      <c r="F379" s="1" t="s">
        <v>3</v>
      </c>
      <c r="G379" s="1">
        <v>923</v>
      </c>
      <c r="H379" s="1" t="s">
        <v>931</v>
      </c>
      <c r="I379" s="1" t="s">
        <v>924</v>
      </c>
      <c r="J379" s="8">
        <v>0</v>
      </c>
      <c r="K379" s="1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</row>
    <row r="380" spans="2:59" x14ac:dyDescent="0.25">
      <c r="B380">
        <v>34242</v>
      </c>
      <c r="C380" s="2" t="s">
        <v>575</v>
      </c>
      <c r="D380" s="2">
        <v>34764353</v>
      </c>
      <c r="E380" s="2" t="s">
        <v>200</v>
      </c>
      <c r="F380" s="1" t="s">
        <v>3</v>
      </c>
      <c r="G380" s="1">
        <v>925</v>
      </c>
      <c r="H380" s="1" t="s">
        <v>931</v>
      </c>
      <c r="I380" s="1" t="s">
        <v>924</v>
      </c>
      <c r="J380" s="8">
        <v>0</v>
      </c>
      <c r="K380" s="1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</row>
    <row r="381" spans="2:59" x14ac:dyDescent="0.25">
      <c r="B381">
        <v>34245</v>
      </c>
      <c r="C381" s="2" t="s">
        <v>757</v>
      </c>
      <c r="D381" s="2">
        <v>31903672</v>
      </c>
      <c r="E381" s="2" t="s">
        <v>920</v>
      </c>
      <c r="F381" s="1" t="s">
        <v>3</v>
      </c>
      <c r="G381" s="1">
        <v>914</v>
      </c>
      <c r="H381" s="1" t="s">
        <v>953</v>
      </c>
      <c r="I381" s="1" t="s">
        <v>924</v>
      </c>
      <c r="J381" s="8">
        <v>0</v>
      </c>
      <c r="K381" s="1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</row>
    <row r="382" spans="2:59" x14ac:dyDescent="0.25">
      <c r="B382">
        <v>34246</v>
      </c>
      <c r="C382" s="2" t="s">
        <v>449</v>
      </c>
      <c r="D382" s="2">
        <v>30660577</v>
      </c>
      <c r="E382" s="2" t="s">
        <v>138</v>
      </c>
      <c r="F382" s="1" t="s">
        <v>16</v>
      </c>
      <c r="G382" s="1">
        <v>440</v>
      </c>
      <c r="H382" s="1" t="s">
        <v>936</v>
      </c>
      <c r="I382" s="1" t="s">
        <v>924</v>
      </c>
      <c r="J382" s="8">
        <v>0</v>
      </c>
      <c r="K382" s="1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</row>
    <row r="383" spans="2:59" x14ac:dyDescent="0.25">
      <c r="B383">
        <v>34254</v>
      </c>
      <c r="C383" s="2" t="s">
        <v>649</v>
      </c>
      <c r="D383" s="2">
        <v>37927109</v>
      </c>
      <c r="E383" s="2" t="s">
        <v>129</v>
      </c>
      <c r="F383" s="1" t="s">
        <v>3</v>
      </c>
      <c r="G383" s="1">
        <v>918</v>
      </c>
      <c r="H383" s="1" t="s">
        <v>935</v>
      </c>
      <c r="I383" s="1" t="s">
        <v>924</v>
      </c>
      <c r="J383" s="8">
        <v>0</v>
      </c>
      <c r="K383" s="1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</row>
    <row r="384" spans="2:59" x14ac:dyDescent="0.25">
      <c r="B384">
        <v>34258</v>
      </c>
      <c r="C384" s="2" t="s">
        <v>708</v>
      </c>
      <c r="D384" s="2">
        <v>29334383</v>
      </c>
      <c r="E384" s="2" t="s">
        <v>167</v>
      </c>
      <c r="F384" s="1" t="s">
        <v>6</v>
      </c>
      <c r="G384" s="1">
        <v>918</v>
      </c>
      <c r="H384" s="1" t="s">
        <v>935</v>
      </c>
      <c r="I384" s="1" t="s">
        <v>924</v>
      </c>
      <c r="J384" s="8">
        <v>0</v>
      </c>
      <c r="K384" s="1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</row>
    <row r="385" spans="2:59" x14ac:dyDescent="0.25">
      <c r="B385">
        <v>34260</v>
      </c>
      <c r="C385" s="2" t="s">
        <v>723</v>
      </c>
      <c r="D385" s="2">
        <v>40606801</v>
      </c>
      <c r="E385" s="2" t="s">
        <v>52</v>
      </c>
      <c r="F385" s="1" t="s">
        <v>12</v>
      </c>
      <c r="G385" s="1">
        <v>1119</v>
      </c>
      <c r="H385" s="1" t="s">
        <v>943</v>
      </c>
      <c r="I385" s="1" t="s">
        <v>924</v>
      </c>
      <c r="J385" s="8">
        <v>0</v>
      </c>
      <c r="K385" s="1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</row>
    <row r="386" spans="2:59" x14ac:dyDescent="0.25">
      <c r="B386">
        <v>34263</v>
      </c>
      <c r="C386" s="2" t="s">
        <v>907</v>
      </c>
      <c r="D386" s="2">
        <v>29640131</v>
      </c>
      <c r="E386" s="2" t="s">
        <v>88</v>
      </c>
      <c r="F386" s="1" t="s">
        <v>3</v>
      </c>
      <c r="G386" s="1">
        <v>1120</v>
      </c>
      <c r="H386" s="1" t="s">
        <v>943</v>
      </c>
      <c r="I386" s="1" t="s">
        <v>925</v>
      </c>
      <c r="J386" s="8">
        <v>0</v>
      </c>
      <c r="K386" s="1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</row>
    <row r="387" spans="2:59" x14ac:dyDescent="0.25">
      <c r="B387">
        <v>34265</v>
      </c>
      <c r="C387" s="2" t="s">
        <v>412</v>
      </c>
      <c r="D387" s="2">
        <v>42935565</v>
      </c>
      <c r="E387" s="2" t="s">
        <v>920</v>
      </c>
      <c r="F387" s="1" t="s">
        <v>3</v>
      </c>
      <c r="G387" s="1">
        <v>914</v>
      </c>
      <c r="H387" s="1" t="s">
        <v>953</v>
      </c>
      <c r="I387" s="1" t="s">
        <v>924</v>
      </c>
      <c r="J387" s="8">
        <v>0</v>
      </c>
      <c r="K387" s="1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</row>
    <row r="388" spans="2:59" x14ac:dyDescent="0.25">
      <c r="B388">
        <v>34266</v>
      </c>
      <c r="C388" s="2" t="s">
        <v>963</v>
      </c>
      <c r="D388" s="2">
        <v>42550144</v>
      </c>
      <c r="E388" s="2" t="s">
        <v>58</v>
      </c>
      <c r="F388" s="1" t="s">
        <v>6</v>
      </c>
      <c r="G388" s="1">
        <v>418</v>
      </c>
      <c r="H388" s="1" t="s">
        <v>934</v>
      </c>
      <c r="I388" s="1" t="s">
        <v>924</v>
      </c>
      <c r="J388" s="8">
        <v>0</v>
      </c>
      <c r="K388" s="1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</row>
    <row r="389" spans="2:59" x14ac:dyDescent="0.25">
      <c r="B389">
        <v>34267</v>
      </c>
      <c r="C389" s="2" t="s">
        <v>354</v>
      </c>
      <c r="D389" s="2">
        <v>31040072</v>
      </c>
      <c r="E389" s="2" t="s">
        <v>201</v>
      </c>
      <c r="F389" s="1" t="s">
        <v>3</v>
      </c>
      <c r="G389" s="1">
        <v>923</v>
      </c>
      <c r="H389" s="1" t="s">
        <v>931</v>
      </c>
      <c r="I389" s="1" t="s">
        <v>924</v>
      </c>
      <c r="J389" s="8">
        <v>0.6875</v>
      </c>
      <c r="K389" s="1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</row>
    <row r="390" spans="2:59" x14ac:dyDescent="0.25">
      <c r="B390">
        <v>34269</v>
      </c>
      <c r="C390" s="2" t="s">
        <v>819</v>
      </c>
      <c r="D390" s="2">
        <v>27426620</v>
      </c>
      <c r="E390" s="2" t="s">
        <v>63</v>
      </c>
      <c r="F390" s="1" t="s">
        <v>6</v>
      </c>
      <c r="G390" s="1">
        <v>435</v>
      </c>
      <c r="H390" s="1" t="s">
        <v>932</v>
      </c>
      <c r="I390" s="1" t="s">
        <v>924</v>
      </c>
      <c r="J390" s="8">
        <v>0</v>
      </c>
      <c r="K390" s="1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</row>
    <row r="391" spans="2:59" x14ac:dyDescent="0.25">
      <c r="B391">
        <v>34272</v>
      </c>
      <c r="C391" s="2" t="s">
        <v>763</v>
      </c>
      <c r="D391" s="2">
        <v>32455180</v>
      </c>
      <c r="E391" s="2" t="s">
        <v>55</v>
      </c>
      <c r="F391" s="1" t="s">
        <v>6</v>
      </c>
      <c r="G391" s="1">
        <v>418</v>
      </c>
      <c r="H391" s="1" t="s">
        <v>934</v>
      </c>
      <c r="I391" s="1" t="s">
        <v>924</v>
      </c>
      <c r="J391" s="8">
        <v>0</v>
      </c>
      <c r="K391" s="1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</row>
    <row r="392" spans="2:59" x14ac:dyDescent="0.25">
      <c r="B392">
        <v>34275</v>
      </c>
      <c r="C392" s="2" t="s">
        <v>847</v>
      </c>
      <c r="D392" s="2">
        <v>37656447</v>
      </c>
      <c r="E392" s="2" t="s">
        <v>129</v>
      </c>
      <c r="F392" s="1" t="s">
        <v>3</v>
      </c>
      <c r="G392" s="1">
        <v>918</v>
      </c>
      <c r="H392" s="1" t="s">
        <v>935</v>
      </c>
      <c r="I392" s="1" t="s">
        <v>924</v>
      </c>
      <c r="J392" s="8">
        <v>0</v>
      </c>
      <c r="K392" s="1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</row>
    <row r="393" spans="2:59" x14ac:dyDescent="0.25">
      <c r="B393">
        <v>34280</v>
      </c>
      <c r="C393" s="2" t="s">
        <v>823</v>
      </c>
      <c r="D393" s="2">
        <v>28358805</v>
      </c>
      <c r="E393" s="2" t="s">
        <v>96</v>
      </c>
      <c r="F393" s="1" t="s">
        <v>16</v>
      </c>
      <c r="G393" s="1">
        <v>590</v>
      </c>
      <c r="H393" s="1" t="s">
        <v>928</v>
      </c>
      <c r="I393" s="1" t="s">
        <v>924</v>
      </c>
      <c r="J393" s="8">
        <v>0</v>
      </c>
      <c r="K393" s="1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</row>
    <row r="394" spans="2:59" x14ac:dyDescent="0.25">
      <c r="B394">
        <v>34283</v>
      </c>
      <c r="C394" s="2" t="s">
        <v>487</v>
      </c>
      <c r="D394" s="2">
        <v>32746132</v>
      </c>
      <c r="E394" s="2" t="s">
        <v>99</v>
      </c>
      <c r="F394" s="1" t="s">
        <v>12</v>
      </c>
      <c r="G394" s="1">
        <v>905</v>
      </c>
      <c r="H394" s="1" t="s">
        <v>940</v>
      </c>
      <c r="I394" s="1" t="s">
        <v>924</v>
      </c>
      <c r="J394" s="8">
        <v>0</v>
      </c>
      <c r="K394" s="1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</row>
    <row r="395" spans="2:59" x14ac:dyDescent="0.25">
      <c r="B395">
        <v>34286</v>
      </c>
      <c r="C395" s="2" t="s">
        <v>441</v>
      </c>
      <c r="D395" s="2">
        <v>29720923</v>
      </c>
      <c r="E395" s="2" t="s">
        <v>14</v>
      </c>
      <c r="F395" s="1" t="s">
        <v>12</v>
      </c>
      <c r="G395" s="1">
        <v>504</v>
      </c>
      <c r="H395" s="1" t="s">
        <v>945</v>
      </c>
      <c r="I395" s="1" t="s">
        <v>924</v>
      </c>
      <c r="J395" s="8">
        <v>0</v>
      </c>
      <c r="K395" s="1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</row>
    <row r="396" spans="2:59" x14ac:dyDescent="0.25">
      <c r="B396">
        <v>34297</v>
      </c>
      <c r="C396" s="2" t="s">
        <v>852</v>
      </c>
      <c r="D396" s="2">
        <v>32001992</v>
      </c>
      <c r="E396" s="2" t="s">
        <v>93</v>
      </c>
      <c r="F396" s="1" t="s">
        <v>16</v>
      </c>
      <c r="G396" s="1">
        <v>590</v>
      </c>
      <c r="H396" s="1" t="s">
        <v>928</v>
      </c>
      <c r="I396" s="1" t="s">
        <v>924</v>
      </c>
      <c r="J396" s="8">
        <v>0</v>
      </c>
      <c r="K396" s="1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</row>
    <row r="397" spans="2:59" x14ac:dyDescent="0.25">
      <c r="B397">
        <v>34298</v>
      </c>
      <c r="C397" s="2" t="s">
        <v>209</v>
      </c>
      <c r="D397" s="2">
        <v>33541695</v>
      </c>
      <c r="E397" s="2" t="s">
        <v>129</v>
      </c>
      <c r="F397" s="1" t="s">
        <v>3</v>
      </c>
      <c r="G397" s="1">
        <v>918</v>
      </c>
      <c r="H397" s="1" t="s">
        <v>935</v>
      </c>
      <c r="I397" s="1" t="s">
        <v>924</v>
      </c>
      <c r="J397" s="8">
        <v>0</v>
      </c>
      <c r="K397" s="1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</row>
    <row r="398" spans="2:59" x14ac:dyDescent="0.25">
      <c r="B398">
        <v>34299</v>
      </c>
      <c r="C398" s="2" t="s">
        <v>912</v>
      </c>
      <c r="D398" s="2">
        <v>31038167</v>
      </c>
      <c r="E398" s="2" t="s">
        <v>26</v>
      </c>
      <c r="F398" s="1" t="s">
        <v>3</v>
      </c>
      <c r="G398" s="1">
        <v>914</v>
      </c>
      <c r="H398" s="1" t="s">
        <v>953</v>
      </c>
      <c r="I398" s="1" t="s">
        <v>924</v>
      </c>
      <c r="J398" s="8">
        <v>0</v>
      </c>
      <c r="K398" s="1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</row>
    <row r="399" spans="2:59" x14ac:dyDescent="0.25">
      <c r="B399">
        <v>34316</v>
      </c>
      <c r="C399" s="2" t="s">
        <v>272</v>
      </c>
      <c r="D399" s="2">
        <v>29738205</v>
      </c>
      <c r="E399" s="2" t="s">
        <v>233</v>
      </c>
      <c r="F399" s="1" t="s">
        <v>6</v>
      </c>
      <c r="G399" s="1">
        <v>925</v>
      </c>
      <c r="H399" s="1" t="s">
        <v>931</v>
      </c>
      <c r="I399" s="1" t="s">
        <v>924</v>
      </c>
      <c r="J399" s="8">
        <v>0.58333333333333337</v>
      </c>
      <c r="K399" s="14">
        <v>1.457175925925926E-2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1.8518518518518518E-4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9.0277777777777787E-3</v>
      </c>
      <c r="AP399" s="4">
        <v>5.3587962962962964E-3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</row>
    <row r="400" spans="2:59" x14ac:dyDescent="0.25">
      <c r="B400">
        <v>34317</v>
      </c>
      <c r="C400" s="2" t="s">
        <v>675</v>
      </c>
      <c r="D400" s="2">
        <v>34643961</v>
      </c>
      <c r="E400" s="2" t="s">
        <v>73</v>
      </c>
      <c r="F400" s="1" t="s">
        <v>12</v>
      </c>
      <c r="G400" s="1">
        <v>590</v>
      </c>
      <c r="H400" s="1" t="s">
        <v>928</v>
      </c>
      <c r="I400" s="1" t="s">
        <v>924</v>
      </c>
      <c r="J400" s="8">
        <v>0</v>
      </c>
      <c r="K400" s="1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</row>
    <row r="401" spans="2:59" x14ac:dyDescent="0.25">
      <c r="B401">
        <v>34319</v>
      </c>
      <c r="C401" s="2" t="s">
        <v>482</v>
      </c>
      <c r="D401" s="2">
        <v>31904393</v>
      </c>
      <c r="E401" s="2" t="s">
        <v>63</v>
      </c>
      <c r="F401" s="1" t="s">
        <v>6</v>
      </c>
      <c r="G401" s="1">
        <v>435</v>
      </c>
      <c r="H401" s="1" t="s">
        <v>932</v>
      </c>
      <c r="I401" s="1" t="s">
        <v>924</v>
      </c>
      <c r="J401" s="8">
        <v>0.42708333333333331</v>
      </c>
      <c r="K401" s="14">
        <v>2.1307870370370369E-2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8.4953703703703701E-3</v>
      </c>
      <c r="AG401" s="4">
        <v>5.7175925925925927E-3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7.0949074074074074E-3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</row>
    <row r="402" spans="2:59" x14ac:dyDescent="0.25">
      <c r="B402">
        <v>34324</v>
      </c>
      <c r="C402" s="2" t="s">
        <v>222</v>
      </c>
      <c r="D402" s="2">
        <v>34486036</v>
      </c>
      <c r="E402" s="2" t="s">
        <v>200</v>
      </c>
      <c r="F402" s="1" t="s">
        <v>3</v>
      </c>
      <c r="G402" s="1">
        <v>923</v>
      </c>
      <c r="H402" s="1" t="s">
        <v>931</v>
      </c>
      <c r="I402" s="1" t="s">
        <v>924</v>
      </c>
      <c r="J402" s="8">
        <v>0.64583333333333337</v>
      </c>
      <c r="K402" s="1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</row>
    <row r="403" spans="2:59" x14ac:dyDescent="0.25">
      <c r="B403">
        <v>34329</v>
      </c>
      <c r="C403" s="2" t="s">
        <v>822</v>
      </c>
      <c r="D403" s="2">
        <v>28122348</v>
      </c>
      <c r="E403" s="2" t="s">
        <v>42</v>
      </c>
      <c r="F403" s="1" t="s">
        <v>12</v>
      </c>
      <c r="G403" s="1">
        <v>905</v>
      </c>
      <c r="H403" s="1" t="s">
        <v>940</v>
      </c>
      <c r="I403" s="1" t="s">
        <v>924</v>
      </c>
      <c r="J403" s="8">
        <v>0</v>
      </c>
      <c r="K403" s="1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</row>
    <row r="404" spans="2:59" x14ac:dyDescent="0.25">
      <c r="B404">
        <v>34332</v>
      </c>
      <c r="C404" s="2" t="s">
        <v>189</v>
      </c>
      <c r="D404" s="2">
        <v>42380028</v>
      </c>
      <c r="E404" s="2" t="s">
        <v>135</v>
      </c>
      <c r="F404" s="1" t="s">
        <v>6</v>
      </c>
      <c r="G404" s="1">
        <v>431</v>
      </c>
      <c r="H404" s="1" t="s">
        <v>929</v>
      </c>
      <c r="I404" s="1" t="s">
        <v>925</v>
      </c>
      <c r="J404" s="8">
        <v>0</v>
      </c>
      <c r="K404" s="1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</row>
    <row r="405" spans="2:59" x14ac:dyDescent="0.25">
      <c r="B405">
        <v>34344</v>
      </c>
      <c r="C405" s="2" t="s">
        <v>955</v>
      </c>
      <c r="D405" s="2">
        <v>40326306</v>
      </c>
      <c r="E405" s="2" t="s">
        <v>116</v>
      </c>
      <c r="F405" s="1" t="s">
        <v>6</v>
      </c>
      <c r="G405" s="1">
        <v>923</v>
      </c>
      <c r="H405" s="1" t="s">
        <v>931</v>
      </c>
      <c r="I405" s="1" t="s">
        <v>924</v>
      </c>
      <c r="J405" s="8">
        <v>0</v>
      </c>
      <c r="K405" s="1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</row>
    <row r="406" spans="2:59" x14ac:dyDescent="0.25">
      <c r="B406">
        <v>34350</v>
      </c>
      <c r="C406" s="2" t="s">
        <v>622</v>
      </c>
      <c r="D406" s="2">
        <v>39039971</v>
      </c>
      <c r="E406" s="2" t="s">
        <v>81</v>
      </c>
      <c r="F406" s="1" t="s">
        <v>6</v>
      </c>
      <c r="G406" s="1">
        <v>418</v>
      </c>
      <c r="H406" s="1" t="s">
        <v>934</v>
      </c>
      <c r="I406" s="1" t="s">
        <v>924</v>
      </c>
      <c r="J406" s="8">
        <v>0</v>
      </c>
      <c r="K406" s="1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</row>
    <row r="407" spans="2:59" x14ac:dyDescent="0.25">
      <c r="B407">
        <v>34358</v>
      </c>
      <c r="C407" s="2" t="s">
        <v>576</v>
      </c>
      <c r="D407" s="2">
        <v>34898226</v>
      </c>
      <c r="E407" s="2" t="s">
        <v>52</v>
      </c>
      <c r="F407" s="1" t="s">
        <v>12</v>
      </c>
      <c r="G407" s="1">
        <v>1120</v>
      </c>
      <c r="H407" s="1" t="s">
        <v>943</v>
      </c>
      <c r="I407" s="1" t="s">
        <v>925</v>
      </c>
      <c r="J407" s="8">
        <v>0</v>
      </c>
      <c r="K407" s="1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</row>
    <row r="408" spans="2:59" x14ac:dyDescent="0.25">
      <c r="B408">
        <v>34360</v>
      </c>
      <c r="C408" s="2" t="s">
        <v>254</v>
      </c>
      <c r="D408" s="2">
        <v>25069658</v>
      </c>
      <c r="E408" s="2" t="s">
        <v>90</v>
      </c>
      <c r="F408" s="1" t="s">
        <v>6</v>
      </c>
      <c r="G408" s="1">
        <v>590</v>
      </c>
      <c r="H408" s="1" t="s">
        <v>928</v>
      </c>
      <c r="I408" s="1" t="s">
        <v>924</v>
      </c>
      <c r="J408" s="8">
        <v>0</v>
      </c>
      <c r="K408" s="1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</row>
    <row r="409" spans="2:59" x14ac:dyDescent="0.25">
      <c r="B409">
        <v>34362</v>
      </c>
      <c r="C409" s="2" t="s">
        <v>755</v>
      </c>
      <c r="D409" s="2">
        <v>31844472</v>
      </c>
      <c r="E409" s="2" t="s">
        <v>138</v>
      </c>
      <c r="F409" s="1" t="s">
        <v>16</v>
      </c>
      <c r="G409" s="1">
        <v>440</v>
      </c>
      <c r="H409" s="1" t="s">
        <v>936</v>
      </c>
      <c r="I409" s="1" t="s">
        <v>924</v>
      </c>
      <c r="J409" s="8">
        <v>0.375</v>
      </c>
      <c r="K409" s="14">
        <v>3.9178240740740743E-2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1.6655092592592593E-2</v>
      </c>
      <c r="AE409" s="4">
        <v>2.0833333333333332E-2</v>
      </c>
      <c r="AF409" s="4">
        <v>1.6898148148148148E-3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</row>
    <row r="410" spans="2:59" x14ac:dyDescent="0.25">
      <c r="B410">
        <v>34368</v>
      </c>
      <c r="C410" s="2" t="s">
        <v>4</v>
      </c>
      <c r="D410" s="2">
        <v>29976241</v>
      </c>
      <c r="E410" s="2" t="s">
        <v>5</v>
      </c>
      <c r="F410" s="1" t="s">
        <v>6</v>
      </c>
      <c r="G410" s="1">
        <v>923</v>
      </c>
      <c r="H410" s="1" t="s">
        <v>931</v>
      </c>
      <c r="I410" s="1" t="s">
        <v>924</v>
      </c>
      <c r="J410" s="8">
        <v>0</v>
      </c>
      <c r="K410" s="1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</row>
    <row r="411" spans="2:59" x14ac:dyDescent="0.25">
      <c r="B411">
        <v>34369</v>
      </c>
      <c r="C411" s="2" t="s">
        <v>677</v>
      </c>
      <c r="D411" s="2">
        <v>35072760</v>
      </c>
      <c r="E411" s="2" t="s">
        <v>96</v>
      </c>
      <c r="F411" s="1" t="s">
        <v>16</v>
      </c>
      <c r="G411" s="1">
        <v>590</v>
      </c>
      <c r="H411" s="1" t="s">
        <v>928</v>
      </c>
      <c r="I411" s="1" t="s">
        <v>924</v>
      </c>
      <c r="J411" s="8">
        <v>0</v>
      </c>
      <c r="K411" s="1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</row>
    <row r="412" spans="2:59" x14ac:dyDescent="0.25">
      <c r="B412">
        <v>34372</v>
      </c>
      <c r="C412" s="2" t="s">
        <v>33</v>
      </c>
      <c r="D412" s="2">
        <v>32927416</v>
      </c>
      <c r="E412" s="2" t="s">
        <v>965</v>
      </c>
      <c r="F412" s="1" t="s">
        <v>3</v>
      </c>
      <c r="G412" s="1">
        <v>914</v>
      </c>
      <c r="H412" s="1" t="s">
        <v>953</v>
      </c>
      <c r="I412" s="1" t="s">
        <v>924</v>
      </c>
      <c r="J412" s="8">
        <v>0</v>
      </c>
      <c r="K412" s="1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</row>
    <row r="413" spans="2:59" x14ac:dyDescent="0.25">
      <c r="B413">
        <v>34373</v>
      </c>
      <c r="C413" s="2" t="s">
        <v>803</v>
      </c>
      <c r="D413" s="2">
        <v>30271068</v>
      </c>
      <c r="E413" s="2" t="s">
        <v>26</v>
      </c>
      <c r="F413" s="1" t="s">
        <v>3</v>
      </c>
      <c r="G413" s="1">
        <v>914</v>
      </c>
      <c r="H413" s="1" t="s">
        <v>953</v>
      </c>
      <c r="I413" s="1" t="s">
        <v>924</v>
      </c>
      <c r="J413" s="8">
        <v>0</v>
      </c>
      <c r="K413" s="1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</row>
    <row r="414" spans="2:59" x14ac:dyDescent="0.25">
      <c r="B414">
        <v>34376</v>
      </c>
      <c r="C414" s="2" t="s">
        <v>442</v>
      </c>
      <c r="D414" s="2">
        <v>29729838</v>
      </c>
      <c r="E414" s="2" t="s">
        <v>90</v>
      </c>
      <c r="F414" s="1" t="s">
        <v>6</v>
      </c>
      <c r="G414" s="1">
        <v>590</v>
      </c>
      <c r="H414" s="1" t="s">
        <v>928</v>
      </c>
      <c r="I414" s="1" t="s">
        <v>924</v>
      </c>
      <c r="J414" s="8">
        <v>0</v>
      </c>
      <c r="K414" s="1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</row>
    <row r="415" spans="2:59" x14ac:dyDescent="0.25">
      <c r="B415">
        <v>34377</v>
      </c>
      <c r="C415" s="2" t="s">
        <v>906</v>
      </c>
      <c r="D415" s="2">
        <v>29334811</v>
      </c>
      <c r="E415" s="2" t="s">
        <v>38</v>
      </c>
      <c r="F415" s="1" t="s">
        <v>6</v>
      </c>
      <c r="G415" s="1">
        <v>923</v>
      </c>
      <c r="H415" s="1" t="s">
        <v>931</v>
      </c>
      <c r="I415" s="1" t="s">
        <v>924</v>
      </c>
      <c r="J415" s="8">
        <v>0.60416666666666663</v>
      </c>
      <c r="K415" s="14">
        <v>1.0555555555555554E-2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1.0555555555555554E-2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</row>
    <row r="416" spans="2:59" x14ac:dyDescent="0.25">
      <c r="B416">
        <v>34382</v>
      </c>
      <c r="C416" s="2" t="s">
        <v>793</v>
      </c>
      <c r="D416" s="2">
        <v>36803148</v>
      </c>
      <c r="E416" s="2" t="s">
        <v>63</v>
      </c>
      <c r="F416" s="1" t="s">
        <v>6</v>
      </c>
      <c r="G416" s="1">
        <v>435</v>
      </c>
      <c r="H416" s="1" t="s">
        <v>932</v>
      </c>
      <c r="I416" s="1" t="s">
        <v>924</v>
      </c>
      <c r="J416" s="8">
        <v>0.29166666666666669</v>
      </c>
      <c r="K416" s="14">
        <v>1.0729166666666666E-2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7.1874999999999994E-3</v>
      </c>
      <c r="AA416" s="4">
        <v>3.5416666666666665E-3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</row>
    <row r="417" spans="2:59" x14ac:dyDescent="0.25">
      <c r="B417">
        <v>34388</v>
      </c>
      <c r="C417" s="2" t="s">
        <v>555</v>
      </c>
      <c r="D417" s="2">
        <v>31548609</v>
      </c>
      <c r="E417" s="2" t="s">
        <v>55</v>
      </c>
      <c r="F417" s="1" t="s">
        <v>6</v>
      </c>
      <c r="G417" s="1">
        <v>418</v>
      </c>
      <c r="H417" s="1" t="s">
        <v>934</v>
      </c>
      <c r="I417" s="1" t="s">
        <v>924</v>
      </c>
      <c r="J417" s="8">
        <v>0</v>
      </c>
      <c r="K417" s="1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</row>
    <row r="418" spans="2:59" x14ac:dyDescent="0.25">
      <c r="B418">
        <v>34396</v>
      </c>
      <c r="C418" s="2" t="s">
        <v>680</v>
      </c>
      <c r="D418" s="2">
        <v>35814983</v>
      </c>
      <c r="E418" s="2" t="s">
        <v>965</v>
      </c>
      <c r="F418" s="1" t="s">
        <v>3</v>
      </c>
      <c r="G418" s="1">
        <v>914</v>
      </c>
      <c r="H418" s="1" t="s">
        <v>953</v>
      </c>
      <c r="I418" s="1" t="s">
        <v>924</v>
      </c>
      <c r="J418" s="8">
        <v>0</v>
      </c>
      <c r="K418" s="1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</row>
    <row r="419" spans="2:59" x14ac:dyDescent="0.25">
      <c r="B419">
        <v>34398</v>
      </c>
      <c r="C419" s="2" t="s">
        <v>745</v>
      </c>
      <c r="D419" s="2">
        <v>39190190</v>
      </c>
      <c r="E419" s="2" t="s">
        <v>52</v>
      </c>
      <c r="F419" s="1" t="s">
        <v>12</v>
      </c>
      <c r="G419" s="1">
        <v>1120</v>
      </c>
      <c r="H419" s="1" t="s">
        <v>943</v>
      </c>
      <c r="I419" s="1" t="s">
        <v>925</v>
      </c>
      <c r="J419" s="8">
        <v>0</v>
      </c>
      <c r="K419" s="1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</row>
    <row r="420" spans="2:59" x14ac:dyDescent="0.25">
      <c r="B420">
        <v>34401</v>
      </c>
      <c r="C420" s="2" t="s">
        <v>903</v>
      </c>
      <c r="D420" s="2">
        <v>28902654</v>
      </c>
      <c r="E420" s="2" t="s">
        <v>95</v>
      </c>
      <c r="F420" s="1" t="s">
        <v>6</v>
      </c>
      <c r="G420" s="1">
        <v>920</v>
      </c>
      <c r="H420" s="1" t="s">
        <v>930</v>
      </c>
      <c r="I420" s="1" t="s">
        <v>924</v>
      </c>
      <c r="J420" s="8">
        <v>0</v>
      </c>
      <c r="K420" s="1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</row>
    <row r="421" spans="2:59" x14ac:dyDescent="0.25">
      <c r="B421">
        <v>34424</v>
      </c>
      <c r="C421" s="2" t="s">
        <v>612</v>
      </c>
      <c r="D421" s="2">
        <v>29726724</v>
      </c>
      <c r="E421" s="2" t="s">
        <v>63</v>
      </c>
      <c r="F421" s="1" t="s">
        <v>6</v>
      </c>
      <c r="G421" s="1">
        <v>435</v>
      </c>
      <c r="H421" s="1" t="s">
        <v>932</v>
      </c>
      <c r="I421" s="1" t="s">
        <v>924</v>
      </c>
      <c r="J421" s="8">
        <v>0.82291666666666663</v>
      </c>
      <c r="K421" s="14">
        <v>1.068287037037037E-2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1.0127314814814815E-2</v>
      </c>
      <c r="AZ421" s="4">
        <v>5.5555555555555556E-4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</row>
    <row r="422" spans="2:59" x14ac:dyDescent="0.25">
      <c r="B422">
        <v>34437</v>
      </c>
      <c r="C422" s="2" t="s">
        <v>464</v>
      </c>
      <c r="D422" s="2">
        <v>26898134</v>
      </c>
      <c r="E422" s="2" t="s">
        <v>19</v>
      </c>
      <c r="F422" s="1" t="s">
        <v>6</v>
      </c>
      <c r="G422" s="1">
        <v>590</v>
      </c>
      <c r="H422" s="1" t="s">
        <v>928</v>
      </c>
      <c r="I422" s="1" t="s">
        <v>924</v>
      </c>
      <c r="J422" s="8">
        <v>0</v>
      </c>
      <c r="K422" s="1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</row>
    <row r="423" spans="2:59" x14ac:dyDescent="0.25">
      <c r="B423">
        <v>34442</v>
      </c>
      <c r="C423" s="2" t="s">
        <v>352</v>
      </c>
      <c r="D423" s="2">
        <v>30971362</v>
      </c>
      <c r="E423" s="2" t="s">
        <v>93</v>
      </c>
      <c r="F423" s="1" t="s">
        <v>16</v>
      </c>
      <c r="G423" s="1">
        <v>590</v>
      </c>
      <c r="H423" s="1" t="s">
        <v>928</v>
      </c>
      <c r="I423" s="1" t="s">
        <v>924</v>
      </c>
      <c r="J423" s="8">
        <v>0</v>
      </c>
      <c r="K423" s="1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</row>
    <row r="424" spans="2:59" x14ac:dyDescent="0.25">
      <c r="B424">
        <v>34448</v>
      </c>
      <c r="C424" s="2" t="s">
        <v>882</v>
      </c>
      <c r="D424" s="2">
        <v>36115669</v>
      </c>
      <c r="E424" s="2" t="s">
        <v>36</v>
      </c>
      <c r="F424" s="1" t="s">
        <v>12</v>
      </c>
      <c r="G424" s="1">
        <v>590</v>
      </c>
      <c r="H424" s="1" t="s">
        <v>928</v>
      </c>
      <c r="I424" s="1" t="s">
        <v>924</v>
      </c>
      <c r="J424" s="8">
        <v>0</v>
      </c>
      <c r="K424" s="1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</row>
    <row r="425" spans="2:59" x14ac:dyDescent="0.25">
      <c r="B425">
        <v>34450</v>
      </c>
      <c r="C425" s="2" t="s">
        <v>245</v>
      </c>
      <c r="D425" s="2">
        <v>36128204</v>
      </c>
      <c r="E425" s="2" t="s">
        <v>38</v>
      </c>
      <c r="F425" s="1" t="s">
        <v>6</v>
      </c>
      <c r="G425" s="1">
        <v>925</v>
      </c>
      <c r="H425" s="1" t="s">
        <v>931</v>
      </c>
      <c r="I425" s="1" t="s">
        <v>924</v>
      </c>
      <c r="J425" s="8">
        <v>0</v>
      </c>
      <c r="K425" s="1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</row>
    <row r="426" spans="2:59" x14ac:dyDescent="0.25">
      <c r="B426">
        <v>34453</v>
      </c>
      <c r="C426" s="2" t="s">
        <v>224</v>
      </c>
      <c r="D426" s="2">
        <v>34640070</v>
      </c>
      <c r="E426" s="2" t="s">
        <v>86</v>
      </c>
      <c r="F426" s="1" t="s">
        <v>6</v>
      </c>
      <c r="G426" s="1">
        <v>920</v>
      </c>
      <c r="H426" s="1" t="s">
        <v>930</v>
      </c>
      <c r="I426" s="1" t="s">
        <v>924</v>
      </c>
      <c r="J426" s="8">
        <v>0</v>
      </c>
      <c r="K426" s="1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</row>
    <row r="427" spans="2:59" x14ac:dyDescent="0.25">
      <c r="B427">
        <v>34469</v>
      </c>
      <c r="C427" s="2" t="s">
        <v>432</v>
      </c>
      <c r="D427" s="2">
        <v>28889309</v>
      </c>
      <c r="E427" s="2" t="s">
        <v>921</v>
      </c>
      <c r="F427" s="1" t="s">
        <v>16</v>
      </c>
      <c r="G427" s="1">
        <v>582</v>
      </c>
      <c r="H427" s="1" t="s">
        <v>937</v>
      </c>
      <c r="I427" s="1" t="s">
        <v>924</v>
      </c>
      <c r="J427" s="8">
        <v>0</v>
      </c>
      <c r="K427" s="1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</row>
    <row r="428" spans="2:59" x14ac:dyDescent="0.25">
      <c r="B428">
        <v>34477</v>
      </c>
      <c r="C428" s="2" t="s">
        <v>857</v>
      </c>
      <c r="D428" s="2">
        <v>32805220</v>
      </c>
      <c r="E428" s="2" t="s">
        <v>63</v>
      </c>
      <c r="F428" s="1" t="s">
        <v>6</v>
      </c>
      <c r="G428" s="1">
        <v>435</v>
      </c>
      <c r="H428" s="1" t="s">
        <v>932</v>
      </c>
      <c r="I428" s="1" t="s">
        <v>924</v>
      </c>
      <c r="J428" s="8">
        <v>0</v>
      </c>
      <c r="K428" s="1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</row>
    <row r="429" spans="2:59" x14ac:dyDescent="0.25">
      <c r="B429">
        <v>34478</v>
      </c>
      <c r="C429" s="2" t="s">
        <v>51</v>
      </c>
      <c r="D429" s="2">
        <v>31350066</v>
      </c>
      <c r="E429" s="2" t="s">
        <v>5</v>
      </c>
      <c r="F429" s="1" t="s">
        <v>6</v>
      </c>
      <c r="G429" s="1">
        <v>923</v>
      </c>
      <c r="H429" s="1" t="s">
        <v>931</v>
      </c>
      <c r="I429" s="1" t="s">
        <v>924</v>
      </c>
      <c r="J429" s="8">
        <v>0</v>
      </c>
      <c r="K429" s="1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</row>
    <row r="430" spans="2:59" x14ac:dyDescent="0.25">
      <c r="B430">
        <v>34479</v>
      </c>
      <c r="C430" s="2" t="s">
        <v>223</v>
      </c>
      <c r="D430" s="2">
        <v>34584106</v>
      </c>
      <c r="E430" s="2" t="s">
        <v>238</v>
      </c>
      <c r="F430" s="1" t="s">
        <v>3</v>
      </c>
      <c r="G430" s="1">
        <v>589</v>
      </c>
      <c r="H430" s="1" t="s">
        <v>942</v>
      </c>
      <c r="I430" s="1" t="s">
        <v>924</v>
      </c>
      <c r="J430" s="8">
        <v>0</v>
      </c>
      <c r="K430" s="1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</row>
    <row r="431" spans="2:59" x14ac:dyDescent="0.25">
      <c r="B431">
        <v>34488</v>
      </c>
      <c r="C431" s="2" t="s">
        <v>437</v>
      </c>
      <c r="D431" s="2">
        <v>29475627</v>
      </c>
      <c r="E431" s="2" t="s">
        <v>96</v>
      </c>
      <c r="F431" s="1" t="s">
        <v>16</v>
      </c>
      <c r="G431" s="1">
        <v>590</v>
      </c>
      <c r="H431" s="1" t="s">
        <v>928</v>
      </c>
      <c r="I431" s="1" t="s">
        <v>924</v>
      </c>
      <c r="J431" s="8">
        <v>0</v>
      </c>
      <c r="K431" s="1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</row>
    <row r="432" spans="2:59" x14ac:dyDescent="0.25">
      <c r="B432">
        <v>34504</v>
      </c>
      <c r="C432" s="2" t="s">
        <v>905</v>
      </c>
      <c r="D432" s="2">
        <v>29175268</v>
      </c>
      <c r="E432" s="2" t="s">
        <v>201</v>
      </c>
      <c r="F432" s="1" t="s">
        <v>3</v>
      </c>
      <c r="G432" s="1">
        <v>925</v>
      </c>
      <c r="H432" s="1" t="s">
        <v>931</v>
      </c>
      <c r="I432" s="1" t="s">
        <v>924</v>
      </c>
      <c r="J432" s="8">
        <v>0.58333333333333337</v>
      </c>
      <c r="K432" s="14">
        <v>4.363425925925926E-3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4.363425925925926E-3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</row>
    <row r="433" spans="2:59" x14ac:dyDescent="0.25">
      <c r="B433">
        <v>34510</v>
      </c>
      <c r="C433" s="2" t="s">
        <v>635</v>
      </c>
      <c r="D433" s="2">
        <v>41986246</v>
      </c>
      <c r="E433" s="2" t="s">
        <v>86</v>
      </c>
      <c r="F433" s="1" t="s">
        <v>6</v>
      </c>
      <c r="G433" s="1">
        <v>920</v>
      </c>
      <c r="H433" s="1" t="s">
        <v>930</v>
      </c>
      <c r="I433" s="1" t="s">
        <v>924</v>
      </c>
      <c r="J433" s="8">
        <v>0</v>
      </c>
      <c r="K433" s="14">
        <v>1.1574074074074073E-4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3.4722222222222222E-5</v>
      </c>
      <c r="AZ433" s="4">
        <v>6.9444444444444444E-5</v>
      </c>
      <c r="BA433" s="4">
        <v>1.1574074074074073E-5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</row>
    <row r="434" spans="2:59" x14ac:dyDescent="0.25">
      <c r="B434">
        <v>34511</v>
      </c>
      <c r="C434" s="2" t="s">
        <v>349</v>
      </c>
      <c r="D434" s="2">
        <v>30637926</v>
      </c>
      <c r="E434" s="2" t="s">
        <v>50</v>
      </c>
      <c r="F434" s="1" t="s">
        <v>6</v>
      </c>
      <c r="G434" s="1">
        <v>419</v>
      </c>
      <c r="H434" s="1" t="s">
        <v>934</v>
      </c>
      <c r="I434" s="1" t="s">
        <v>924</v>
      </c>
      <c r="J434" s="8">
        <v>0</v>
      </c>
      <c r="K434" s="1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</row>
    <row r="435" spans="2:59" x14ac:dyDescent="0.25">
      <c r="B435">
        <v>34514</v>
      </c>
      <c r="C435" s="2" t="s">
        <v>74</v>
      </c>
      <c r="D435" s="2">
        <v>34185849</v>
      </c>
      <c r="E435" s="2" t="s">
        <v>50</v>
      </c>
      <c r="F435" s="1" t="s">
        <v>6</v>
      </c>
      <c r="G435" s="1">
        <v>418</v>
      </c>
      <c r="H435" s="1" t="s">
        <v>934</v>
      </c>
      <c r="I435" s="1" t="s">
        <v>924</v>
      </c>
      <c r="J435" s="8">
        <v>0</v>
      </c>
      <c r="K435" s="1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</row>
    <row r="436" spans="2:59" x14ac:dyDescent="0.25">
      <c r="B436">
        <v>34524</v>
      </c>
      <c r="C436" s="2" t="s">
        <v>835</v>
      </c>
      <c r="D436" s="2">
        <v>39751338</v>
      </c>
      <c r="E436" s="2" t="s">
        <v>113</v>
      </c>
      <c r="F436" s="1" t="s">
        <v>12</v>
      </c>
      <c r="G436" s="1">
        <v>504</v>
      </c>
      <c r="H436" s="1" t="s">
        <v>945</v>
      </c>
      <c r="I436" s="1" t="s">
        <v>924</v>
      </c>
      <c r="J436" s="8">
        <v>0</v>
      </c>
      <c r="K436" s="1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</row>
    <row r="437" spans="2:59" x14ac:dyDescent="0.25">
      <c r="B437">
        <v>34526</v>
      </c>
      <c r="C437" s="2" t="s">
        <v>397</v>
      </c>
      <c r="D437" s="2">
        <v>40659834</v>
      </c>
      <c r="E437" s="2" t="s">
        <v>167</v>
      </c>
      <c r="F437" s="1" t="s">
        <v>6</v>
      </c>
      <c r="G437" s="1">
        <v>918</v>
      </c>
      <c r="H437" s="1" t="s">
        <v>935</v>
      </c>
      <c r="I437" s="1" t="s">
        <v>924</v>
      </c>
      <c r="J437" s="8">
        <v>0</v>
      </c>
      <c r="K437" s="1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</row>
    <row r="438" spans="2:59" x14ac:dyDescent="0.25">
      <c r="B438">
        <v>34530</v>
      </c>
      <c r="C438" s="2" t="s">
        <v>23</v>
      </c>
      <c r="D438" s="2">
        <v>37704199</v>
      </c>
      <c r="E438" s="2" t="s">
        <v>24</v>
      </c>
      <c r="F438" s="1" t="s">
        <v>3</v>
      </c>
      <c r="G438" s="1">
        <v>914</v>
      </c>
      <c r="H438" s="1" t="s">
        <v>953</v>
      </c>
      <c r="I438" s="1" t="s">
        <v>924</v>
      </c>
      <c r="J438" s="8">
        <v>0</v>
      </c>
      <c r="K438" s="1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</row>
    <row r="439" spans="2:59" x14ac:dyDescent="0.25">
      <c r="B439">
        <v>34538</v>
      </c>
      <c r="C439" s="2" t="s">
        <v>888</v>
      </c>
      <c r="D439" s="2">
        <v>21322068</v>
      </c>
      <c r="E439" s="2" t="s">
        <v>24</v>
      </c>
      <c r="F439" s="1" t="s">
        <v>3</v>
      </c>
      <c r="G439" s="1">
        <v>914</v>
      </c>
      <c r="H439" s="1" t="s">
        <v>953</v>
      </c>
      <c r="I439" s="1" t="s">
        <v>924</v>
      </c>
      <c r="J439" s="8">
        <v>0</v>
      </c>
      <c r="K439" s="1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</row>
    <row r="440" spans="2:59" x14ac:dyDescent="0.25">
      <c r="B440">
        <v>34539</v>
      </c>
      <c r="C440" s="2" t="s">
        <v>626</v>
      </c>
      <c r="D440" s="2">
        <v>39612534</v>
      </c>
      <c r="E440" s="2" t="s">
        <v>84</v>
      </c>
      <c r="F440" s="1" t="s">
        <v>16</v>
      </c>
      <c r="G440" s="1">
        <v>582</v>
      </c>
      <c r="H440" s="1" t="s">
        <v>937</v>
      </c>
      <c r="I440" s="1" t="s">
        <v>924</v>
      </c>
      <c r="J440" s="8">
        <v>0</v>
      </c>
      <c r="K440" s="1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</row>
    <row r="441" spans="2:59" x14ac:dyDescent="0.25">
      <c r="B441">
        <v>34542</v>
      </c>
      <c r="C441" s="2" t="s">
        <v>596</v>
      </c>
      <c r="D441" s="2">
        <v>24453267</v>
      </c>
      <c r="E441" s="2" t="s">
        <v>119</v>
      </c>
      <c r="F441" s="1" t="s">
        <v>6</v>
      </c>
      <c r="G441" s="1">
        <v>419</v>
      </c>
      <c r="H441" s="1" t="s">
        <v>934</v>
      </c>
      <c r="I441" s="1" t="s">
        <v>924</v>
      </c>
      <c r="J441" s="8">
        <v>0</v>
      </c>
      <c r="K441" s="1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</row>
    <row r="442" spans="2:59" x14ac:dyDescent="0.25">
      <c r="B442">
        <v>34549</v>
      </c>
      <c r="C442" s="2" t="s">
        <v>605</v>
      </c>
      <c r="D442" s="2">
        <v>28037236</v>
      </c>
      <c r="E442" s="2" t="s">
        <v>90</v>
      </c>
      <c r="F442" s="1" t="s">
        <v>6</v>
      </c>
      <c r="G442" s="1">
        <v>590</v>
      </c>
      <c r="H442" s="1" t="s">
        <v>928</v>
      </c>
      <c r="I442" s="1" t="s">
        <v>924</v>
      </c>
      <c r="J442" s="8">
        <v>0</v>
      </c>
      <c r="K442" s="1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</row>
    <row r="443" spans="2:59" x14ac:dyDescent="0.25">
      <c r="B443">
        <v>34554</v>
      </c>
      <c r="C443" s="2" t="s">
        <v>570</v>
      </c>
      <c r="D443" s="2">
        <v>33632272</v>
      </c>
      <c r="E443" s="2" t="s">
        <v>47</v>
      </c>
      <c r="F443" s="1" t="s">
        <v>3</v>
      </c>
      <c r="G443" s="1">
        <v>914</v>
      </c>
      <c r="H443" s="1" t="s">
        <v>953</v>
      </c>
      <c r="I443" s="1" t="s">
        <v>924</v>
      </c>
      <c r="J443" s="8">
        <v>0</v>
      </c>
      <c r="K443" s="1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</row>
    <row r="444" spans="2:59" x14ac:dyDescent="0.25">
      <c r="B444">
        <v>34555</v>
      </c>
      <c r="C444" s="2" t="s">
        <v>499</v>
      </c>
      <c r="D444" s="2">
        <v>35477084</v>
      </c>
      <c r="E444" s="2" t="s">
        <v>95</v>
      </c>
      <c r="F444" s="1" t="s">
        <v>6</v>
      </c>
      <c r="G444" s="1">
        <v>925</v>
      </c>
      <c r="H444" s="1" t="s">
        <v>930</v>
      </c>
      <c r="I444" s="1" t="s">
        <v>924</v>
      </c>
      <c r="J444" s="8">
        <v>0</v>
      </c>
      <c r="K444" s="1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</row>
    <row r="445" spans="2:59" x14ac:dyDescent="0.25">
      <c r="B445">
        <v>34557</v>
      </c>
      <c r="C445" s="2" t="s">
        <v>395</v>
      </c>
      <c r="D445" s="2">
        <v>36925885</v>
      </c>
      <c r="E445" s="2" t="s">
        <v>84</v>
      </c>
      <c r="F445" s="1" t="s">
        <v>16</v>
      </c>
      <c r="G445" s="1">
        <v>582</v>
      </c>
      <c r="H445" s="1" t="s">
        <v>937</v>
      </c>
      <c r="I445" s="1" t="s">
        <v>924</v>
      </c>
      <c r="J445" s="8">
        <v>0.47916666666666669</v>
      </c>
      <c r="K445" s="14">
        <v>2.0925925925925928E-2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2.0636574074074075E-2</v>
      </c>
      <c r="AJ445" s="4">
        <v>2.8935185185185189E-4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</row>
    <row r="446" spans="2:59" x14ac:dyDescent="0.25">
      <c r="B446">
        <v>34560</v>
      </c>
      <c r="C446" s="2" t="s">
        <v>598</v>
      </c>
      <c r="D446" s="2">
        <v>24875881</v>
      </c>
      <c r="E446" s="2" t="s">
        <v>135</v>
      </c>
      <c r="F446" s="1" t="s">
        <v>6</v>
      </c>
      <c r="G446" s="1">
        <v>431</v>
      </c>
      <c r="H446" s="1" t="s">
        <v>929</v>
      </c>
      <c r="I446" s="1" t="s">
        <v>925</v>
      </c>
      <c r="J446" s="8">
        <v>0</v>
      </c>
      <c r="K446" s="1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</row>
    <row r="447" spans="2:59" x14ac:dyDescent="0.25">
      <c r="B447">
        <v>34561</v>
      </c>
      <c r="C447" s="2" t="s">
        <v>368</v>
      </c>
      <c r="D447" s="2">
        <v>33074167</v>
      </c>
      <c r="E447" s="2" t="s">
        <v>11</v>
      </c>
      <c r="F447" s="1" t="s">
        <v>12</v>
      </c>
      <c r="G447" s="1">
        <v>909</v>
      </c>
      <c r="H447" s="1" t="s">
        <v>927</v>
      </c>
      <c r="I447" s="1" t="s">
        <v>924</v>
      </c>
      <c r="J447" s="8">
        <v>0</v>
      </c>
      <c r="K447" s="14">
        <v>1.1469907407407408E-2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1.1469907407407408E-2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</row>
    <row r="448" spans="2:59" x14ac:dyDescent="0.25">
      <c r="B448">
        <v>34563</v>
      </c>
      <c r="C448" s="2" t="s">
        <v>420</v>
      </c>
      <c r="D448" s="2">
        <v>39938241</v>
      </c>
      <c r="E448" s="2" t="s">
        <v>52</v>
      </c>
      <c r="F448" s="1" t="s">
        <v>12</v>
      </c>
      <c r="G448" s="1">
        <v>1120</v>
      </c>
      <c r="H448" s="1" t="s">
        <v>943</v>
      </c>
      <c r="I448" s="1" t="s">
        <v>925</v>
      </c>
      <c r="J448" s="8">
        <v>0</v>
      </c>
      <c r="K448" s="1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</row>
    <row r="449" spans="2:59" x14ac:dyDescent="0.25">
      <c r="B449">
        <v>34574</v>
      </c>
      <c r="C449" s="2" t="s">
        <v>234</v>
      </c>
      <c r="D449" s="2">
        <v>35495803</v>
      </c>
      <c r="E449" s="2" t="s">
        <v>28</v>
      </c>
      <c r="F449" s="1" t="s">
        <v>12</v>
      </c>
      <c r="G449" s="1">
        <v>504</v>
      </c>
      <c r="H449" s="1" t="s">
        <v>945</v>
      </c>
      <c r="I449" s="1" t="s">
        <v>924</v>
      </c>
      <c r="J449" s="8">
        <v>0</v>
      </c>
      <c r="K449" s="1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</row>
    <row r="450" spans="2:59" x14ac:dyDescent="0.25">
      <c r="B450">
        <v>34579</v>
      </c>
      <c r="C450" s="2" t="s">
        <v>444</v>
      </c>
      <c r="D450" s="2">
        <v>29997957</v>
      </c>
      <c r="E450" s="2" t="s">
        <v>182</v>
      </c>
      <c r="F450" s="1" t="s">
        <v>3</v>
      </c>
      <c r="G450" s="1">
        <v>923</v>
      </c>
      <c r="H450" s="1" t="s">
        <v>931</v>
      </c>
      <c r="I450" s="1" t="s">
        <v>924</v>
      </c>
      <c r="J450" s="8">
        <v>0</v>
      </c>
      <c r="K450" s="1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</row>
    <row r="451" spans="2:59" x14ac:dyDescent="0.25">
      <c r="B451">
        <v>34586</v>
      </c>
      <c r="C451" s="2" t="s">
        <v>472</v>
      </c>
      <c r="D451" s="2">
        <v>28345295</v>
      </c>
      <c r="E451" s="2" t="s">
        <v>96</v>
      </c>
      <c r="F451" s="1" t="s">
        <v>16</v>
      </c>
      <c r="G451" s="1">
        <v>590</v>
      </c>
      <c r="H451" s="1" t="s">
        <v>928</v>
      </c>
      <c r="I451" s="1" t="s">
        <v>924</v>
      </c>
      <c r="J451" s="8">
        <v>0</v>
      </c>
      <c r="K451" s="1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</row>
    <row r="452" spans="2:59" x14ac:dyDescent="0.25">
      <c r="B452">
        <v>34588</v>
      </c>
      <c r="C452" s="2" t="s">
        <v>562</v>
      </c>
      <c r="D452" s="2">
        <v>32099882</v>
      </c>
      <c r="E452" s="2" t="s">
        <v>84</v>
      </c>
      <c r="F452" s="1" t="s">
        <v>16</v>
      </c>
      <c r="G452" s="1">
        <v>440</v>
      </c>
      <c r="H452" s="1" t="s">
        <v>936</v>
      </c>
      <c r="I452" s="1" t="s">
        <v>924</v>
      </c>
      <c r="J452" s="8">
        <v>0</v>
      </c>
      <c r="K452" s="1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</row>
    <row r="453" spans="2:59" x14ac:dyDescent="0.25">
      <c r="B453">
        <v>34591</v>
      </c>
      <c r="C453" s="2" t="s">
        <v>962</v>
      </c>
      <c r="D453" s="2">
        <v>41181254</v>
      </c>
      <c r="E453" s="2" t="s">
        <v>58</v>
      </c>
      <c r="F453" s="1" t="s">
        <v>6</v>
      </c>
      <c r="G453" s="1">
        <v>418</v>
      </c>
      <c r="H453" s="1" t="s">
        <v>934</v>
      </c>
      <c r="I453" s="1" t="s">
        <v>924</v>
      </c>
      <c r="J453" s="8">
        <v>0</v>
      </c>
      <c r="K453" s="1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</row>
    <row r="454" spans="2:59" x14ac:dyDescent="0.25">
      <c r="B454">
        <v>34598</v>
      </c>
      <c r="C454" s="2" t="s">
        <v>861</v>
      </c>
      <c r="D454" s="2">
        <v>33050971</v>
      </c>
      <c r="E454" s="2" t="s">
        <v>47</v>
      </c>
      <c r="F454" s="1" t="s">
        <v>3</v>
      </c>
      <c r="G454" s="1">
        <v>914</v>
      </c>
      <c r="H454" s="1" t="s">
        <v>953</v>
      </c>
      <c r="I454" s="1" t="s">
        <v>924</v>
      </c>
      <c r="J454" s="8">
        <v>0</v>
      </c>
      <c r="K454" s="1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</row>
    <row r="455" spans="2:59" x14ac:dyDescent="0.25">
      <c r="B455">
        <v>34608</v>
      </c>
      <c r="C455" s="2" t="s">
        <v>625</v>
      </c>
      <c r="D455" s="2">
        <v>39478915</v>
      </c>
      <c r="E455" s="2" t="s">
        <v>71</v>
      </c>
      <c r="F455" s="1" t="s">
        <v>3</v>
      </c>
      <c r="G455" s="1">
        <v>589</v>
      </c>
      <c r="H455" s="1" t="s">
        <v>942</v>
      </c>
      <c r="I455" s="1" t="s">
        <v>924</v>
      </c>
      <c r="J455" s="8">
        <v>0.375</v>
      </c>
      <c r="K455" s="14">
        <v>1.383101851851852E-2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1.383101851851852E-2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</row>
    <row r="456" spans="2:59" x14ac:dyDescent="0.25">
      <c r="B456">
        <v>34609</v>
      </c>
      <c r="C456" s="2" t="s">
        <v>540</v>
      </c>
      <c r="D456" s="2">
        <v>37658583</v>
      </c>
      <c r="E456" s="2" t="s">
        <v>88</v>
      </c>
      <c r="F456" s="1" t="s">
        <v>3</v>
      </c>
      <c r="G456" s="1">
        <v>914</v>
      </c>
      <c r="H456" s="1" t="s">
        <v>953</v>
      </c>
      <c r="I456" s="1" t="s">
        <v>924</v>
      </c>
      <c r="J456" s="8">
        <v>0</v>
      </c>
      <c r="K456" s="1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</row>
    <row r="457" spans="2:59" x14ac:dyDescent="0.25">
      <c r="B457">
        <v>34620</v>
      </c>
      <c r="C457" s="2" t="s">
        <v>735</v>
      </c>
      <c r="D457" s="2">
        <v>43697895</v>
      </c>
      <c r="E457" s="2" t="s">
        <v>32</v>
      </c>
      <c r="F457" s="1" t="s">
        <v>12</v>
      </c>
      <c r="G457" s="1">
        <v>587</v>
      </c>
      <c r="H457" s="1" t="s">
        <v>949</v>
      </c>
      <c r="I457" s="1" t="s">
        <v>924</v>
      </c>
      <c r="J457" s="8">
        <v>0</v>
      </c>
      <c r="K457" s="1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</row>
    <row r="458" spans="2:59" x14ac:dyDescent="0.25">
      <c r="B458">
        <v>34630</v>
      </c>
      <c r="C458" s="2" t="s">
        <v>586</v>
      </c>
      <c r="D458" s="2">
        <v>36359316</v>
      </c>
      <c r="E458" s="2" t="s">
        <v>129</v>
      </c>
      <c r="F458" s="1" t="s">
        <v>3</v>
      </c>
      <c r="G458" s="1">
        <v>918</v>
      </c>
      <c r="H458" s="1" t="s">
        <v>935</v>
      </c>
      <c r="I458" s="1" t="s">
        <v>924</v>
      </c>
      <c r="J458" s="8">
        <v>0</v>
      </c>
      <c r="K458" s="1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</row>
    <row r="459" spans="2:59" x14ac:dyDescent="0.25">
      <c r="B459">
        <v>34632</v>
      </c>
      <c r="C459" s="2" t="s">
        <v>21</v>
      </c>
      <c r="D459" s="2">
        <v>30835387</v>
      </c>
      <c r="E459" s="2" t="s">
        <v>22</v>
      </c>
      <c r="F459" s="1" t="s">
        <v>3</v>
      </c>
      <c r="G459" s="1">
        <v>918</v>
      </c>
      <c r="H459" s="1" t="s">
        <v>935</v>
      </c>
      <c r="I459" s="1" t="s">
        <v>924</v>
      </c>
      <c r="J459" s="8">
        <v>0</v>
      </c>
      <c r="K459" s="1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</row>
    <row r="460" spans="2:59" x14ac:dyDescent="0.25">
      <c r="B460">
        <v>34645</v>
      </c>
      <c r="C460" s="2" t="s">
        <v>202</v>
      </c>
      <c r="D460" s="2">
        <v>32602071</v>
      </c>
      <c r="E460" s="2" t="s">
        <v>920</v>
      </c>
      <c r="F460" s="1" t="s">
        <v>3</v>
      </c>
      <c r="G460" s="1">
        <v>914</v>
      </c>
      <c r="H460" s="1" t="s">
        <v>953</v>
      </c>
      <c r="I460" s="1" t="s">
        <v>924</v>
      </c>
      <c r="J460" s="8">
        <v>0</v>
      </c>
      <c r="K460" s="1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</row>
    <row r="461" spans="2:59" x14ac:dyDescent="0.25">
      <c r="B461">
        <v>34649</v>
      </c>
      <c r="C461" s="2" t="s">
        <v>356</v>
      </c>
      <c r="D461" s="2">
        <v>31093267</v>
      </c>
      <c r="E461" s="2" t="s">
        <v>50</v>
      </c>
      <c r="F461" s="1" t="s">
        <v>6</v>
      </c>
      <c r="G461" s="1">
        <v>418</v>
      </c>
      <c r="H461" s="1" t="s">
        <v>934</v>
      </c>
      <c r="I461" s="1" t="s">
        <v>924</v>
      </c>
      <c r="J461" s="8">
        <v>0</v>
      </c>
      <c r="K461" s="1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</row>
    <row r="462" spans="2:59" x14ac:dyDescent="0.25">
      <c r="B462">
        <v>34657</v>
      </c>
      <c r="C462" s="2" t="s">
        <v>706</v>
      </c>
      <c r="D462" s="2">
        <v>28887045</v>
      </c>
      <c r="E462" s="2" t="s">
        <v>233</v>
      </c>
      <c r="F462" s="1" t="s">
        <v>6</v>
      </c>
      <c r="G462" s="1">
        <v>925</v>
      </c>
      <c r="H462" s="1" t="s">
        <v>931</v>
      </c>
      <c r="I462" s="1" t="s">
        <v>924</v>
      </c>
      <c r="J462" s="8">
        <v>0</v>
      </c>
      <c r="K462" s="1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</row>
    <row r="463" spans="2:59" x14ac:dyDescent="0.25">
      <c r="B463">
        <v>34659</v>
      </c>
      <c r="C463" s="2" t="s">
        <v>961</v>
      </c>
      <c r="D463" s="2">
        <v>41829050</v>
      </c>
      <c r="E463" s="2" t="s">
        <v>60</v>
      </c>
      <c r="F463" s="1" t="s">
        <v>6</v>
      </c>
      <c r="G463" s="1">
        <v>419</v>
      </c>
      <c r="H463" s="1" t="s">
        <v>934</v>
      </c>
      <c r="I463" s="1" t="s">
        <v>924</v>
      </c>
      <c r="J463" s="8">
        <v>0</v>
      </c>
      <c r="K463" s="1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</row>
    <row r="464" spans="2:59" x14ac:dyDescent="0.25">
      <c r="B464">
        <v>34671</v>
      </c>
      <c r="C464" s="2" t="s">
        <v>569</v>
      </c>
      <c r="D464" s="2">
        <v>33214182</v>
      </c>
      <c r="E464" s="2" t="s">
        <v>196</v>
      </c>
      <c r="F464" s="1" t="s">
        <v>12</v>
      </c>
      <c r="G464" s="1">
        <v>909</v>
      </c>
      <c r="H464" s="1" t="s">
        <v>927</v>
      </c>
      <c r="I464" s="1" t="s">
        <v>924</v>
      </c>
      <c r="J464" s="8">
        <v>0.72916666666666663</v>
      </c>
      <c r="K464" s="14">
        <v>1.0474537037037036E-2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4.6296296296296294E-5</v>
      </c>
      <c r="AU464" s="4">
        <v>1.042824074074074E-2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</row>
    <row r="465" spans="2:59" x14ac:dyDescent="0.25">
      <c r="B465">
        <v>34673</v>
      </c>
      <c r="C465" s="2" t="s">
        <v>122</v>
      </c>
      <c r="D465" s="2">
        <v>24706436</v>
      </c>
      <c r="E465" s="2" t="s">
        <v>71</v>
      </c>
      <c r="F465" s="1" t="s">
        <v>3</v>
      </c>
      <c r="G465" s="1">
        <v>589</v>
      </c>
      <c r="H465" s="1" t="s">
        <v>942</v>
      </c>
      <c r="I465" s="1" t="s">
        <v>924</v>
      </c>
      <c r="J465" s="8">
        <v>0.45833333333333331</v>
      </c>
      <c r="K465" s="14">
        <v>1.3912037037037037E-2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1.3912037037037037E-2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</row>
    <row r="466" spans="2:59" x14ac:dyDescent="0.25">
      <c r="B466">
        <v>34675</v>
      </c>
      <c r="C466" s="2" t="s">
        <v>874</v>
      </c>
      <c r="D466" s="2">
        <v>34764567</v>
      </c>
      <c r="E466" s="2" t="s">
        <v>71</v>
      </c>
      <c r="F466" s="1" t="s">
        <v>3</v>
      </c>
      <c r="G466" s="1">
        <v>589</v>
      </c>
      <c r="H466" s="1" t="s">
        <v>942</v>
      </c>
      <c r="I466" s="1" t="s">
        <v>924</v>
      </c>
      <c r="J466" s="8">
        <v>0.33333333333333331</v>
      </c>
      <c r="K466" s="14">
        <v>1.3900462962962962E-2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1.3900462962962962E-2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</row>
    <row r="467" spans="2:59" x14ac:dyDescent="0.25">
      <c r="B467">
        <v>34682</v>
      </c>
      <c r="C467" s="2" t="s">
        <v>668</v>
      </c>
      <c r="D467" s="2">
        <v>33753924</v>
      </c>
      <c r="E467" s="2" t="s">
        <v>63</v>
      </c>
      <c r="F467" s="1" t="s">
        <v>6</v>
      </c>
      <c r="G467" s="1">
        <v>435</v>
      </c>
      <c r="H467" s="1" t="s">
        <v>932</v>
      </c>
      <c r="I467" s="1" t="s">
        <v>924</v>
      </c>
      <c r="J467" s="8">
        <v>0</v>
      </c>
      <c r="K467" s="1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</row>
    <row r="468" spans="2:59" x14ac:dyDescent="0.25">
      <c r="B468">
        <v>34690</v>
      </c>
      <c r="C468" s="2" t="s">
        <v>286</v>
      </c>
      <c r="D468" s="2">
        <v>37479396</v>
      </c>
      <c r="E468" s="2" t="s">
        <v>113</v>
      </c>
      <c r="F468" s="1" t="s">
        <v>12</v>
      </c>
      <c r="G468" s="1">
        <v>504</v>
      </c>
      <c r="H468" s="1" t="s">
        <v>945</v>
      </c>
      <c r="I468" s="1" t="s">
        <v>924</v>
      </c>
      <c r="J468" s="8">
        <v>0</v>
      </c>
      <c r="K468" s="1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</row>
    <row r="469" spans="2:59" x14ac:dyDescent="0.25">
      <c r="B469">
        <v>34698</v>
      </c>
      <c r="C469" s="2" t="s">
        <v>717</v>
      </c>
      <c r="D469" s="2">
        <v>30759272</v>
      </c>
      <c r="E469" s="2" t="s">
        <v>88</v>
      </c>
      <c r="F469" s="1" t="s">
        <v>3</v>
      </c>
      <c r="G469" s="1">
        <v>1120</v>
      </c>
      <c r="H469" s="1" t="s">
        <v>943</v>
      </c>
      <c r="I469" s="1" t="s">
        <v>925</v>
      </c>
      <c r="J469" s="8">
        <v>0</v>
      </c>
      <c r="K469" s="1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</row>
    <row r="470" spans="2:59" x14ac:dyDescent="0.25">
      <c r="B470">
        <v>34701</v>
      </c>
      <c r="C470" s="2" t="s">
        <v>771</v>
      </c>
      <c r="D470" s="2">
        <v>33732710</v>
      </c>
      <c r="E470" s="2" t="s">
        <v>14</v>
      </c>
      <c r="F470" s="1" t="s">
        <v>12</v>
      </c>
      <c r="G470" s="1">
        <v>504</v>
      </c>
      <c r="H470" s="1" t="s">
        <v>945</v>
      </c>
      <c r="I470" s="1" t="s">
        <v>924</v>
      </c>
      <c r="J470" s="8">
        <v>0</v>
      </c>
      <c r="K470" s="1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</row>
    <row r="471" spans="2:59" x14ac:dyDescent="0.25">
      <c r="B471">
        <v>34703</v>
      </c>
      <c r="C471" s="2" t="s">
        <v>744</v>
      </c>
      <c r="D471" s="2">
        <v>39138984</v>
      </c>
      <c r="E471" s="2" t="s">
        <v>30</v>
      </c>
      <c r="F471" s="1" t="s">
        <v>3</v>
      </c>
      <c r="G471" s="1">
        <v>923</v>
      </c>
      <c r="H471" s="1" t="s">
        <v>931</v>
      </c>
      <c r="I471" s="1" t="s">
        <v>924</v>
      </c>
      <c r="J471" s="8">
        <v>0.60416666666666663</v>
      </c>
      <c r="K471" s="1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</row>
    <row r="472" spans="2:59" x14ac:dyDescent="0.25">
      <c r="B472">
        <v>34706</v>
      </c>
      <c r="C472" s="2" t="s">
        <v>419</v>
      </c>
      <c r="D472" s="2">
        <v>39781989</v>
      </c>
      <c r="E472" s="2" t="s">
        <v>19</v>
      </c>
      <c r="F472" s="1" t="s">
        <v>6</v>
      </c>
      <c r="G472" s="1">
        <v>590</v>
      </c>
      <c r="H472" s="1" t="s">
        <v>928</v>
      </c>
      <c r="I472" s="1" t="s">
        <v>924</v>
      </c>
      <c r="J472" s="8">
        <v>0</v>
      </c>
      <c r="K472" s="1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</row>
    <row r="473" spans="2:59" x14ac:dyDescent="0.25">
      <c r="B473">
        <v>34708</v>
      </c>
      <c r="C473" s="2" t="s">
        <v>600</v>
      </c>
      <c r="D473" s="2">
        <v>25613793</v>
      </c>
      <c r="E473" s="2" t="s">
        <v>44</v>
      </c>
      <c r="F473" s="1" t="s">
        <v>16</v>
      </c>
      <c r="G473" s="1">
        <v>440</v>
      </c>
      <c r="H473" s="1" t="s">
        <v>936</v>
      </c>
      <c r="I473" s="1" t="s">
        <v>924</v>
      </c>
      <c r="J473" s="8">
        <v>0</v>
      </c>
      <c r="K473" s="1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</row>
    <row r="474" spans="2:59" x14ac:dyDescent="0.25">
      <c r="B474">
        <v>34710</v>
      </c>
      <c r="C474" s="2" t="s">
        <v>206</v>
      </c>
      <c r="D474" s="2">
        <v>32804417</v>
      </c>
      <c r="E474" s="2" t="s">
        <v>90</v>
      </c>
      <c r="F474" s="1" t="s">
        <v>6</v>
      </c>
      <c r="G474" s="1">
        <v>590</v>
      </c>
      <c r="H474" s="1" t="s">
        <v>928</v>
      </c>
      <c r="I474" s="1" t="s">
        <v>924</v>
      </c>
      <c r="J474" s="8">
        <v>0</v>
      </c>
      <c r="K474" s="1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</row>
    <row r="475" spans="2:59" x14ac:dyDescent="0.25">
      <c r="B475">
        <v>34712</v>
      </c>
      <c r="C475" s="2" t="s">
        <v>681</v>
      </c>
      <c r="D475" s="2">
        <v>36116276</v>
      </c>
      <c r="E475" s="2" t="s">
        <v>172</v>
      </c>
      <c r="F475" s="1" t="s">
        <v>16</v>
      </c>
      <c r="G475" s="1">
        <v>440</v>
      </c>
      <c r="H475" s="1" t="s">
        <v>939</v>
      </c>
      <c r="I475" s="1" t="s">
        <v>924</v>
      </c>
      <c r="J475" s="8">
        <v>0</v>
      </c>
      <c r="K475" s="1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</row>
    <row r="476" spans="2:59" x14ac:dyDescent="0.25">
      <c r="B476">
        <v>34718</v>
      </c>
      <c r="C476" s="2" t="s">
        <v>682</v>
      </c>
      <c r="D476" s="2">
        <v>36141904</v>
      </c>
      <c r="E476" s="2" t="s">
        <v>96</v>
      </c>
      <c r="F476" s="1" t="s">
        <v>16</v>
      </c>
      <c r="G476" s="1">
        <v>590</v>
      </c>
      <c r="H476" s="1" t="s">
        <v>928</v>
      </c>
      <c r="I476" s="1" t="s">
        <v>924</v>
      </c>
      <c r="J476" s="8">
        <v>0</v>
      </c>
      <c r="K476" s="1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</row>
    <row r="477" spans="2:59" x14ac:dyDescent="0.25">
      <c r="B477">
        <v>34736</v>
      </c>
      <c r="C477" s="2" t="s">
        <v>266</v>
      </c>
      <c r="D477" s="2">
        <v>28441272</v>
      </c>
      <c r="E477" s="2" t="s">
        <v>63</v>
      </c>
      <c r="F477" s="1" t="s">
        <v>6</v>
      </c>
      <c r="G477" s="1">
        <v>435</v>
      </c>
      <c r="H477" s="1" t="s">
        <v>932</v>
      </c>
      <c r="I477" s="1" t="s">
        <v>924</v>
      </c>
      <c r="J477" s="8">
        <v>0.40625</v>
      </c>
      <c r="K477" s="14">
        <v>2.4872685185185189E-2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1.0104166666666668E-2</v>
      </c>
      <c r="AF477" s="4">
        <v>6.3541666666666668E-3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7.0023148148148154E-3</v>
      </c>
      <c r="AP477" s="4">
        <v>1.4120370370370369E-3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</row>
    <row r="478" spans="2:59" x14ac:dyDescent="0.25">
      <c r="B478">
        <v>34742</v>
      </c>
      <c r="C478" s="2" t="s">
        <v>864</v>
      </c>
      <c r="D478" s="2">
        <v>33143982</v>
      </c>
      <c r="E478" s="2" t="s">
        <v>11</v>
      </c>
      <c r="F478" s="1" t="s">
        <v>12</v>
      </c>
      <c r="G478" s="1">
        <v>909</v>
      </c>
      <c r="H478" s="1" t="s">
        <v>927</v>
      </c>
      <c r="I478" s="1" t="s">
        <v>924</v>
      </c>
      <c r="J478" s="8">
        <v>0.625</v>
      </c>
      <c r="K478" s="14">
        <v>1.2233796296296296E-2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1.0416666666666667E-4</v>
      </c>
      <c r="AP478" s="4">
        <v>1.2129629629629629E-2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</row>
    <row r="479" spans="2:59" x14ac:dyDescent="0.25">
      <c r="B479">
        <v>34751</v>
      </c>
      <c r="C479" s="2" t="s">
        <v>545</v>
      </c>
      <c r="D479" s="2">
        <v>37776978</v>
      </c>
      <c r="E479" s="2" t="s">
        <v>86</v>
      </c>
      <c r="F479" s="1" t="s">
        <v>6</v>
      </c>
      <c r="G479" s="1">
        <v>920</v>
      </c>
      <c r="H479" s="1" t="s">
        <v>930</v>
      </c>
      <c r="I479" s="1" t="s">
        <v>924</v>
      </c>
      <c r="J479" s="8">
        <v>0</v>
      </c>
      <c r="K479" s="1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</row>
    <row r="480" spans="2:59" x14ac:dyDescent="0.25">
      <c r="B480">
        <v>34756</v>
      </c>
      <c r="C480" s="2" t="s">
        <v>212</v>
      </c>
      <c r="D480" s="2">
        <v>33724980</v>
      </c>
      <c r="E480" s="2" t="s">
        <v>14</v>
      </c>
      <c r="F480" s="1" t="s">
        <v>12</v>
      </c>
      <c r="G480" s="1">
        <v>504</v>
      </c>
      <c r="H480" s="1" t="s">
        <v>945</v>
      </c>
      <c r="I480" s="1" t="s">
        <v>924</v>
      </c>
      <c r="J480" s="8">
        <v>0</v>
      </c>
      <c r="K480" s="1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</row>
    <row r="481" spans="2:59" x14ac:dyDescent="0.25">
      <c r="B481">
        <v>34763</v>
      </c>
      <c r="C481" s="2" t="s">
        <v>842</v>
      </c>
      <c r="D481" s="2">
        <v>37169570</v>
      </c>
      <c r="E481" s="2" t="s">
        <v>42</v>
      </c>
      <c r="F481" s="1" t="s">
        <v>12</v>
      </c>
      <c r="G481" s="1">
        <v>905</v>
      </c>
      <c r="H481" s="1" t="s">
        <v>940</v>
      </c>
      <c r="I481" s="1" t="s">
        <v>924</v>
      </c>
      <c r="J481" s="8">
        <v>0</v>
      </c>
      <c r="K481" s="1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</row>
    <row r="482" spans="2:59" x14ac:dyDescent="0.25">
      <c r="B482">
        <v>34769</v>
      </c>
      <c r="C482" s="2" t="s">
        <v>579</v>
      </c>
      <c r="D482" s="2">
        <v>35517657</v>
      </c>
      <c r="E482" s="2" t="s">
        <v>201</v>
      </c>
      <c r="F482" s="1" t="s">
        <v>3</v>
      </c>
      <c r="G482" s="1">
        <v>925</v>
      </c>
      <c r="H482" s="1" t="s">
        <v>931</v>
      </c>
      <c r="I482" s="1" t="s">
        <v>924</v>
      </c>
      <c r="J482" s="8">
        <v>0</v>
      </c>
      <c r="K482" s="1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</row>
    <row r="483" spans="2:59" x14ac:dyDescent="0.25">
      <c r="B483">
        <v>34781</v>
      </c>
      <c r="C483" s="2" t="s">
        <v>382</v>
      </c>
      <c r="D483" s="2">
        <v>35281438</v>
      </c>
      <c r="E483" s="2" t="s">
        <v>57</v>
      </c>
      <c r="F483" s="1" t="s">
        <v>6</v>
      </c>
      <c r="G483" s="1">
        <v>417</v>
      </c>
      <c r="H483" s="1" t="s">
        <v>934</v>
      </c>
      <c r="I483" s="1" t="s">
        <v>924</v>
      </c>
      <c r="J483" s="8">
        <v>0</v>
      </c>
      <c r="K483" s="1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</row>
    <row r="484" spans="2:59" x14ac:dyDescent="0.25">
      <c r="B484">
        <v>34782</v>
      </c>
      <c r="C484" s="2" t="s">
        <v>481</v>
      </c>
      <c r="D484" s="2">
        <v>31548033</v>
      </c>
      <c r="E484" s="2" t="s">
        <v>221</v>
      </c>
      <c r="F484" s="1" t="s">
        <v>6</v>
      </c>
      <c r="G484" s="1">
        <v>909</v>
      </c>
      <c r="H484" s="1" t="s">
        <v>927</v>
      </c>
      <c r="I484" s="1" t="s">
        <v>924</v>
      </c>
      <c r="J484" s="8">
        <v>0.39583333333333331</v>
      </c>
      <c r="K484" s="14">
        <v>1.0694444444444444E-2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1.0694444444444444E-2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</row>
    <row r="485" spans="2:59" x14ac:dyDescent="0.25">
      <c r="B485">
        <v>34784</v>
      </c>
      <c r="C485" s="2" t="s">
        <v>828</v>
      </c>
      <c r="D485" s="2">
        <v>43436319</v>
      </c>
      <c r="E485" s="2" t="s">
        <v>32</v>
      </c>
      <c r="F485" s="1" t="s">
        <v>12</v>
      </c>
      <c r="G485" s="1">
        <v>587</v>
      </c>
      <c r="H485" s="1" t="s">
        <v>949</v>
      </c>
      <c r="I485" s="1" t="s">
        <v>924</v>
      </c>
      <c r="J485" s="8">
        <v>0</v>
      </c>
      <c r="K485" s="1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</row>
    <row r="486" spans="2:59" x14ac:dyDescent="0.25">
      <c r="B486">
        <v>34785</v>
      </c>
      <c r="C486" s="2" t="s">
        <v>644</v>
      </c>
      <c r="D486" s="2">
        <v>36998538</v>
      </c>
      <c r="E486" s="2" t="s">
        <v>238</v>
      </c>
      <c r="F486" s="1" t="s">
        <v>3</v>
      </c>
      <c r="G486" s="1">
        <v>589</v>
      </c>
      <c r="H486" s="1" t="s">
        <v>942</v>
      </c>
      <c r="I486" s="1" t="s">
        <v>924</v>
      </c>
      <c r="J486" s="8">
        <v>0</v>
      </c>
      <c r="K486" s="1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</row>
    <row r="487" spans="2:59" x14ac:dyDescent="0.25">
      <c r="B487">
        <v>34786</v>
      </c>
      <c r="C487" s="2" t="s">
        <v>300</v>
      </c>
      <c r="D487" s="2">
        <v>38214987</v>
      </c>
      <c r="E487" s="2" t="s">
        <v>20</v>
      </c>
      <c r="F487" s="1" t="s">
        <v>6</v>
      </c>
      <c r="G487" s="1">
        <v>431</v>
      </c>
      <c r="H487" s="1" t="s">
        <v>929</v>
      </c>
      <c r="I487" s="1" t="s">
        <v>925</v>
      </c>
      <c r="J487" s="8">
        <v>0</v>
      </c>
      <c r="K487" s="1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</row>
    <row r="488" spans="2:59" x14ac:dyDescent="0.25">
      <c r="B488">
        <v>34787</v>
      </c>
      <c r="C488" s="2" t="s">
        <v>526</v>
      </c>
      <c r="D488" s="2">
        <v>44015121</v>
      </c>
      <c r="E488" s="2" t="s">
        <v>119</v>
      </c>
      <c r="F488" s="1" t="s">
        <v>6</v>
      </c>
      <c r="G488" s="1">
        <v>417</v>
      </c>
      <c r="H488" s="1" t="s">
        <v>934</v>
      </c>
      <c r="I488" s="1" t="s">
        <v>924</v>
      </c>
      <c r="J488" s="8">
        <v>0</v>
      </c>
      <c r="K488" s="1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</row>
    <row r="489" spans="2:59" x14ac:dyDescent="0.25">
      <c r="B489">
        <v>34790</v>
      </c>
      <c r="C489" s="2" t="s">
        <v>162</v>
      </c>
      <c r="D489" s="2">
        <v>29989768</v>
      </c>
      <c r="E489" s="2" t="s">
        <v>76</v>
      </c>
      <c r="F489" s="1" t="s">
        <v>12</v>
      </c>
      <c r="G489" s="1">
        <v>590</v>
      </c>
      <c r="H489" s="1" t="s">
        <v>928</v>
      </c>
      <c r="I489" s="1" t="s">
        <v>924</v>
      </c>
      <c r="J489" s="8">
        <v>0</v>
      </c>
      <c r="K489" s="1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</row>
    <row r="490" spans="2:59" x14ac:dyDescent="0.25">
      <c r="B490">
        <v>34798</v>
      </c>
      <c r="C490" s="2" t="s">
        <v>775</v>
      </c>
      <c r="D490" s="2">
        <v>33978833</v>
      </c>
      <c r="E490" s="2" t="s">
        <v>946</v>
      </c>
      <c r="F490" s="1" t="s">
        <v>3</v>
      </c>
      <c r="G490" s="1">
        <v>589</v>
      </c>
      <c r="H490" s="1" t="s">
        <v>942</v>
      </c>
      <c r="I490" s="1" t="s">
        <v>924</v>
      </c>
      <c r="J490" s="8">
        <v>0</v>
      </c>
      <c r="K490" s="1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</row>
    <row r="491" spans="2:59" x14ac:dyDescent="0.25">
      <c r="B491">
        <v>34809</v>
      </c>
      <c r="C491" s="2" t="s">
        <v>508</v>
      </c>
      <c r="D491" s="2">
        <v>36271903</v>
      </c>
      <c r="E491" s="2" t="s">
        <v>186</v>
      </c>
      <c r="F491" s="1" t="s">
        <v>12</v>
      </c>
      <c r="G491" s="1">
        <v>1215</v>
      </c>
      <c r="H491" s="1" t="s">
        <v>941</v>
      </c>
      <c r="I491" s="1" t="s">
        <v>924</v>
      </c>
      <c r="J491" s="8">
        <v>0</v>
      </c>
      <c r="K491" s="1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</row>
    <row r="492" spans="2:59" x14ac:dyDescent="0.25">
      <c r="B492">
        <v>34817</v>
      </c>
      <c r="C492" s="2" t="s">
        <v>685</v>
      </c>
      <c r="D492" s="2">
        <v>36337942</v>
      </c>
      <c r="E492" s="2" t="s">
        <v>221</v>
      </c>
      <c r="F492" s="1" t="s">
        <v>6</v>
      </c>
      <c r="G492" s="1">
        <v>909</v>
      </c>
      <c r="H492" s="1" t="s">
        <v>927</v>
      </c>
      <c r="I492" s="1" t="s">
        <v>924</v>
      </c>
      <c r="J492" s="8">
        <v>0.41666666666666669</v>
      </c>
      <c r="K492" s="14">
        <v>9.2013888888888892E-3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9.2013888888888892E-3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</row>
    <row r="493" spans="2:59" x14ac:dyDescent="0.25">
      <c r="B493">
        <v>34819</v>
      </c>
      <c r="C493" s="2" t="s">
        <v>493</v>
      </c>
      <c r="D493" s="2">
        <v>33229163</v>
      </c>
      <c r="E493" s="2" t="s">
        <v>186</v>
      </c>
      <c r="F493" s="1" t="s">
        <v>12</v>
      </c>
      <c r="G493" s="1">
        <v>1215</v>
      </c>
      <c r="H493" s="1" t="s">
        <v>941</v>
      </c>
      <c r="I493" s="1" t="s">
        <v>924</v>
      </c>
      <c r="J493" s="8">
        <v>0</v>
      </c>
      <c r="K493" s="1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</row>
    <row r="494" spans="2:59" x14ac:dyDescent="0.25">
      <c r="B494">
        <v>34822</v>
      </c>
      <c r="C494" s="2" t="s">
        <v>479</v>
      </c>
      <c r="D494" s="2">
        <v>31246906</v>
      </c>
      <c r="E494" s="2" t="s">
        <v>131</v>
      </c>
      <c r="F494" s="1" t="s">
        <v>12</v>
      </c>
      <c r="G494" s="1">
        <v>504</v>
      </c>
      <c r="H494" s="1" t="s">
        <v>945</v>
      </c>
      <c r="I494" s="1" t="s">
        <v>924</v>
      </c>
      <c r="J494" s="8">
        <v>0</v>
      </c>
      <c r="K494" s="1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</row>
    <row r="495" spans="2:59" x14ac:dyDescent="0.25">
      <c r="B495">
        <v>34829</v>
      </c>
      <c r="C495" s="2" t="s">
        <v>686</v>
      </c>
      <c r="D495" s="2">
        <v>36347062</v>
      </c>
      <c r="E495" s="2" t="s">
        <v>19</v>
      </c>
      <c r="F495" s="1" t="s">
        <v>6</v>
      </c>
      <c r="G495" s="1">
        <v>909</v>
      </c>
      <c r="H495" s="1" t="s">
        <v>927</v>
      </c>
      <c r="I495" s="1" t="s">
        <v>924</v>
      </c>
      <c r="J495" s="8">
        <v>0</v>
      </c>
      <c r="K495" s="1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</row>
    <row r="496" spans="2:59" x14ac:dyDescent="0.25">
      <c r="B496">
        <v>34830</v>
      </c>
      <c r="C496" s="2" t="s">
        <v>434</v>
      </c>
      <c r="D496" s="2">
        <v>29207797</v>
      </c>
      <c r="E496" s="2" t="s">
        <v>138</v>
      </c>
      <c r="F496" s="1" t="s">
        <v>16</v>
      </c>
      <c r="G496" s="1">
        <v>440</v>
      </c>
      <c r="H496" s="1" t="s">
        <v>936</v>
      </c>
      <c r="I496" s="1" t="s">
        <v>924</v>
      </c>
      <c r="J496" s="8">
        <v>0</v>
      </c>
      <c r="K496" s="1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</row>
    <row r="497" spans="2:59" x14ac:dyDescent="0.25">
      <c r="B497">
        <v>34833</v>
      </c>
      <c r="C497" s="2" t="s">
        <v>289</v>
      </c>
      <c r="D497" s="2">
        <v>38194024</v>
      </c>
      <c r="E497" s="2" t="s">
        <v>14</v>
      </c>
      <c r="F497" s="1" t="s">
        <v>12</v>
      </c>
      <c r="G497" s="1">
        <v>504</v>
      </c>
      <c r="H497" s="1" t="s">
        <v>945</v>
      </c>
      <c r="I497" s="1" t="s">
        <v>924</v>
      </c>
      <c r="J497" s="8">
        <v>0</v>
      </c>
      <c r="K497" s="1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</row>
    <row r="498" spans="2:59" x14ac:dyDescent="0.25">
      <c r="B498">
        <v>34837</v>
      </c>
      <c r="C498" s="2" t="s">
        <v>704</v>
      </c>
      <c r="D498" s="2">
        <v>28661487</v>
      </c>
      <c r="E498" s="2" t="s">
        <v>951</v>
      </c>
      <c r="F498" s="1" t="s">
        <v>12</v>
      </c>
      <c r="G498" s="1">
        <v>909</v>
      </c>
      <c r="H498" s="1" t="s">
        <v>927</v>
      </c>
      <c r="I498" s="1" t="s">
        <v>924</v>
      </c>
      <c r="J498" s="8">
        <v>0</v>
      </c>
      <c r="K498" s="1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</row>
    <row r="499" spans="2:59" x14ac:dyDescent="0.25">
      <c r="B499">
        <v>34845</v>
      </c>
      <c r="C499" s="2" t="s">
        <v>595</v>
      </c>
      <c r="D499" s="2">
        <v>24340879</v>
      </c>
      <c r="E499" s="2" t="s">
        <v>64</v>
      </c>
      <c r="F499" s="1" t="s">
        <v>3</v>
      </c>
      <c r="G499" s="1">
        <v>905</v>
      </c>
      <c r="H499" s="1" t="s">
        <v>940</v>
      </c>
      <c r="I499" s="1" t="s">
        <v>924</v>
      </c>
      <c r="J499" s="8">
        <v>0</v>
      </c>
      <c r="K499" s="1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</row>
    <row r="500" spans="2:59" x14ac:dyDescent="0.25">
      <c r="B500">
        <v>34854</v>
      </c>
      <c r="C500" s="2" t="s">
        <v>142</v>
      </c>
      <c r="D500" s="2">
        <v>37855314</v>
      </c>
      <c r="E500" s="2" t="s">
        <v>196</v>
      </c>
      <c r="F500" s="1" t="s">
        <v>12</v>
      </c>
      <c r="G500" s="1">
        <v>909</v>
      </c>
      <c r="H500" s="1" t="s">
        <v>927</v>
      </c>
      <c r="I500" s="1" t="s">
        <v>924</v>
      </c>
      <c r="J500" s="8">
        <v>0.8125</v>
      </c>
      <c r="K500" s="14">
        <v>1.1018518518518518E-2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1.1018518518518518E-2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</row>
    <row r="501" spans="2:59" x14ac:dyDescent="0.25">
      <c r="B501">
        <v>34866</v>
      </c>
      <c r="C501" s="2" t="s">
        <v>901</v>
      </c>
      <c r="D501" s="2">
        <v>28680553</v>
      </c>
      <c r="E501" s="2" t="s">
        <v>71</v>
      </c>
      <c r="F501" s="1" t="s">
        <v>3</v>
      </c>
      <c r="G501" s="1">
        <v>589</v>
      </c>
      <c r="H501" s="1" t="s">
        <v>942</v>
      </c>
      <c r="I501" s="1" t="s">
        <v>924</v>
      </c>
      <c r="J501" s="8">
        <v>0</v>
      </c>
      <c r="K501" s="1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</row>
    <row r="502" spans="2:59" x14ac:dyDescent="0.25">
      <c r="B502">
        <v>34878</v>
      </c>
      <c r="C502" s="2" t="s">
        <v>624</v>
      </c>
      <c r="D502" s="2">
        <v>39361852</v>
      </c>
      <c r="E502" s="2" t="s">
        <v>233</v>
      </c>
      <c r="F502" s="1" t="s">
        <v>6</v>
      </c>
      <c r="G502" s="1">
        <v>925</v>
      </c>
      <c r="H502" s="1" t="s">
        <v>931</v>
      </c>
      <c r="I502" s="1" t="s">
        <v>924</v>
      </c>
      <c r="J502" s="8">
        <v>0</v>
      </c>
      <c r="K502" s="1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</row>
    <row r="503" spans="2:59" x14ac:dyDescent="0.25">
      <c r="B503">
        <v>34888</v>
      </c>
      <c r="C503" s="2" t="s">
        <v>154</v>
      </c>
      <c r="D503" s="2">
        <v>30986581</v>
      </c>
      <c r="E503" s="2" t="s">
        <v>44</v>
      </c>
      <c r="F503" s="1" t="s">
        <v>16</v>
      </c>
      <c r="G503" s="1">
        <v>440</v>
      </c>
      <c r="H503" s="1" t="s">
        <v>936</v>
      </c>
      <c r="I503" s="1" t="s">
        <v>924</v>
      </c>
      <c r="J503" s="8">
        <v>0.64583333333333337</v>
      </c>
      <c r="K503" s="14">
        <v>3.5706018518518519E-2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1.5439814814814816E-2</v>
      </c>
      <c r="AR503" s="4">
        <v>2.0266203703703703E-2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</row>
    <row r="504" spans="2:59" x14ac:dyDescent="0.25">
      <c r="B504">
        <v>34892</v>
      </c>
      <c r="C504" s="2" t="s">
        <v>350</v>
      </c>
      <c r="D504" s="2">
        <v>30901698</v>
      </c>
      <c r="E504" s="2" t="s">
        <v>138</v>
      </c>
      <c r="F504" s="1" t="s">
        <v>16</v>
      </c>
      <c r="G504" s="1">
        <v>440</v>
      </c>
      <c r="H504" s="1" t="s">
        <v>936</v>
      </c>
      <c r="I504" s="1" t="s">
        <v>924</v>
      </c>
      <c r="J504" s="8">
        <v>0</v>
      </c>
      <c r="K504" s="1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</row>
    <row r="505" spans="2:59" x14ac:dyDescent="0.25">
      <c r="B505">
        <v>34904</v>
      </c>
      <c r="C505" s="2" t="s">
        <v>627</v>
      </c>
      <c r="D505" s="2">
        <v>39887822</v>
      </c>
      <c r="E505" s="2" t="s">
        <v>5</v>
      </c>
      <c r="F505" s="1" t="s">
        <v>6</v>
      </c>
      <c r="G505" s="1">
        <v>923</v>
      </c>
      <c r="H505" s="1" t="s">
        <v>931</v>
      </c>
      <c r="I505" s="1" t="s">
        <v>924</v>
      </c>
      <c r="J505" s="8">
        <v>0.625</v>
      </c>
      <c r="K505" s="14">
        <v>1.0486111111111111E-2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1.0486111111111111E-2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</row>
    <row r="506" spans="2:59" x14ac:dyDescent="0.25">
      <c r="B506">
        <v>34918</v>
      </c>
      <c r="C506" s="2" t="s">
        <v>784</v>
      </c>
      <c r="D506" s="2">
        <v>35466102</v>
      </c>
      <c r="E506" s="2" t="s">
        <v>31</v>
      </c>
      <c r="F506" s="1" t="s">
        <v>12</v>
      </c>
      <c r="G506" s="1">
        <v>909</v>
      </c>
      <c r="H506" s="1" t="s">
        <v>927</v>
      </c>
      <c r="I506" s="1" t="s">
        <v>924</v>
      </c>
      <c r="J506" s="8">
        <v>0</v>
      </c>
      <c r="K506" s="1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</row>
    <row r="507" spans="2:59" x14ac:dyDescent="0.25">
      <c r="B507">
        <v>34924</v>
      </c>
      <c r="C507" s="2" t="s">
        <v>269</v>
      </c>
      <c r="D507" s="2">
        <v>28760351</v>
      </c>
      <c r="E507" s="2" t="s">
        <v>63</v>
      </c>
      <c r="F507" s="1" t="s">
        <v>6</v>
      </c>
      <c r="G507" s="1">
        <v>435</v>
      </c>
      <c r="H507" s="1" t="s">
        <v>932</v>
      </c>
      <c r="I507" s="1" t="s">
        <v>924</v>
      </c>
      <c r="J507" s="8">
        <v>0</v>
      </c>
      <c r="K507" s="1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</row>
    <row r="508" spans="2:59" x14ac:dyDescent="0.25">
      <c r="B508">
        <v>34936</v>
      </c>
      <c r="C508" s="2" t="s">
        <v>175</v>
      </c>
      <c r="D508" s="2">
        <v>39216735</v>
      </c>
      <c r="E508" s="2" t="s">
        <v>86</v>
      </c>
      <c r="F508" s="1" t="s">
        <v>6</v>
      </c>
      <c r="G508" s="1">
        <v>920</v>
      </c>
      <c r="H508" s="1" t="s">
        <v>930</v>
      </c>
      <c r="I508" s="1" t="s">
        <v>924</v>
      </c>
      <c r="J508" s="8">
        <v>0</v>
      </c>
      <c r="K508" s="1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</row>
    <row r="509" spans="2:59" x14ac:dyDescent="0.25">
      <c r="B509">
        <v>34937</v>
      </c>
      <c r="C509" s="2" t="s">
        <v>592</v>
      </c>
      <c r="D509" s="2">
        <v>23202779</v>
      </c>
      <c r="E509" s="2" t="s">
        <v>44</v>
      </c>
      <c r="F509" s="1" t="s">
        <v>16</v>
      </c>
      <c r="G509" s="1">
        <v>440</v>
      </c>
      <c r="H509" s="1" t="s">
        <v>936</v>
      </c>
      <c r="I509" s="1" t="s">
        <v>924</v>
      </c>
      <c r="J509" s="8">
        <v>0.625</v>
      </c>
      <c r="K509" s="14">
        <v>4.1655092592592591E-2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1.5428240740740741E-2</v>
      </c>
      <c r="AQ509" s="4">
        <v>2.0833333333333332E-2</v>
      </c>
      <c r="AR509" s="4">
        <v>5.3935185185185188E-3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</row>
    <row r="510" spans="2:59" x14ac:dyDescent="0.25">
      <c r="B510">
        <v>34945</v>
      </c>
      <c r="C510" s="2" t="s">
        <v>954</v>
      </c>
      <c r="D510" s="2">
        <v>35690424</v>
      </c>
      <c r="E510" s="2" t="s">
        <v>131</v>
      </c>
      <c r="F510" s="1" t="s">
        <v>12</v>
      </c>
      <c r="G510" s="1">
        <v>504</v>
      </c>
      <c r="H510" s="1" t="s">
        <v>945</v>
      </c>
      <c r="I510" s="1" t="s">
        <v>924</v>
      </c>
      <c r="J510" s="8">
        <v>0</v>
      </c>
      <c r="K510" s="1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</row>
    <row r="511" spans="2:59" x14ac:dyDescent="0.25">
      <c r="B511">
        <v>34948</v>
      </c>
      <c r="C511" s="2" t="s">
        <v>453</v>
      </c>
      <c r="D511" s="2">
        <v>31067196</v>
      </c>
      <c r="E511" s="2" t="s">
        <v>86</v>
      </c>
      <c r="F511" s="1" t="s">
        <v>6</v>
      </c>
      <c r="G511" s="1">
        <v>920</v>
      </c>
      <c r="H511" s="1" t="s">
        <v>930</v>
      </c>
      <c r="I511" s="1" t="s">
        <v>924</v>
      </c>
      <c r="J511" s="8">
        <v>0</v>
      </c>
      <c r="K511" s="1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</row>
    <row r="512" spans="2:59" x14ac:dyDescent="0.25">
      <c r="B512">
        <v>34949</v>
      </c>
      <c r="C512" s="2" t="s">
        <v>808</v>
      </c>
      <c r="D512" s="2">
        <v>31109818</v>
      </c>
      <c r="E512" s="2" t="s">
        <v>52</v>
      </c>
      <c r="F512" s="1" t="s">
        <v>12</v>
      </c>
      <c r="G512" s="1">
        <v>1119</v>
      </c>
      <c r="H512" s="1" t="s">
        <v>943</v>
      </c>
      <c r="I512" s="1" t="s">
        <v>924</v>
      </c>
      <c r="J512" s="8">
        <v>0</v>
      </c>
      <c r="K512" s="1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</row>
    <row r="513" spans="2:59" x14ac:dyDescent="0.25">
      <c r="B513">
        <v>34980</v>
      </c>
      <c r="C513" s="2" t="s">
        <v>371</v>
      </c>
      <c r="D513" s="2">
        <v>33383822</v>
      </c>
      <c r="E513" s="2" t="s">
        <v>186</v>
      </c>
      <c r="F513" s="1" t="s">
        <v>12</v>
      </c>
      <c r="G513" s="1">
        <v>1215</v>
      </c>
      <c r="H513" s="1" t="s">
        <v>941</v>
      </c>
      <c r="I513" s="1" t="s">
        <v>924</v>
      </c>
      <c r="J513" s="8">
        <v>0.375</v>
      </c>
      <c r="K513" s="1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</row>
    <row r="514" spans="2:59" x14ac:dyDescent="0.25">
      <c r="B514">
        <v>34990</v>
      </c>
      <c r="C514" s="2" t="s">
        <v>329</v>
      </c>
      <c r="D514" s="2">
        <v>22036278</v>
      </c>
      <c r="E514" s="2" t="s">
        <v>84</v>
      </c>
      <c r="F514" s="1" t="s">
        <v>16</v>
      </c>
      <c r="G514" s="1">
        <v>440</v>
      </c>
      <c r="H514" s="1" t="s">
        <v>936</v>
      </c>
      <c r="I514" s="1" t="s">
        <v>924</v>
      </c>
      <c r="J514" s="8">
        <v>0</v>
      </c>
      <c r="K514" s="1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</row>
    <row r="515" spans="2:59" x14ac:dyDescent="0.25">
      <c r="B515">
        <v>34998</v>
      </c>
      <c r="C515" s="2" t="s">
        <v>471</v>
      </c>
      <c r="D515" s="2">
        <v>28259585</v>
      </c>
      <c r="E515" s="2" t="s">
        <v>63</v>
      </c>
      <c r="F515" s="1" t="s">
        <v>6</v>
      </c>
      <c r="G515" s="1">
        <v>435</v>
      </c>
      <c r="H515" s="1" t="s">
        <v>932</v>
      </c>
      <c r="I515" s="1" t="s">
        <v>924</v>
      </c>
      <c r="J515" s="8">
        <v>0</v>
      </c>
      <c r="K515" s="1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</row>
    <row r="516" spans="2:59" x14ac:dyDescent="0.25">
      <c r="B516">
        <v>35005</v>
      </c>
      <c r="C516" s="2" t="s">
        <v>549</v>
      </c>
      <c r="D516" s="2">
        <v>38035541</v>
      </c>
      <c r="E516" s="2" t="s">
        <v>57</v>
      </c>
      <c r="F516" s="1" t="s">
        <v>6</v>
      </c>
      <c r="G516" s="1">
        <v>418</v>
      </c>
      <c r="H516" s="1" t="s">
        <v>934</v>
      </c>
      <c r="I516" s="1" t="s">
        <v>924</v>
      </c>
      <c r="J516" s="8">
        <v>0</v>
      </c>
      <c r="K516" s="1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</row>
    <row r="517" spans="2:59" x14ac:dyDescent="0.25">
      <c r="B517">
        <v>35006</v>
      </c>
      <c r="C517" s="2" t="s">
        <v>512</v>
      </c>
      <c r="D517" s="2">
        <v>39730035</v>
      </c>
      <c r="E517" s="2" t="s">
        <v>61</v>
      </c>
      <c r="F517" s="1" t="s">
        <v>3</v>
      </c>
      <c r="G517" s="1">
        <v>925</v>
      </c>
      <c r="H517" s="1" t="s">
        <v>931</v>
      </c>
      <c r="I517" s="1" t="s">
        <v>924</v>
      </c>
      <c r="J517" s="8">
        <v>0.4375</v>
      </c>
      <c r="K517" s="14">
        <v>8.0671296296296307E-3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8.0671296296296307E-3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</row>
    <row r="518" spans="2:59" x14ac:dyDescent="0.25">
      <c r="B518">
        <v>35012</v>
      </c>
      <c r="C518" s="2" t="s">
        <v>621</v>
      </c>
      <c r="D518" s="2">
        <v>31219790</v>
      </c>
      <c r="E518" s="2" t="s">
        <v>106</v>
      </c>
      <c r="F518" s="1" t="s">
        <v>16</v>
      </c>
      <c r="G518" s="1">
        <v>582</v>
      </c>
      <c r="H518" s="1" t="s">
        <v>937</v>
      </c>
      <c r="I518" s="1" t="s">
        <v>924</v>
      </c>
      <c r="J518" s="8">
        <v>0.4375</v>
      </c>
      <c r="K518" s="14">
        <v>2.1446759259259256E-2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2.071759259259259E-2</v>
      </c>
      <c r="AI518" s="4">
        <v>7.291666666666667E-4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</row>
    <row r="519" spans="2:59" x14ac:dyDescent="0.25">
      <c r="B519">
        <v>35013</v>
      </c>
      <c r="C519" s="2" t="s">
        <v>728</v>
      </c>
      <c r="D519" s="2">
        <v>41993336</v>
      </c>
      <c r="E519" s="2" t="s">
        <v>84</v>
      </c>
      <c r="F519" s="1" t="s">
        <v>16</v>
      </c>
      <c r="G519" s="1">
        <v>582</v>
      </c>
      <c r="H519" s="1" t="s">
        <v>937</v>
      </c>
      <c r="I519" s="1" t="s">
        <v>924</v>
      </c>
      <c r="J519" s="8">
        <v>0.41666666666666669</v>
      </c>
      <c r="K519" s="14">
        <v>2.105324074074074E-2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1.6759259259259258E-2</v>
      </c>
      <c r="AG519" s="4">
        <v>4.2939814814814811E-3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</row>
    <row r="520" spans="2:59" x14ac:dyDescent="0.25">
      <c r="B520">
        <v>35018</v>
      </c>
      <c r="C520" s="2" t="s">
        <v>827</v>
      </c>
      <c r="D520" s="2">
        <v>42474408</v>
      </c>
      <c r="E520" s="2" t="s">
        <v>921</v>
      </c>
      <c r="F520" s="1" t="s">
        <v>16</v>
      </c>
      <c r="G520" s="1">
        <v>582</v>
      </c>
      <c r="H520" s="1" t="s">
        <v>937</v>
      </c>
      <c r="I520" s="1" t="s">
        <v>924</v>
      </c>
      <c r="J520" s="8">
        <v>0</v>
      </c>
      <c r="K520" s="1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</row>
    <row r="521" spans="2:59" x14ac:dyDescent="0.25">
      <c r="B521">
        <v>35022</v>
      </c>
      <c r="C521" s="2" t="s">
        <v>387</v>
      </c>
      <c r="D521" s="2">
        <v>35690869</v>
      </c>
      <c r="E521" s="2" t="s">
        <v>14</v>
      </c>
      <c r="F521" s="1" t="s">
        <v>12</v>
      </c>
      <c r="G521" s="1">
        <v>504</v>
      </c>
      <c r="H521" s="1" t="s">
        <v>945</v>
      </c>
      <c r="I521" s="1" t="s">
        <v>924</v>
      </c>
      <c r="J521" s="8">
        <v>0</v>
      </c>
      <c r="K521" s="1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</row>
    <row r="522" spans="2:59" x14ac:dyDescent="0.25">
      <c r="B522">
        <v>35024</v>
      </c>
      <c r="C522" s="2" t="s">
        <v>75</v>
      </c>
      <c r="D522" s="2">
        <v>35149676</v>
      </c>
      <c r="E522" s="2" t="s">
        <v>76</v>
      </c>
      <c r="F522" s="1" t="s">
        <v>12</v>
      </c>
      <c r="G522" s="1">
        <v>590</v>
      </c>
      <c r="H522" s="1" t="s">
        <v>928</v>
      </c>
      <c r="I522" s="1" t="s">
        <v>924</v>
      </c>
      <c r="J522" s="8">
        <v>0</v>
      </c>
      <c r="K522" s="1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</row>
    <row r="523" spans="2:59" x14ac:dyDescent="0.25">
      <c r="B523">
        <v>35029</v>
      </c>
      <c r="C523" s="2" t="s">
        <v>408</v>
      </c>
      <c r="D523" s="2">
        <v>41718384</v>
      </c>
      <c r="E523" s="2" t="s">
        <v>58</v>
      </c>
      <c r="F523" s="1" t="s">
        <v>6</v>
      </c>
      <c r="G523" s="1">
        <v>418</v>
      </c>
      <c r="H523" s="1" t="s">
        <v>934</v>
      </c>
      <c r="I523" s="1" t="s">
        <v>924</v>
      </c>
      <c r="J523" s="8">
        <v>0</v>
      </c>
      <c r="K523" s="1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</row>
    <row r="524" spans="2:59" x14ac:dyDescent="0.25">
      <c r="B524">
        <v>35030</v>
      </c>
      <c r="C524" s="2" t="s">
        <v>658</v>
      </c>
      <c r="D524" s="2">
        <v>32158938</v>
      </c>
      <c r="E524" s="2" t="s">
        <v>93</v>
      </c>
      <c r="F524" s="1" t="s">
        <v>16</v>
      </c>
      <c r="G524" s="1">
        <v>590</v>
      </c>
      <c r="H524" s="1" t="s">
        <v>928</v>
      </c>
      <c r="I524" s="1" t="s">
        <v>924</v>
      </c>
      <c r="J524" s="8">
        <v>0</v>
      </c>
      <c r="K524" s="1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</row>
    <row r="525" spans="2:59" x14ac:dyDescent="0.25">
      <c r="B525">
        <v>35037</v>
      </c>
      <c r="C525" s="2" t="s">
        <v>216</v>
      </c>
      <c r="D525" s="2">
        <v>33977020</v>
      </c>
      <c r="E525" s="2" t="s">
        <v>24</v>
      </c>
      <c r="F525" s="1" t="s">
        <v>3</v>
      </c>
      <c r="G525" s="1">
        <v>914</v>
      </c>
      <c r="H525" s="1" t="s">
        <v>953</v>
      </c>
      <c r="I525" s="1" t="s">
        <v>924</v>
      </c>
      <c r="J525" s="8">
        <v>0</v>
      </c>
      <c r="K525" s="1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</row>
    <row r="526" spans="2:59" x14ac:dyDescent="0.25">
      <c r="B526">
        <v>35046</v>
      </c>
      <c r="C526" s="2" t="s">
        <v>214</v>
      </c>
      <c r="D526" s="2">
        <v>33830550</v>
      </c>
      <c r="E526" s="2" t="s">
        <v>93</v>
      </c>
      <c r="F526" s="1" t="s">
        <v>16</v>
      </c>
      <c r="G526" s="1">
        <v>590</v>
      </c>
      <c r="H526" s="1" t="s">
        <v>928</v>
      </c>
      <c r="I526" s="1" t="s">
        <v>924</v>
      </c>
      <c r="J526" s="8">
        <v>0</v>
      </c>
      <c r="K526" s="1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</row>
    <row r="527" spans="2:59" x14ac:dyDescent="0.25">
      <c r="B527">
        <v>35050</v>
      </c>
      <c r="C527" s="2" t="s">
        <v>291</v>
      </c>
      <c r="D527" s="2">
        <v>37658409</v>
      </c>
      <c r="E527" s="2" t="s">
        <v>920</v>
      </c>
      <c r="F527" s="1" t="s">
        <v>3</v>
      </c>
      <c r="G527" s="1">
        <v>914</v>
      </c>
      <c r="H527" s="1" t="s">
        <v>953</v>
      </c>
      <c r="I527" s="1" t="s">
        <v>924</v>
      </c>
      <c r="J527" s="8">
        <v>0</v>
      </c>
      <c r="K527" s="1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</row>
    <row r="528" spans="2:59" x14ac:dyDescent="0.25">
      <c r="B528">
        <v>35054</v>
      </c>
      <c r="C528" s="2" t="s">
        <v>112</v>
      </c>
      <c r="D528" s="2">
        <v>33687542</v>
      </c>
      <c r="E528" s="2" t="s">
        <v>113</v>
      </c>
      <c r="F528" s="1" t="s">
        <v>12</v>
      </c>
      <c r="G528" s="1">
        <v>504</v>
      </c>
      <c r="H528" s="1" t="s">
        <v>945</v>
      </c>
      <c r="I528" s="1" t="s">
        <v>924</v>
      </c>
      <c r="J528" s="8">
        <v>0</v>
      </c>
      <c r="K528" s="1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</row>
    <row r="529" spans="2:59" x14ac:dyDescent="0.25">
      <c r="B529">
        <v>35063</v>
      </c>
      <c r="C529" s="2" t="s">
        <v>498</v>
      </c>
      <c r="D529" s="2">
        <v>35306278</v>
      </c>
      <c r="E529" s="2" t="s">
        <v>57</v>
      </c>
      <c r="F529" s="1" t="s">
        <v>6</v>
      </c>
      <c r="G529" s="1">
        <v>417</v>
      </c>
      <c r="H529" s="1" t="s">
        <v>934</v>
      </c>
      <c r="I529" s="1" t="s">
        <v>924</v>
      </c>
      <c r="J529" s="8">
        <v>0</v>
      </c>
      <c r="K529" s="1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</row>
    <row r="530" spans="2:59" x14ac:dyDescent="0.25">
      <c r="B530">
        <v>35075</v>
      </c>
      <c r="C530" s="2" t="s">
        <v>161</v>
      </c>
      <c r="D530" s="2">
        <v>43604398</v>
      </c>
      <c r="E530" s="2" t="s">
        <v>106</v>
      </c>
      <c r="F530" s="1" t="s">
        <v>16</v>
      </c>
      <c r="G530" s="1">
        <v>582</v>
      </c>
      <c r="H530" s="1" t="s">
        <v>937</v>
      </c>
      <c r="I530" s="1" t="s">
        <v>924</v>
      </c>
      <c r="J530" s="8">
        <v>0</v>
      </c>
      <c r="K530" s="1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</row>
    <row r="531" spans="2:59" x14ac:dyDescent="0.25">
      <c r="B531">
        <v>35080</v>
      </c>
      <c r="C531" s="2" t="s">
        <v>297</v>
      </c>
      <c r="D531" s="2">
        <v>37933846</v>
      </c>
      <c r="E531" s="2" t="s">
        <v>60</v>
      </c>
      <c r="F531" s="1" t="s">
        <v>6</v>
      </c>
      <c r="G531" s="1">
        <v>418</v>
      </c>
      <c r="H531" s="1" t="s">
        <v>934</v>
      </c>
      <c r="I531" s="1" t="s">
        <v>924</v>
      </c>
      <c r="J531" s="8">
        <v>0</v>
      </c>
      <c r="K531" s="1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</row>
    <row r="532" spans="2:59" x14ac:dyDescent="0.25">
      <c r="B532">
        <v>35083</v>
      </c>
      <c r="C532" s="2" t="s">
        <v>733</v>
      </c>
      <c r="D532" s="2">
        <v>43066805</v>
      </c>
      <c r="E532" s="2" t="s">
        <v>32</v>
      </c>
      <c r="F532" s="1" t="s">
        <v>12</v>
      </c>
      <c r="G532" s="1">
        <v>587</v>
      </c>
      <c r="H532" s="1" t="s">
        <v>949</v>
      </c>
      <c r="I532" s="1" t="s">
        <v>924</v>
      </c>
      <c r="J532" s="8">
        <v>0</v>
      </c>
      <c r="K532" s="1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</row>
    <row r="533" spans="2:59" x14ac:dyDescent="0.25">
      <c r="B533">
        <v>35086</v>
      </c>
      <c r="C533" s="2" t="s">
        <v>80</v>
      </c>
      <c r="D533" s="2">
        <v>40684536</v>
      </c>
      <c r="E533" s="2" t="s">
        <v>93</v>
      </c>
      <c r="F533" s="1" t="s">
        <v>16</v>
      </c>
      <c r="G533" s="1">
        <v>590</v>
      </c>
      <c r="H533" s="1" t="s">
        <v>928</v>
      </c>
      <c r="I533" s="1" t="s">
        <v>924</v>
      </c>
      <c r="J533" s="8">
        <v>0</v>
      </c>
      <c r="K533" s="1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</row>
    <row r="534" spans="2:59" x14ac:dyDescent="0.25">
      <c r="B534">
        <v>35101</v>
      </c>
      <c r="C534" s="2" t="s">
        <v>418</v>
      </c>
      <c r="D534" s="2">
        <v>38507991</v>
      </c>
      <c r="E534" s="2" t="s">
        <v>24</v>
      </c>
      <c r="F534" s="1" t="s">
        <v>3</v>
      </c>
      <c r="G534" s="1">
        <v>914</v>
      </c>
      <c r="H534" s="1" t="s">
        <v>953</v>
      </c>
      <c r="I534" s="1" t="s">
        <v>924</v>
      </c>
      <c r="J534" s="8">
        <v>0</v>
      </c>
      <c r="K534" s="1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</row>
    <row r="535" spans="2:59" x14ac:dyDescent="0.25">
      <c r="B535">
        <v>35113</v>
      </c>
      <c r="C535" s="2" t="s">
        <v>831</v>
      </c>
      <c r="D535" s="2">
        <v>39000755</v>
      </c>
      <c r="E535" s="2" t="s">
        <v>60</v>
      </c>
      <c r="F535" s="1" t="s">
        <v>6</v>
      </c>
      <c r="G535" s="1">
        <v>418</v>
      </c>
      <c r="H535" s="1" t="s">
        <v>934</v>
      </c>
      <c r="I535" s="1" t="s">
        <v>924</v>
      </c>
      <c r="J535" s="8">
        <v>0</v>
      </c>
      <c r="K535" s="1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</row>
    <row r="536" spans="2:59" x14ac:dyDescent="0.25">
      <c r="B536">
        <v>35137</v>
      </c>
      <c r="C536" s="2" t="s">
        <v>884</v>
      </c>
      <c r="D536" s="2">
        <v>36308234</v>
      </c>
      <c r="E536" s="2" t="s">
        <v>14</v>
      </c>
      <c r="F536" s="1" t="s">
        <v>12</v>
      </c>
      <c r="G536" s="1">
        <v>504</v>
      </c>
      <c r="H536" s="1" t="s">
        <v>945</v>
      </c>
      <c r="I536" s="1" t="s">
        <v>924</v>
      </c>
      <c r="J536" s="8">
        <v>0</v>
      </c>
      <c r="K536" s="1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</row>
    <row r="537" spans="2:59" x14ac:dyDescent="0.25">
      <c r="B537">
        <v>35142</v>
      </c>
      <c r="C537" s="2" t="s">
        <v>391</v>
      </c>
      <c r="D537" s="2">
        <v>36232803</v>
      </c>
      <c r="E537" s="2" t="s">
        <v>921</v>
      </c>
      <c r="F537" s="1" t="s">
        <v>16</v>
      </c>
      <c r="G537" s="1">
        <v>582</v>
      </c>
      <c r="H537" s="1" t="s">
        <v>937</v>
      </c>
      <c r="I537" s="1" t="s">
        <v>924</v>
      </c>
      <c r="J537" s="8">
        <v>0.79166666666666663</v>
      </c>
      <c r="K537" s="14">
        <v>2.1898148148148146E-2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9.6412037037037039E-3</v>
      </c>
      <c r="AY537" s="4">
        <v>1.2256944444444444E-2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</row>
    <row r="538" spans="2:59" x14ac:dyDescent="0.25">
      <c r="B538">
        <v>35156</v>
      </c>
      <c r="C538" s="2" t="s">
        <v>532</v>
      </c>
      <c r="D538" s="2">
        <v>48604158</v>
      </c>
      <c r="E538" s="2" t="s">
        <v>921</v>
      </c>
      <c r="F538" s="1" t="s">
        <v>16</v>
      </c>
      <c r="G538" s="1">
        <v>582</v>
      </c>
      <c r="H538" s="1" t="s">
        <v>937</v>
      </c>
      <c r="I538" s="1" t="s">
        <v>924</v>
      </c>
      <c r="J538" s="8">
        <v>0</v>
      </c>
      <c r="K538" s="1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</row>
    <row r="539" spans="2:59" x14ac:dyDescent="0.25">
      <c r="B539">
        <v>35157</v>
      </c>
      <c r="C539" s="2" t="s">
        <v>513</v>
      </c>
      <c r="D539" s="2">
        <v>39781676</v>
      </c>
      <c r="E539" s="2" t="s">
        <v>58</v>
      </c>
      <c r="F539" s="1" t="s">
        <v>6</v>
      </c>
      <c r="G539" s="1">
        <v>417</v>
      </c>
      <c r="H539" s="1" t="s">
        <v>934</v>
      </c>
      <c r="I539" s="1" t="s">
        <v>924</v>
      </c>
      <c r="J539" s="8">
        <v>0</v>
      </c>
      <c r="K539" s="1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</row>
    <row r="540" spans="2:59" x14ac:dyDescent="0.25">
      <c r="B540">
        <v>35177</v>
      </c>
      <c r="C540" s="2" t="s">
        <v>525</v>
      </c>
      <c r="D540" s="2">
        <v>43440471</v>
      </c>
      <c r="E540" s="2" t="s">
        <v>86</v>
      </c>
      <c r="F540" s="1" t="s">
        <v>6</v>
      </c>
      <c r="G540" s="1">
        <v>920</v>
      </c>
      <c r="H540" s="1" t="s">
        <v>930</v>
      </c>
      <c r="I540" s="1" t="s">
        <v>924</v>
      </c>
      <c r="J540" s="8">
        <v>0</v>
      </c>
      <c r="K540" s="1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</row>
    <row r="541" spans="2:59" x14ac:dyDescent="0.25">
      <c r="B541">
        <v>35178</v>
      </c>
      <c r="C541" s="2" t="s">
        <v>810</v>
      </c>
      <c r="D541" s="2">
        <v>22073178</v>
      </c>
      <c r="E541" s="2" t="s">
        <v>24</v>
      </c>
      <c r="F541" s="1" t="s">
        <v>3</v>
      </c>
      <c r="G541" s="1">
        <v>914</v>
      </c>
      <c r="H541" s="1" t="s">
        <v>953</v>
      </c>
      <c r="I541" s="1" t="s">
        <v>924</v>
      </c>
      <c r="J541" s="8">
        <v>0</v>
      </c>
      <c r="K541" s="1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</row>
    <row r="542" spans="2:59" x14ac:dyDescent="0.25">
      <c r="B542">
        <v>35179</v>
      </c>
      <c r="C542" s="2" t="s">
        <v>381</v>
      </c>
      <c r="D542" s="2">
        <v>35264060</v>
      </c>
      <c r="E542" s="2" t="s">
        <v>50</v>
      </c>
      <c r="F542" s="1" t="s">
        <v>6</v>
      </c>
      <c r="G542" s="1">
        <v>417</v>
      </c>
      <c r="H542" s="1" t="s">
        <v>934</v>
      </c>
      <c r="I542" s="1" t="s">
        <v>924</v>
      </c>
      <c r="J542" s="8">
        <v>0</v>
      </c>
      <c r="K542" s="1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</row>
    <row r="543" spans="2:59" x14ac:dyDescent="0.25">
      <c r="B543">
        <v>35192</v>
      </c>
      <c r="C543" s="2" t="s">
        <v>317</v>
      </c>
      <c r="D543" s="2">
        <v>44222029</v>
      </c>
      <c r="E543" s="2" t="s">
        <v>103</v>
      </c>
      <c r="F543" s="1" t="s">
        <v>12</v>
      </c>
      <c r="G543" s="1">
        <v>590</v>
      </c>
      <c r="H543" s="1" t="s">
        <v>928</v>
      </c>
      <c r="I543" s="1" t="s">
        <v>924</v>
      </c>
      <c r="J543" s="8">
        <v>0</v>
      </c>
      <c r="K543" s="1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</row>
    <row r="544" spans="2:59" x14ac:dyDescent="0.25">
      <c r="B544">
        <v>35193</v>
      </c>
      <c r="C544" s="2" t="s">
        <v>629</v>
      </c>
      <c r="D544" s="2">
        <v>40540453</v>
      </c>
      <c r="E544" s="2" t="s">
        <v>11</v>
      </c>
      <c r="F544" s="1" t="s">
        <v>12</v>
      </c>
      <c r="G544" s="1">
        <v>909</v>
      </c>
      <c r="H544" s="1" t="s">
        <v>927</v>
      </c>
      <c r="I544" s="1" t="s">
        <v>924</v>
      </c>
      <c r="J544" s="8">
        <v>0.625</v>
      </c>
      <c r="K544" s="1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</row>
    <row r="545" spans="2:59" x14ac:dyDescent="0.25">
      <c r="B545">
        <v>35223</v>
      </c>
      <c r="C545" s="2" t="s">
        <v>357</v>
      </c>
      <c r="D545" s="2">
        <v>31127312</v>
      </c>
      <c r="E545" s="2" t="s">
        <v>26</v>
      </c>
      <c r="F545" s="1" t="s">
        <v>3</v>
      </c>
      <c r="G545" s="1">
        <v>914</v>
      </c>
      <c r="H545" s="1" t="s">
        <v>953</v>
      </c>
      <c r="I545" s="1" t="s">
        <v>924</v>
      </c>
      <c r="J545" s="8">
        <v>0</v>
      </c>
      <c r="K545" s="1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</row>
    <row r="546" spans="2:59" x14ac:dyDescent="0.25">
      <c r="B546">
        <v>35224</v>
      </c>
      <c r="C546" s="2" t="s">
        <v>779</v>
      </c>
      <c r="D546" s="2">
        <v>34244382</v>
      </c>
      <c r="E546" s="2" t="s">
        <v>19</v>
      </c>
      <c r="F546" s="1" t="s">
        <v>6</v>
      </c>
      <c r="G546" s="1">
        <v>590</v>
      </c>
      <c r="H546" s="1" t="s">
        <v>928</v>
      </c>
      <c r="I546" s="1" t="s">
        <v>924</v>
      </c>
      <c r="J546" s="8">
        <v>0</v>
      </c>
      <c r="K546" s="1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</row>
    <row r="547" spans="2:59" x14ac:dyDescent="0.25">
      <c r="B547">
        <v>35235</v>
      </c>
      <c r="C547" s="2" t="s">
        <v>107</v>
      </c>
      <c r="D547" s="2">
        <v>34303079</v>
      </c>
      <c r="E547" s="2" t="s">
        <v>42</v>
      </c>
      <c r="F547" s="1" t="s">
        <v>12</v>
      </c>
      <c r="G547" s="1">
        <v>905</v>
      </c>
      <c r="H547" s="1" t="s">
        <v>940</v>
      </c>
      <c r="I547" s="1" t="s">
        <v>924</v>
      </c>
      <c r="J547" s="8">
        <v>0</v>
      </c>
      <c r="K547" s="1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</row>
    <row r="548" spans="2:59" x14ac:dyDescent="0.25">
      <c r="B548">
        <v>35236</v>
      </c>
      <c r="C548" s="2" t="s">
        <v>194</v>
      </c>
      <c r="D548" s="2">
        <v>43886184</v>
      </c>
      <c r="E548" s="2" t="s">
        <v>103</v>
      </c>
      <c r="F548" s="1" t="s">
        <v>12</v>
      </c>
      <c r="G548" s="1">
        <v>590</v>
      </c>
      <c r="H548" s="1" t="s">
        <v>928</v>
      </c>
      <c r="I548" s="1" t="s">
        <v>924</v>
      </c>
      <c r="J548" s="8">
        <v>0</v>
      </c>
      <c r="K548" s="1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</row>
    <row r="549" spans="2:59" x14ac:dyDescent="0.25">
      <c r="B549">
        <v>35253</v>
      </c>
      <c r="C549" s="2" t="s">
        <v>165</v>
      </c>
      <c r="D549" s="2">
        <v>45943379</v>
      </c>
      <c r="E549" s="2" t="s">
        <v>131</v>
      </c>
      <c r="F549" s="1" t="s">
        <v>12</v>
      </c>
      <c r="G549" s="1">
        <v>504</v>
      </c>
      <c r="H549" s="1" t="s">
        <v>945</v>
      </c>
      <c r="I549" s="1" t="s">
        <v>924</v>
      </c>
      <c r="J549" s="8">
        <v>0</v>
      </c>
      <c r="K549" s="1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</row>
    <row r="550" spans="2:59" x14ac:dyDescent="0.25">
      <c r="B550">
        <v>35258</v>
      </c>
      <c r="C550" s="2" t="s">
        <v>528</v>
      </c>
      <c r="D550" s="2">
        <v>44683763</v>
      </c>
      <c r="E550" s="2" t="s">
        <v>151</v>
      </c>
      <c r="F550" s="1" t="s">
        <v>12</v>
      </c>
      <c r="G550" s="1">
        <v>590</v>
      </c>
      <c r="H550" s="1" t="s">
        <v>928</v>
      </c>
      <c r="I550" s="1" t="s">
        <v>924</v>
      </c>
      <c r="J550" s="8">
        <v>0</v>
      </c>
      <c r="K550" s="1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</row>
    <row r="551" spans="2:59" x14ac:dyDescent="0.25">
      <c r="B551">
        <v>35260</v>
      </c>
      <c r="C551" s="2" t="s">
        <v>788</v>
      </c>
      <c r="D551" s="2">
        <v>36129534</v>
      </c>
      <c r="E551" s="2" t="s">
        <v>66</v>
      </c>
      <c r="F551" s="1" t="s">
        <v>6</v>
      </c>
      <c r="G551" s="1">
        <v>918</v>
      </c>
      <c r="H551" s="1" t="s">
        <v>935</v>
      </c>
      <c r="I551" s="1" t="s">
        <v>924</v>
      </c>
      <c r="J551" s="8">
        <v>0</v>
      </c>
      <c r="K551" s="1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</row>
    <row r="552" spans="2:59" x14ac:dyDescent="0.25">
      <c r="B552">
        <v>35267</v>
      </c>
      <c r="C552" s="2" t="s">
        <v>724</v>
      </c>
      <c r="D552" s="2">
        <v>41274062</v>
      </c>
      <c r="E552" s="2" t="s">
        <v>86</v>
      </c>
      <c r="F552" s="1" t="s">
        <v>6</v>
      </c>
      <c r="G552" s="1">
        <v>920</v>
      </c>
      <c r="H552" s="1" t="s">
        <v>930</v>
      </c>
      <c r="I552" s="1" t="s">
        <v>924</v>
      </c>
      <c r="J552" s="8">
        <v>0</v>
      </c>
      <c r="K552" s="1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</row>
    <row r="553" spans="2:59" x14ac:dyDescent="0.25">
      <c r="B553">
        <v>35275</v>
      </c>
      <c r="C553" s="2" t="s">
        <v>177</v>
      </c>
      <c r="D553" s="2">
        <v>39674608</v>
      </c>
      <c r="E553" s="2" t="s">
        <v>57</v>
      </c>
      <c r="F553" s="1" t="s">
        <v>6</v>
      </c>
      <c r="G553" s="1">
        <v>417</v>
      </c>
      <c r="H553" s="1" t="s">
        <v>934</v>
      </c>
      <c r="I553" s="1" t="s">
        <v>924</v>
      </c>
      <c r="J553" s="8">
        <v>0</v>
      </c>
      <c r="K553" s="1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</row>
    <row r="554" spans="2:59" x14ac:dyDescent="0.25">
      <c r="B554">
        <v>35278</v>
      </c>
      <c r="C554" s="2" t="s">
        <v>304</v>
      </c>
      <c r="D554" s="2">
        <v>40773600</v>
      </c>
      <c r="E554" s="2" t="s">
        <v>48</v>
      </c>
      <c r="F554" s="1" t="s">
        <v>12</v>
      </c>
      <c r="G554" s="1">
        <v>590</v>
      </c>
      <c r="H554" s="1" t="s">
        <v>928</v>
      </c>
      <c r="I554" s="1" t="s">
        <v>924</v>
      </c>
      <c r="J554" s="8">
        <v>0</v>
      </c>
      <c r="K554" s="1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</row>
    <row r="555" spans="2:59" x14ac:dyDescent="0.25">
      <c r="B555">
        <v>35281</v>
      </c>
      <c r="C555" s="2" t="s">
        <v>797</v>
      </c>
      <c r="D555" s="2">
        <v>29335592</v>
      </c>
      <c r="E555" s="2" t="s">
        <v>69</v>
      </c>
      <c r="F555" s="1" t="s">
        <v>6</v>
      </c>
      <c r="G555" s="1">
        <v>417</v>
      </c>
      <c r="H555" s="1" t="s">
        <v>934</v>
      </c>
      <c r="I555" s="1" t="s">
        <v>924</v>
      </c>
      <c r="J555" s="8">
        <v>0</v>
      </c>
      <c r="K555" s="1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</row>
    <row r="556" spans="2:59" x14ac:dyDescent="0.25">
      <c r="B556">
        <v>35285</v>
      </c>
      <c r="C556" s="2" t="s">
        <v>276</v>
      </c>
      <c r="D556" s="2">
        <v>30637816</v>
      </c>
      <c r="E556" s="2" t="s">
        <v>233</v>
      </c>
      <c r="F556" s="1" t="s">
        <v>6</v>
      </c>
      <c r="G556" s="1">
        <v>925</v>
      </c>
      <c r="H556" s="1" t="s">
        <v>931</v>
      </c>
      <c r="I556" s="1" t="s">
        <v>924</v>
      </c>
      <c r="J556" s="8">
        <v>0</v>
      </c>
      <c r="K556" s="1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</row>
    <row r="557" spans="2:59" x14ac:dyDescent="0.25">
      <c r="B557">
        <v>35286</v>
      </c>
      <c r="C557" s="2" t="s">
        <v>342</v>
      </c>
      <c r="D557" s="2">
        <v>28927882</v>
      </c>
      <c r="E557" s="2" t="s">
        <v>131</v>
      </c>
      <c r="F557" s="1" t="s">
        <v>12</v>
      </c>
      <c r="G557" s="1">
        <v>504</v>
      </c>
      <c r="H557" s="1" t="s">
        <v>945</v>
      </c>
      <c r="I557" s="1" t="s">
        <v>924</v>
      </c>
      <c r="J557" s="8">
        <v>0</v>
      </c>
      <c r="K557" s="1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</row>
    <row r="558" spans="2:59" x14ac:dyDescent="0.25">
      <c r="B558">
        <v>35297</v>
      </c>
      <c r="C558" s="2" t="s">
        <v>250</v>
      </c>
      <c r="D558" s="2">
        <v>22553204</v>
      </c>
      <c r="E558" s="2" t="s">
        <v>55</v>
      </c>
      <c r="F558" s="1" t="s">
        <v>6</v>
      </c>
      <c r="G558" s="1">
        <v>417</v>
      </c>
      <c r="H558" s="1" t="s">
        <v>934</v>
      </c>
      <c r="I558" s="1" t="s">
        <v>924</v>
      </c>
      <c r="J558" s="8">
        <v>0</v>
      </c>
      <c r="K558" s="1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</row>
    <row r="559" spans="2:59" x14ac:dyDescent="0.25">
      <c r="B559">
        <v>35303</v>
      </c>
      <c r="C559" s="2" t="s">
        <v>114</v>
      </c>
      <c r="D559" s="2">
        <v>34244093</v>
      </c>
      <c r="E559" s="2" t="s">
        <v>86</v>
      </c>
      <c r="F559" s="1" t="s">
        <v>6</v>
      </c>
      <c r="G559" s="1">
        <v>920</v>
      </c>
      <c r="H559" s="1" t="s">
        <v>930</v>
      </c>
      <c r="I559" s="1" t="s">
        <v>924</v>
      </c>
      <c r="J559" s="8">
        <v>0</v>
      </c>
      <c r="K559" s="1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</row>
    <row r="560" spans="2:59" x14ac:dyDescent="0.25">
      <c r="B560">
        <v>35306</v>
      </c>
      <c r="C560" s="2" t="s">
        <v>82</v>
      </c>
      <c r="D560" s="2">
        <v>33090112</v>
      </c>
      <c r="E560" s="2" t="s">
        <v>119</v>
      </c>
      <c r="F560" s="1" t="s">
        <v>6</v>
      </c>
      <c r="G560" s="1">
        <v>417</v>
      </c>
      <c r="H560" s="1" t="s">
        <v>934</v>
      </c>
      <c r="I560" s="1" t="s">
        <v>924</v>
      </c>
      <c r="J560" s="8">
        <v>0</v>
      </c>
      <c r="K560" s="1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</row>
    <row r="561" spans="2:59" x14ac:dyDescent="0.25">
      <c r="B561">
        <v>35307</v>
      </c>
      <c r="C561" s="2" t="s">
        <v>204</v>
      </c>
      <c r="D561" s="2">
        <v>32631726</v>
      </c>
      <c r="E561" s="2" t="s">
        <v>57</v>
      </c>
      <c r="F561" s="1" t="s">
        <v>6</v>
      </c>
      <c r="G561" s="1">
        <v>417</v>
      </c>
      <c r="H561" s="1" t="s">
        <v>934</v>
      </c>
      <c r="I561" s="1" t="s">
        <v>924</v>
      </c>
      <c r="J561" s="8">
        <v>0</v>
      </c>
      <c r="K561" s="1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</row>
    <row r="562" spans="2:59" x14ac:dyDescent="0.25">
      <c r="B562">
        <v>35308</v>
      </c>
      <c r="C562" s="2" t="s">
        <v>326</v>
      </c>
      <c r="D562" s="2">
        <v>39894360</v>
      </c>
      <c r="E562" s="2" t="s">
        <v>60</v>
      </c>
      <c r="F562" s="1" t="s">
        <v>6</v>
      </c>
      <c r="G562" s="1">
        <v>419</v>
      </c>
      <c r="H562" s="1" t="s">
        <v>934</v>
      </c>
      <c r="I562" s="1" t="s">
        <v>924</v>
      </c>
      <c r="J562" s="8">
        <v>0</v>
      </c>
      <c r="K562" s="1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</row>
    <row r="563" spans="2:59" x14ac:dyDescent="0.25">
      <c r="B563">
        <v>35316</v>
      </c>
      <c r="C563" s="2" t="s">
        <v>519</v>
      </c>
      <c r="D563" s="2">
        <v>42131277</v>
      </c>
      <c r="E563" s="2" t="s">
        <v>81</v>
      </c>
      <c r="F563" s="1" t="s">
        <v>6</v>
      </c>
      <c r="G563" s="1">
        <v>918</v>
      </c>
      <c r="H563" s="1" t="s">
        <v>935</v>
      </c>
      <c r="I563" s="1" t="s">
        <v>924</v>
      </c>
      <c r="J563" s="8">
        <v>0</v>
      </c>
      <c r="K563" s="1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</row>
    <row r="564" spans="2:59" x14ac:dyDescent="0.25">
      <c r="B564">
        <v>35317</v>
      </c>
      <c r="C564" s="2" t="s">
        <v>720</v>
      </c>
      <c r="D564" s="2">
        <v>40157955</v>
      </c>
      <c r="E564" s="2" t="s">
        <v>38</v>
      </c>
      <c r="F564" s="1" t="s">
        <v>6</v>
      </c>
      <c r="G564" s="1">
        <v>925</v>
      </c>
      <c r="H564" s="1" t="s">
        <v>931</v>
      </c>
      <c r="I564" s="1" t="s">
        <v>924</v>
      </c>
      <c r="J564" s="8">
        <v>0.66666666666666663</v>
      </c>
      <c r="K564" s="14">
        <v>1.0520833333333333E-2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1.0520833333333333E-2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</row>
    <row r="565" spans="2:59" x14ac:dyDescent="0.25">
      <c r="B565">
        <v>35319</v>
      </c>
      <c r="C565" s="2" t="s">
        <v>294</v>
      </c>
      <c r="D565" s="2">
        <v>37720834</v>
      </c>
      <c r="E565" s="2" t="s">
        <v>81</v>
      </c>
      <c r="F565" s="1" t="s">
        <v>6</v>
      </c>
      <c r="G565" s="1">
        <v>918</v>
      </c>
      <c r="H565" s="1" t="s">
        <v>935</v>
      </c>
      <c r="I565" s="1" t="s">
        <v>924</v>
      </c>
      <c r="J565" s="8">
        <v>0</v>
      </c>
      <c r="K565" s="1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</row>
    <row r="566" spans="2:59" x14ac:dyDescent="0.25">
      <c r="B566">
        <v>35332</v>
      </c>
      <c r="C566" s="2" t="s">
        <v>244</v>
      </c>
      <c r="D566" s="2">
        <v>36127976</v>
      </c>
      <c r="E566" s="2" t="s">
        <v>60</v>
      </c>
      <c r="F566" s="1" t="s">
        <v>6</v>
      </c>
      <c r="G566" s="1">
        <v>418</v>
      </c>
      <c r="H566" s="1" t="s">
        <v>934</v>
      </c>
      <c r="I566" s="1" t="s">
        <v>924</v>
      </c>
      <c r="J566" s="8">
        <v>0</v>
      </c>
      <c r="K566" s="1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</row>
    <row r="567" spans="2:59" x14ac:dyDescent="0.25">
      <c r="B567">
        <v>35348</v>
      </c>
      <c r="C567" s="2" t="s">
        <v>321</v>
      </c>
      <c r="D567" s="2">
        <v>39219540</v>
      </c>
      <c r="E567" s="2" t="s">
        <v>19</v>
      </c>
      <c r="F567" s="1" t="s">
        <v>6</v>
      </c>
      <c r="G567" s="1">
        <v>590</v>
      </c>
      <c r="H567" s="1" t="s">
        <v>928</v>
      </c>
      <c r="I567" s="1" t="s">
        <v>924</v>
      </c>
      <c r="J567" s="8">
        <v>0</v>
      </c>
      <c r="K567" s="1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</row>
    <row r="568" spans="2:59" x14ac:dyDescent="0.25">
      <c r="B568">
        <v>35351</v>
      </c>
      <c r="C568" s="2" t="s">
        <v>409</v>
      </c>
      <c r="D568" s="2">
        <v>42170706</v>
      </c>
      <c r="E568" s="2" t="s">
        <v>186</v>
      </c>
      <c r="F568" s="1" t="s">
        <v>12</v>
      </c>
      <c r="G568" s="1">
        <v>1215</v>
      </c>
      <c r="H568" s="1" t="s">
        <v>941</v>
      </c>
      <c r="I568" s="1" t="s">
        <v>924</v>
      </c>
      <c r="J568" s="8">
        <v>0</v>
      </c>
      <c r="K568" s="1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</row>
    <row r="569" spans="2:59" x14ac:dyDescent="0.25">
      <c r="B569">
        <v>35353</v>
      </c>
      <c r="C569" s="2" t="s">
        <v>558</v>
      </c>
      <c r="D569" s="2">
        <v>31921727</v>
      </c>
      <c r="E569" s="2" t="s">
        <v>106</v>
      </c>
      <c r="F569" s="1" t="s">
        <v>16</v>
      </c>
      <c r="G569" s="1">
        <v>582</v>
      </c>
      <c r="H569" s="1" t="s">
        <v>937</v>
      </c>
      <c r="I569" s="1" t="s">
        <v>924</v>
      </c>
      <c r="J569" s="8">
        <v>0</v>
      </c>
      <c r="K569" s="1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</row>
    <row r="570" spans="2:59" x14ac:dyDescent="0.25">
      <c r="B570">
        <v>35359</v>
      </c>
      <c r="C570" s="2" t="s">
        <v>785</v>
      </c>
      <c r="D570" s="2">
        <v>35523325</v>
      </c>
      <c r="E570" s="2" t="s">
        <v>965</v>
      </c>
      <c r="F570" s="1" t="s">
        <v>3</v>
      </c>
      <c r="G570" s="1">
        <v>914</v>
      </c>
      <c r="H570" s="1" t="s">
        <v>953</v>
      </c>
      <c r="I570" s="1" t="s">
        <v>924</v>
      </c>
      <c r="J570" s="8">
        <v>0</v>
      </c>
      <c r="K570" s="1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</row>
    <row r="571" spans="2:59" x14ac:dyDescent="0.25">
      <c r="B571">
        <v>35360</v>
      </c>
      <c r="C571" s="2" t="s">
        <v>179</v>
      </c>
      <c r="D571" s="2">
        <v>39782924</v>
      </c>
      <c r="E571" s="2" t="s">
        <v>81</v>
      </c>
      <c r="F571" s="1" t="s">
        <v>6</v>
      </c>
      <c r="G571" s="1">
        <v>918</v>
      </c>
      <c r="H571" s="1" t="s">
        <v>935</v>
      </c>
      <c r="I571" s="1" t="s">
        <v>924</v>
      </c>
      <c r="J571" s="8">
        <v>0</v>
      </c>
      <c r="K571" s="1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</row>
    <row r="572" spans="2:59" x14ac:dyDescent="0.25">
      <c r="B572">
        <v>35379</v>
      </c>
      <c r="C572" s="2" t="s">
        <v>415</v>
      </c>
      <c r="D572" s="2">
        <v>44879449</v>
      </c>
      <c r="E572" s="2" t="s">
        <v>58</v>
      </c>
      <c r="F572" s="1" t="s">
        <v>6</v>
      </c>
      <c r="G572" s="1">
        <v>417</v>
      </c>
      <c r="H572" s="1" t="s">
        <v>934</v>
      </c>
      <c r="I572" s="1" t="s">
        <v>924</v>
      </c>
      <c r="J572" s="8">
        <v>0</v>
      </c>
      <c r="K572" s="1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</row>
    <row r="573" spans="2:59" x14ac:dyDescent="0.25">
      <c r="B573">
        <v>35391</v>
      </c>
      <c r="C573" s="2" t="s">
        <v>227</v>
      </c>
      <c r="D573" s="2">
        <v>34959991</v>
      </c>
      <c r="E573" s="2" t="s">
        <v>921</v>
      </c>
      <c r="F573" s="1" t="s">
        <v>16</v>
      </c>
      <c r="G573" s="1">
        <v>582</v>
      </c>
      <c r="H573" s="1" t="s">
        <v>937</v>
      </c>
      <c r="I573" s="1" t="s">
        <v>924</v>
      </c>
      <c r="J573" s="8">
        <v>0</v>
      </c>
      <c r="K573" s="1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</row>
    <row r="574" spans="2:59" x14ac:dyDescent="0.25">
      <c r="B574">
        <v>35402</v>
      </c>
      <c r="C574" s="2" t="s">
        <v>736</v>
      </c>
      <c r="D574" s="2">
        <v>44105352</v>
      </c>
      <c r="E574" s="2" t="s">
        <v>19</v>
      </c>
      <c r="F574" s="1" t="s">
        <v>6</v>
      </c>
      <c r="G574" s="1">
        <v>590</v>
      </c>
      <c r="H574" s="1" t="s">
        <v>928</v>
      </c>
      <c r="I574" s="1" t="s">
        <v>924</v>
      </c>
      <c r="J574" s="8">
        <v>0</v>
      </c>
      <c r="K574" s="1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</row>
    <row r="575" spans="2:59" x14ac:dyDescent="0.25">
      <c r="B575">
        <v>35405</v>
      </c>
      <c r="C575" s="2" t="s">
        <v>56</v>
      </c>
      <c r="D575" s="2">
        <v>39398034</v>
      </c>
      <c r="E575" s="2" t="s">
        <v>57</v>
      </c>
      <c r="F575" s="1" t="s">
        <v>6</v>
      </c>
      <c r="G575" s="1">
        <v>417</v>
      </c>
      <c r="H575" s="1" t="s">
        <v>934</v>
      </c>
      <c r="I575" s="1" t="s">
        <v>924</v>
      </c>
      <c r="J575" s="8">
        <v>0</v>
      </c>
      <c r="K575" s="1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</row>
    <row r="576" spans="2:59" x14ac:dyDescent="0.25">
      <c r="B576">
        <v>35408</v>
      </c>
      <c r="C576" s="2" t="s">
        <v>533</v>
      </c>
      <c r="D576" s="2">
        <v>38649317</v>
      </c>
      <c r="E576" s="2" t="s">
        <v>58</v>
      </c>
      <c r="F576" s="1" t="s">
        <v>6</v>
      </c>
      <c r="G576" s="1">
        <v>418</v>
      </c>
      <c r="H576" s="1" t="s">
        <v>934</v>
      </c>
      <c r="I576" s="1" t="s">
        <v>924</v>
      </c>
      <c r="J576" s="8">
        <v>0</v>
      </c>
      <c r="K576" s="14">
        <v>1.5324074074074073E-2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1.5289351851851851E-2</v>
      </c>
      <c r="BB576" s="4">
        <v>3.4722222222222222E-5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</row>
    <row r="577" spans="2:59" x14ac:dyDescent="0.25">
      <c r="B577">
        <v>35410</v>
      </c>
      <c r="C577" s="2" t="s">
        <v>614</v>
      </c>
      <c r="D577" s="2">
        <v>29943681</v>
      </c>
      <c r="E577" s="2" t="s">
        <v>64</v>
      </c>
      <c r="F577" s="1" t="s">
        <v>3</v>
      </c>
      <c r="G577" s="1">
        <v>905</v>
      </c>
      <c r="H577" s="1" t="s">
        <v>940</v>
      </c>
      <c r="I577" s="1" t="s">
        <v>924</v>
      </c>
      <c r="J577" s="8">
        <v>0</v>
      </c>
      <c r="K577" s="1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</row>
    <row r="578" spans="2:59" x14ac:dyDescent="0.25">
      <c r="B578">
        <v>35415</v>
      </c>
      <c r="C578" s="2" t="s">
        <v>466</v>
      </c>
      <c r="D578" s="2">
        <v>26968378</v>
      </c>
      <c r="E578" s="2" t="s">
        <v>11</v>
      </c>
      <c r="F578" s="1" t="s">
        <v>12</v>
      </c>
      <c r="G578" s="1">
        <v>909</v>
      </c>
      <c r="H578" s="1" t="s">
        <v>927</v>
      </c>
      <c r="I578" s="1" t="s">
        <v>924</v>
      </c>
      <c r="J578" s="8">
        <v>0</v>
      </c>
      <c r="K578" s="1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</row>
    <row r="579" spans="2:59" x14ac:dyDescent="0.25">
      <c r="B579">
        <v>35419</v>
      </c>
      <c r="C579" s="2" t="s">
        <v>18</v>
      </c>
      <c r="D579" s="2">
        <v>40659496</v>
      </c>
      <c r="E579" s="2" t="s">
        <v>19</v>
      </c>
      <c r="F579" s="1" t="s">
        <v>6</v>
      </c>
      <c r="G579" s="1">
        <v>590</v>
      </c>
      <c r="H579" s="1" t="s">
        <v>928</v>
      </c>
      <c r="I579" s="1" t="s">
        <v>924</v>
      </c>
      <c r="J579" s="8">
        <v>0</v>
      </c>
      <c r="K579" s="1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</row>
    <row r="580" spans="2:59" x14ac:dyDescent="0.25">
      <c r="B580">
        <v>35421</v>
      </c>
      <c r="C580" s="2" t="s">
        <v>448</v>
      </c>
      <c r="D580" s="2">
        <v>30638342</v>
      </c>
      <c r="E580" s="2" t="s">
        <v>167</v>
      </c>
      <c r="F580" s="1" t="s">
        <v>6</v>
      </c>
      <c r="G580" s="1">
        <v>918</v>
      </c>
      <c r="H580" s="1" t="s">
        <v>935</v>
      </c>
      <c r="I580" s="1" t="s">
        <v>924</v>
      </c>
      <c r="J580" s="8">
        <v>0</v>
      </c>
      <c r="K580" s="1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</row>
    <row r="581" spans="2:59" x14ac:dyDescent="0.25">
      <c r="B581">
        <v>35435</v>
      </c>
      <c r="C581" s="2" t="s">
        <v>778</v>
      </c>
      <c r="D581" s="2">
        <v>34244007</v>
      </c>
      <c r="E581" s="2" t="s">
        <v>167</v>
      </c>
      <c r="F581" s="1" t="s">
        <v>6</v>
      </c>
      <c r="G581" s="1">
        <v>918</v>
      </c>
      <c r="H581" s="1" t="s">
        <v>935</v>
      </c>
      <c r="I581" s="1" t="s">
        <v>924</v>
      </c>
      <c r="J581" s="8">
        <v>0</v>
      </c>
      <c r="K581" s="1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</row>
    <row r="582" spans="2:59" x14ac:dyDescent="0.25">
      <c r="B582">
        <v>35436</v>
      </c>
      <c r="C582" s="2" t="s">
        <v>656</v>
      </c>
      <c r="D582" s="2">
        <v>31946514</v>
      </c>
      <c r="E582" s="2" t="s">
        <v>34</v>
      </c>
      <c r="F582" s="1" t="s">
        <v>3</v>
      </c>
      <c r="G582" s="1">
        <v>918</v>
      </c>
      <c r="H582" s="1" t="s">
        <v>935</v>
      </c>
      <c r="I582" s="1" t="s">
        <v>924</v>
      </c>
      <c r="J582" s="8">
        <v>0</v>
      </c>
      <c r="K582" s="1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</row>
    <row r="583" spans="2:59" x14ac:dyDescent="0.25">
      <c r="B583">
        <v>35440</v>
      </c>
      <c r="C583" s="2" t="s">
        <v>659</v>
      </c>
      <c r="D583" s="2">
        <v>32347214</v>
      </c>
      <c r="E583" s="2" t="s">
        <v>69</v>
      </c>
      <c r="F583" s="1" t="s">
        <v>6</v>
      </c>
      <c r="G583" s="1">
        <v>418</v>
      </c>
      <c r="H583" s="1" t="s">
        <v>934</v>
      </c>
      <c r="I583" s="1" t="s">
        <v>924</v>
      </c>
      <c r="J583" s="8">
        <v>0</v>
      </c>
      <c r="K583" s="1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</row>
    <row r="584" spans="2:59" x14ac:dyDescent="0.25">
      <c r="B584">
        <v>35442</v>
      </c>
      <c r="C584" s="2" t="s">
        <v>193</v>
      </c>
      <c r="D584" s="2">
        <v>43697907</v>
      </c>
      <c r="E584" s="2" t="s">
        <v>113</v>
      </c>
      <c r="F584" s="1" t="s">
        <v>12</v>
      </c>
      <c r="G584" s="1">
        <v>504</v>
      </c>
      <c r="H584" s="1" t="s">
        <v>945</v>
      </c>
      <c r="I584" s="1" t="s">
        <v>924</v>
      </c>
      <c r="J584" s="8">
        <v>0</v>
      </c>
      <c r="K584" s="1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</row>
    <row r="585" spans="2:59" x14ac:dyDescent="0.25">
      <c r="B585">
        <v>35454</v>
      </c>
      <c r="C585" s="2" t="s">
        <v>394</v>
      </c>
      <c r="D585" s="2">
        <v>36805228</v>
      </c>
      <c r="E585" s="2" t="s">
        <v>19</v>
      </c>
      <c r="F585" s="1" t="s">
        <v>6</v>
      </c>
      <c r="G585" s="1">
        <v>590</v>
      </c>
      <c r="H585" s="1" t="s">
        <v>928</v>
      </c>
      <c r="I585" s="1" t="s">
        <v>924</v>
      </c>
      <c r="J585" s="8">
        <v>0</v>
      </c>
      <c r="K585" s="1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</row>
    <row r="586" spans="2:59" x14ac:dyDescent="0.25">
      <c r="B586">
        <v>35456</v>
      </c>
      <c r="C586" s="2" t="s">
        <v>505</v>
      </c>
      <c r="D586" s="2">
        <v>36129006</v>
      </c>
      <c r="E586" s="2" t="s">
        <v>69</v>
      </c>
      <c r="F586" s="1" t="s">
        <v>6</v>
      </c>
      <c r="G586" s="1">
        <v>417</v>
      </c>
      <c r="H586" s="1" t="s">
        <v>934</v>
      </c>
      <c r="I586" s="1" t="s">
        <v>924</v>
      </c>
      <c r="J586" s="8">
        <v>0</v>
      </c>
      <c r="K586" s="1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</row>
    <row r="587" spans="2:59" x14ac:dyDescent="0.25">
      <c r="B587">
        <v>35473</v>
      </c>
      <c r="C587" s="2" t="s">
        <v>133</v>
      </c>
      <c r="D587" s="2">
        <v>33674626</v>
      </c>
      <c r="E587" s="2" t="s">
        <v>50</v>
      </c>
      <c r="F587" s="1" t="s">
        <v>6</v>
      </c>
      <c r="G587" s="1">
        <v>417</v>
      </c>
      <c r="H587" s="1" t="s">
        <v>934</v>
      </c>
      <c r="I587" s="1" t="s">
        <v>924</v>
      </c>
      <c r="J587" s="8">
        <v>0</v>
      </c>
      <c r="K587" s="1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</row>
    <row r="588" spans="2:59" x14ac:dyDescent="0.25">
      <c r="B588">
        <v>35474</v>
      </c>
      <c r="C588" s="2" t="s">
        <v>160</v>
      </c>
      <c r="D588" s="2">
        <v>42131423</v>
      </c>
      <c r="E588" s="2" t="s">
        <v>60</v>
      </c>
      <c r="F588" s="1" t="s">
        <v>6</v>
      </c>
      <c r="G588" s="1">
        <v>418</v>
      </c>
      <c r="H588" s="1" t="s">
        <v>934</v>
      </c>
      <c r="I588" s="1" t="s">
        <v>924</v>
      </c>
      <c r="J588" s="8">
        <v>0</v>
      </c>
      <c r="K588" s="14">
        <v>2.4120370370370372E-2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5.7175925925925927E-3</v>
      </c>
      <c r="AQ588" s="4">
        <v>1.8402777777777778E-2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</row>
    <row r="589" spans="2:59" x14ac:dyDescent="0.25">
      <c r="B589">
        <v>35478</v>
      </c>
      <c r="C589" s="2" t="s">
        <v>537</v>
      </c>
      <c r="D589" s="2">
        <v>39537703</v>
      </c>
      <c r="E589" s="2" t="s">
        <v>55</v>
      </c>
      <c r="F589" s="1" t="s">
        <v>6</v>
      </c>
      <c r="G589" s="1">
        <v>418</v>
      </c>
      <c r="H589" s="1" t="s">
        <v>934</v>
      </c>
      <c r="I589" s="1" t="s">
        <v>924</v>
      </c>
      <c r="J589" s="8">
        <v>0</v>
      </c>
      <c r="K589" s="1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</row>
    <row r="590" spans="2:59" x14ac:dyDescent="0.25">
      <c r="B590">
        <v>35479</v>
      </c>
      <c r="C590" s="2" t="s">
        <v>318</v>
      </c>
      <c r="D590" s="2">
        <v>44387718</v>
      </c>
      <c r="E590" s="2" t="s">
        <v>131</v>
      </c>
      <c r="F590" s="1" t="s">
        <v>12</v>
      </c>
      <c r="G590" s="1">
        <v>504</v>
      </c>
      <c r="H590" s="1" t="s">
        <v>945</v>
      </c>
      <c r="I590" s="1" t="s">
        <v>924</v>
      </c>
      <c r="J590" s="8">
        <v>0</v>
      </c>
      <c r="K590" s="1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</row>
    <row r="591" spans="2:59" x14ac:dyDescent="0.25">
      <c r="B591">
        <v>35483</v>
      </c>
      <c r="C591" s="2" t="s">
        <v>741</v>
      </c>
      <c r="D591" s="2">
        <v>38651408</v>
      </c>
      <c r="E591" s="2" t="s">
        <v>57</v>
      </c>
      <c r="F591" s="1" t="s">
        <v>6</v>
      </c>
      <c r="G591" s="1">
        <v>418</v>
      </c>
      <c r="H591" s="1" t="s">
        <v>934</v>
      </c>
      <c r="I591" s="1" t="s">
        <v>924</v>
      </c>
      <c r="J591" s="8">
        <v>0</v>
      </c>
      <c r="K591" s="1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</row>
    <row r="592" spans="2:59" x14ac:dyDescent="0.25">
      <c r="B592">
        <v>35493</v>
      </c>
      <c r="C592" s="2" t="s">
        <v>739</v>
      </c>
      <c r="D592" s="2">
        <v>44801467</v>
      </c>
      <c r="E592" s="2" t="s">
        <v>113</v>
      </c>
      <c r="F592" s="1" t="s">
        <v>12</v>
      </c>
      <c r="G592" s="1">
        <v>504</v>
      </c>
      <c r="H592" s="1" t="s">
        <v>945</v>
      </c>
      <c r="I592" s="1" t="s">
        <v>924</v>
      </c>
      <c r="J592" s="8">
        <v>0</v>
      </c>
      <c r="K592" s="1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</row>
    <row r="593" spans="2:59" x14ac:dyDescent="0.25">
      <c r="B593">
        <v>35520</v>
      </c>
      <c r="C593" s="2" t="s">
        <v>306</v>
      </c>
      <c r="D593" s="2">
        <v>41422423</v>
      </c>
      <c r="E593" s="2" t="s">
        <v>66</v>
      </c>
      <c r="F593" s="1" t="s">
        <v>6</v>
      </c>
      <c r="G593" s="1">
        <v>918</v>
      </c>
      <c r="H593" s="1" t="s">
        <v>935</v>
      </c>
      <c r="I593" s="1" t="s">
        <v>924</v>
      </c>
      <c r="J593" s="8">
        <v>0</v>
      </c>
      <c r="K593" s="1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</row>
    <row r="594" spans="2:59" x14ac:dyDescent="0.25">
      <c r="B594">
        <v>35528</v>
      </c>
      <c r="C594" s="2" t="s">
        <v>372</v>
      </c>
      <c r="D594" s="2">
        <v>33415476</v>
      </c>
      <c r="E594" s="2" t="s">
        <v>93</v>
      </c>
      <c r="F594" s="1" t="s">
        <v>16</v>
      </c>
      <c r="G594" s="1">
        <v>590</v>
      </c>
      <c r="H594" s="1" t="s">
        <v>928</v>
      </c>
      <c r="I594" s="1" t="s">
        <v>924</v>
      </c>
      <c r="J594" s="8">
        <v>0</v>
      </c>
      <c r="K594" s="1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</row>
    <row r="595" spans="2:59" x14ac:dyDescent="0.25">
      <c r="B595">
        <v>35533</v>
      </c>
      <c r="C595" s="2" t="s">
        <v>553</v>
      </c>
      <c r="D595" s="2">
        <v>31370681</v>
      </c>
      <c r="E595" s="2" t="s">
        <v>55</v>
      </c>
      <c r="F595" s="1" t="s">
        <v>6</v>
      </c>
      <c r="G595" s="1">
        <v>418</v>
      </c>
      <c r="H595" s="1" t="s">
        <v>934</v>
      </c>
      <c r="I595" s="1" t="s">
        <v>924</v>
      </c>
      <c r="J595" s="8">
        <v>0</v>
      </c>
      <c r="K595" s="1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</row>
    <row r="596" spans="2:59" x14ac:dyDescent="0.25">
      <c r="B596">
        <v>35538</v>
      </c>
      <c r="C596" s="2" t="s">
        <v>416</v>
      </c>
      <c r="D596" s="2">
        <v>44944348</v>
      </c>
      <c r="E596" s="2" t="s">
        <v>103</v>
      </c>
      <c r="F596" s="1" t="s">
        <v>12</v>
      </c>
      <c r="G596" s="1">
        <v>590</v>
      </c>
      <c r="H596" s="1" t="s">
        <v>928</v>
      </c>
      <c r="I596" s="1" t="s">
        <v>924</v>
      </c>
      <c r="J596" s="8">
        <v>0</v>
      </c>
      <c r="K596" s="1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</row>
    <row r="597" spans="2:59" x14ac:dyDescent="0.25">
      <c r="B597">
        <v>35539</v>
      </c>
      <c r="C597" s="2" t="s">
        <v>860</v>
      </c>
      <c r="D597" s="2">
        <v>32977067</v>
      </c>
      <c r="E597" s="2" t="s">
        <v>151</v>
      </c>
      <c r="F597" s="1" t="s">
        <v>12</v>
      </c>
      <c r="G597" s="1">
        <v>590</v>
      </c>
      <c r="H597" s="1" t="s">
        <v>928</v>
      </c>
      <c r="I597" s="1" t="s">
        <v>924</v>
      </c>
      <c r="J597" s="8">
        <v>0</v>
      </c>
      <c r="K597" s="1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</row>
    <row r="598" spans="2:59" x14ac:dyDescent="0.25">
      <c r="B598">
        <v>35540</v>
      </c>
      <c r="C598" s="2" t="s">
        <v>173</v>
      </c>
      <c r="D598" s="2">
        <v>39166418</v>
      </c>
      <c r="E598" s="2" t="s">
        <v>151</v>
      </c>
      <c r="F598" s="1" t="s">
        <v>12</v>
      </c>
      <c r="G598" s="1">
        <v>590</v>
      </c>
      <c r="H598" s="1" t="s">
        <v>928</v>
      </c>
      <c r="I598" s="1" t="s">
        <v>924</v>
      </c>
      <c r="J598" s="8">
        <v>0</v>
      </c>
      <c r="K598" s="1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</row>
    <row r="599" spans="2:59" x14ac:dyDescent="0.25">
      <c r="B599">
        <v>35545</v>
      </c>
      <c r="C599" s="2" t="s">
        <v>185</v>
      </c>
      <c r="D599" s="2">
        <v>41445586</v>
      </c>
      <c r="E599" s="2" t="s">
        <v>60</v>
      </c>
      <c r="F599" s="1" t="s">
        <v>6</v>
      </c>
      <c r="G599" s="1">
        <v>418</v>
      </c>
      <c r="H599" s="1" t="s">
        <v>934</v>
      </c>
      <c r="I599" s="1" t="s">
        <v>924</v>
      </c>
      <c r="J599" s="8">
        <v>0</v>
      </c>
      <c r="K599" s="1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</row>
    <row r="600" spans="2:59" x14ac:dyDescent="0.25">
      <c r="B600">
        <v>35557</v>
      </c>
      <c r="C600" s="2" t="s">
        <v>826</v>
      </c>
      <c r="D600" s="2">
        <v>41940219</v>
      </c>
      <c r="E600" s="2" t="s">
        <v>50</v>
      </c>
      <c r="F600" s="1" t="s">
        <v>6</v>
      </c>
      <c r="G600" s="1">
        <v>417</v>
      </c>
      <c r="H600" s="1" t="s">
        <v>934</v>
      </c>
      <c r="I600" s="1" t="s">
        <v>924</v>
      </c>
      <c r="J600" s="8">
        <v>0</v>
      </c>
      <c r="K600" s="1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</row>
    <row r="601" spans="2:59" x14ac:dyDescent="0.25">
      <c r="B601">
        <v>35558</v>
      </c>
      <c r="C601" s="2" t="s">
        <v>515</v>
      </c>
      <c r="D601" s="2">
        <v>40284718</v>
      </c>
      <c r="E601" s="2" t="s">
        <v>28</v>
      </c>
      <c r="F601" s="1" t="s">
        <v>12</v>
      </c>
      <c r="G601" s="1">
        <v>504</v>
      </c>
      <c r="H601" s="1" t="s">
        <v>945</v>
      </c>
      <c r="I601" s="1" t="s">
        <v>924</v>
      </c>
      <c r="J601" s="8">
        <v>0</v>
      </c>
      <c r="K601" s="1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</row>
    <row r="602" spans="2:59" x14ac:dyDescent="0.25">
      <c r="B602">
        <v>35560</v>
      </c>
      <c r="C602" s="2" t="s">
        <v>405</v>
      </c>
      <c r="D602" s="2">
        <v>41371699</v>
      </c>
      <c r="E602" s="2" t="s">
        <v>57</v>
      </c>
      <c r="F602" s="1" t="s">
        <v>6</v>
      </c>
      <c r="G602" s="1">
        <v>417</v>
      </c>
      <c r="H602" s="1" t="s">
        <v>934</v>
      </c>
      <c r="I602" s="1" t="s">
        <v>924</v>
      </c>
      <c r="J602" s="8">
        <v>0</v>
      </c>
      <c r="K602" s="1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</row>
    <row r="603" spans="2:59" x14ac:dyDescent="0.25">
      <c r="B603">
        <v>35563</v>
      </c>
      <c r="C603" s="2" t="s">
        <v>645</v>
      </c>
      <c r="D603" s="2">
        <v>37004642</v>
      </c>
      <c r="E603" s="2" t="s">
        <v>66</v>
      </c>
      <c r="F603" s="1" t="s">
        <v>6</v>
      </c>
      <c r="G603" s="1">
        <v>918</v>
      </c>
      <c r="H603" s="1" t="s">
        <v>935</v>
      </c>
      <c r="I603" s="1" t="s">
        <v>924</v>
      </c>
      <c r="J603" s="8">
        <v>0</v>
      </c>
      <c r="K603" s="1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</row>
    <row r="604" spans="2:59" x14ac:dyDescent="0.25">
      <c r="B604">
        <v>35567</v>
      </c>
      <c r="C604" s="2" t="s">
        <v>535</v>
      </c>
      <c r="D604" s="2">
        <v>38740592</v>
      </c>
      <c r="E604" s="2" t="s">
        <v>81</v>
      </c>
      <c r="F604" s="1" t="s">
        <v>6</v>
      </c>
      <c r="G604" s="1">
        <v>918</v>
      </c>
      <c r="H604" s="1" t="s">
        <v>935</v>
      </c>
      <c r="I604" s="1" t="s">
        <v>924</v>
      </c>
      <c r="J604" s="8">
        <v>0</v>
      </c>
      <c r="K604" s="1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</row>
    <row r="605" spans="2:59" x14ac:dyDescent="0.25">
      <c r="B605">
        <v>35575</v>
      </c>
      <c r="C605" s="2" t="s">
        <v>688</v>
      </c>
      <c r="D605" s="2">
        <v>36912146</v>
      </c>
      <c r="E605" s="2" t="s">
        <v>50</v>
      </c>
      <c r="F605" s="1" t="s">
        <v>6</v>
      </c>
      <c r="G605" s="1">
        <v>417</v>
      </c>
      <c r="H605" s="1" t="s">
        <v>934</v>
      </c>
      <c r="I605" s="1" t="s">
        <v>924</v>
      </c>
      <c r="J605" s="8">
        <v>0</v>
      </c>
      <c r="K605" s="1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</row>
    <row r="606" spans="2:59" x14ac:dyDescent="0.25">
      <c r="B606">
        <v>35577</v>
      </c>
      <c r="C606" s="2" t="s">
        <v>652</v>
      </c>
      <c r="D606" s="2">
        <v>38343192</v>
      </c>
      <c r="E606" s="2" t="s">
        <v>58</v>
      </c>
      <c r="F606" s="1" t="s">
        <v>6</v>
      </c>
      <c r="G606" s="1">
        <v>418</v>
      </c>
      <c r="H606" s="1" t="s">
        <v>934</v>
      </c>
      <c r="I606" s="1" t="s">
        <v>924</v>
      </c>
      <c r="J606" s="8">
        <v>0</v>
      </c>
      <c r="K606" s="14">
        <v>4.6296296296296294E-5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2.3148148148148147E-5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2.3148148148148147E-5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</row>
    <row r="607" spans="2:59" x14ac:dyDescent="0.25">
      <c r="B607">
        <v>35584</v>
      </c>
      <c r="C607" s="2" t="s">
        <v>523</v>
      </c>
      <c r="D607" s="2">
        <v>42986145</v>
      </c>
      <c r="E607" s="2" t="s">
        <v>151</v>
      </c>
      <c r="F607" s="1" t="s">
        <v>12</v>
      </c>
      <c r="G607" s="1">
        <v>590</v>
      </c>
      <c r="H607" s="1" t="s">
        <v>928</v>
      </c>
      <c r="I607" s="1" t="s">
        <v>924</v>
      </c>
      <c r="J607" s="8">
        <v>0</v>
      </c>
      <c r="K607" s="1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</row>
    <row r="608" spans="2:59" x14ac:dyDescent="0.25">
      <c r="B608">
        <v>35587</v>
      </c>
      <c r="C608" s="2" t="s">
        <v>402</v>
      </c>
      <c r="D608" s="2">
        <v>41104411</v>
      </c>
      <c r="E608" s="2" t="s">
        <v>951</v>
      </c>
      <c r="F608" s="1" t="s">
        <v>12</v>
      </c>
      <c r="G608" s="1">
        <v>909</v>
      </c>
      <c r="H608" s="1" t="s">
        <v>927</v>
      </c>
      <c r="I608" s="1" t="s">
        <v>924</v>
      </c>
      <c r="J608" s="8">
        <v>0.375</v>
      </c>
      <c r="K608" s="1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</row>
    <row r="609" spans="2:59" x14ac:dyDescent="0.25">
      <c r="B609">
        <v>35589</v>
      </c>
      <c r="C609" s="2" t="s">
        <v>522</v>
      </c>
      <c r="D609" s="2">
        <v>42922849</v>
      </c>
      <c r="E609" s="2" t="s">
        <v>48</v>
      </c>
      <c r="F609" s="1" t="s">
        <v>12</v>
      </c>
      <c r="G609" s="1">
        <v>590</v>
      </c>
      <c r="H609" s="1" t="s">
        <v>928</v>
      </c>
      <c r="I609" s="1" t="s">
        <v>924</v>
      </c>
      <c r="J609" s="8">
        <v>0</v>
      </c>
      <c r="K609" s="1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</row>
    <row r="610" spans="2:59" x14ac:dyDescent="0.25">
      <c r="B610">
        <v>35599</v>
      </c>
      <c r="C610" s="2" t="s">
        <v>641</v>
      </c>
      <c r="D610" s="2">
        <v>44661658</v>
      </c>
      <c r="E610" s="2" t="s">
        <v>69</v>
      </c>
      <c r="F610" s="1" t="s">
        <v>6</v>
      </c>
      <c r="G610" s="1">
        <v>417</v>
      </c>
      <c r="H610" s="1" t="s">
        <v>934</v>
      </c>
      <c r="I610" s="1" t="s">
        <v>924</v>
      </c>
      <c r="J610" s="8">
        <v>0</v>
      </c>
      <c r="K610" s="1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</row>
    <row r="611" spans="2:59" x14ac:dyDescent="0.25">
      <c r="B611">
        <v>35614</v>
      </c>
      <c r="C611" s="2" t="s">
        <v>496</v>
      </c>
      <c r="D611" s="2">
        <v>34526610</v>
      </c>
      <c r="E611" s="2" t="s">
        <v>186</v>
      </c>
      <c r="F611" s="1" t="s">
        <v>12</v>
      </c>
      <c r="G611" s="1">
        <v>1215</v>
      </c>
      <c r="H611" s="1" t="s">
        <v>941</v>
      </c>
      <c r="I611" s="1" t="s">
        <v>924</v>
      </c>
      <c r="J611" s="8">
        <v>0</v>
      </c>
      <c r="K611" s="1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</row>
    <row r="612" spans="2:59" x14ac:dyDescent="0.25">
      <c r="B612">
        <v>35617</v>
      </c>
      <c r="C612" s="2" t="s">
        <v>530</v>
      </c>
      <c r="D612" s="2">
        <v>45045106</v>
      </c>
      <c r="E612" s="2" t="s">
        <v>36</v>
      </c>
      <c r="F612" s="1" t="s">
        <v>12</v>
      </c>
      <c r="G612" s="1">
        <v>590</v>
      </c>
      <c r="H612" s="1" t="s">
        <v>928</v>
      </c>
      <c r="I612" s="1" t="s">
        <v>924</v>
      </c>
      <c r="J612" s="8">
        <v>0</v>
      </c>
      <c r="K612" s="1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</row>
    <row r="613" spans="2:59" x14ac:dyDescent="0.25">
      <c r="B613">
        <v>35640</v>
      </c>
      <c r="C613" s="2" t="s">
        <v>783</v>
      </c>
      <c r="D613" s="2">
        <v>35391017</v>
      </c>
      <c r="E613" s="2" t="s">
        <v>61</v>
      </c>
      <c r="F613" s="1" t="s">
        <v>3</v>
      </c>
      <c r="G613" s="1">
        <v>925</v>
      </c>
      <c r="H613" s="1" t="s">
        <v>931</v>
      </c>
      <c r="I613" s="1" t="s">
        <v>924</v>
      </c>
      <c r="J613" s="8">
        <v>0</v>
      </c>
      <c r="K613" s="1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</row>
    <row r="614" spans="2:59" x14ac:dyDescent="0.25">
      <c r="B614">
        <v>35641</v>
      </c>
      <c r="C614" s="2" t="s">
        <v>796</v>
      </c>
      <c r="D614" s="2">
        <v>29178618</v>
      </c>
      <c r="E614" s="2" t="s">
        <v>131</v>
      </c>
      <c r="F614" s="1" t="s">
        <v>12</v>
      </c>
      <c r="G614" s="1">
        <v>504</v>
      </c>
      <c r="H614" s="1" t="s">
        <v>945</v>
      </c>
      <c r="I614" s="1" t="s">
        <v>924</v>
      </c>
      <c r="J614" s="8">
        <v>0</v>
      </c>
      <c r="K614" s="1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</row>
    <row r="615" spans="2:59" x14ac:dyDescent="0.25">
      <c r="B615">
        <v>35643</v>
      </c>
      <c r="C615" s="2" t="s">
        <v>789</v>
      </c>
      <c r="D615" s="2">
        <v>36197961</v>
      </c>
      <c r="E615" s="2" t="s">
        <v>11</v>
      </c>
      <c r="F615" s="1" t="s">
        <v>12</v>
      </c>
      <c r="G615" s="1">
        <v>909</v>
      </c>
      <c r="H615" s="1" t="s">
        <v>927</v>
      </c>
      <c r="I615" s="1" t="s">
        <v>924</v>
      </c>
      <c r="J615" s="8">
        <v>0</v>
      </c>
      <c r="K615" s="1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</row>
    <row r="616" spans="2:59" x14ac:dyDescent="0.25">
      <c r="B616">
        <v>35648</v>
      </c>
      <c r="C616" s="2" t="s">
        <v>435</v>
      </c>
      <c r="D616" s="2">
        <v>29335755</v>
      </c>
      <c r="E616" s="2" t="s">
        <v>38</v>
      </c>
      <c r="F616" s="1" t="s">
        <v>6</v>
      </c>
      <c r="G616" s="1">
        <v>925</v>
      </c>
      <c r="H616" s="1" t="s">
        <v>931</v>
      </c>
      <c r="I616" s="1" t="s">
        <v>924</v>
      </c>
      <c r="J616" s="8">
        <v>0</v>
      </c>
      <c r="K616" s="1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</row>
    <row r="617" spans="2:59" x14ac:dyDescent="0.25">
      <c r="B617">
        <v>35651</v>
      </c>
      <c r="C617" s="2" t="s">
        <v>578</v>
      </c>
      <c r="D617" s="2">
        <v>35483142</v>
      </c>
      <c r="E617" s="2" t="s">
        <v>119</v>
      </c>
      <c r="F617" s="1" t="s">
        <v>6</v>
      </c>
      <c r="G617" s="1">
        <v>418</v>
      </c>
      <c r="H617" s="1" t="s">
        <v>934</v>
      </c>
      <c r="I617" s="1" t="s">
        <v>924</v>
      </c>
      <c r="J617" s="8">
        <v>0</v>
      </c>
      <c r="K617" s="1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</row>
    <row r="618" spans="2:59" x14ac:dyDescent="0.25">
      <c r="B618">
        <v>35657</v>
      </c>
      <c r="C618" s="2" t="s">
        <v>824</v>
      </c>
      <c r="D618" s="2">
        <v>28681830</v>
      </c>
      <c r="E618" s="2" t="s">
        <v>920</v>
      </c>
      <c r="F618" s="1" t="s">
        <v>3</v>
      </c>
      <c r="G618" s="1">
        <v>914</v>
      </c>
      <c r="H618" s="1" t="s">
        <v>953</v>
      </c>
      <c r="I618" s="1" t="s">
        <v>924</v>
      </c>
      <c r="J618" s="8">
        <v>0</v>
      </c>
      <c r="K618" s="1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</row>
    <row r="619" spans="2:59" x14ac:dyDescent="0.25">
      <c r="B619">
        <v>35660</v>
      </c>
      <c r="C619" s="2" t="s">
        <v>618</v>
      </c>
      <c r="D619" s="2">
        <v>31063749</v>
      </c>
      <c r="E619" s="2" t="s">
        <v>131</v>
      </c>
      <c r="F619" s="1" t="s">
        <v>12</v>
      </c>
      <c r="G619" s="1">
        <v>504</v>
      </c>
      <c r="H619" s="1" t="s">
        <v>945</v>
      </c>
      <c r="I619" s="1" t="s">
        <v>924</v>
      </c>
      <c r="J619" s="8">
        <v>0</v>
      </c>
      <c r="K619" s="1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</row>
    <row r="620" spans="2:59" x14ac:dyDescent="0.25">
      <c r="B620">
        <v>35666</v>
      </c>
      <c r="C620" s="2" t="s">
        <v>242</v>
      </c>
      <c r="D620" s="2">
        <v>36115437</v>
      </c>
      <c r="E620" s="2" t="s">
        <v>42</v>
      </c>
      <c r="F620" s="1" t="s">
        <v>12</v>
      </c>
      <c r="G620" s="1">
        <v>905</v>
      </c>
      <c r="H620" s="1" t="s">
        <v>940</v>
      </c>
      <c r="I620" s="1" t="s">
        <v>924</v>
      </c>
      <c r="J620" s="8">
        <v>0</v>
      </c>
      <c r="K620" s="1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</row>
    <row r="621" spans="2:59" x14ac:dyDescent="0.25">
      <c r="B621">
        <v>35673</v>
      </c>
      <c r="C621" s="2" t="s">
        <v>832</v>
      </c>
      <c r="D621" s="2">
        <v>39308549</v>
      </c>
      <c r="E621" s="2" t="s">
        <v>131</v>
      </c>
      <c r="F621" s="1" t="s">
        <v>12</v>
      </c>
      <c r="G621" s="1">
        <v>504</v>
      </c>
      <c r="H621" s="1" t="s">
        <v>945</v>
      </c>
      <c r="I621" s="1" t="s">
        <v>924</v>
      </c>
      <c r="J621" s="8">
        <v>0</v>
      </c>
      <c r="K621" s="1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</row>
    <row r="622" spans="2:59" x14ac:dyDescent="0.25">
      <c r="B622">
        <v>35675</v>
      </c>
      <c r="C622" s="2" t="s">
        <v>316</v>
      </c>
      <c r="D622" s="2">
        <v>43686440</v>
      </c>
      <c r="E622" s="2" t="s">
        <v>86</v>
      </c>
      <c r="F622" s="1" t="s">
        <v>6</v>
      </c>
      <c r="G622" s="1">
        <v>920</v>
      </c>
      <c r="H622" s="1" t="s">
        <v>930</v>
      </c>
      <c r="I622" s="1" t="s">
        <v>924</v>
      </c>
      <c r="J622" s="8">
        <v>0</v>
      </c>
      <c r="K622" s="1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</row>
    <row r="623" spans="2:59" x14ac:dyDescent="0.25">
      <c r="B623">
        <v>35681</v>
      </c>
      <c r="C623" s="2" t="s">
        <v>362</v>
      </c>
      <c r="D623" s="2">
        <v>32062668</v>
      </c>
      <c r="E623" s="2" t="s">
        <v>196</v>
      </c>
      <c r="F623" s="1" t="s">
        <v>12</v>
      </c>
      <c r="G623" s="1">
        <v>909</v>
      </c>
      <c r="H623" s="1" t="s">
        <v>927</v>
      </c>
      <c r="I623" s="1" t="s">
        <v>924</v>
      </c>
      <c r="J623" s="8">
        <v>0</v>
      </c>
      <c r="K623" s="1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</row>
    <row r="624" spans="2:59" x14ac:dyDescent="0.25">
      <c r="B624">
        <v>35697</v>
      </c>
      <c r="C624" s="2" t="s">
        <v>517</v>
      </c>
      <c r="D624" s="2">
        <v>41121919</v>
      </c>
      <c r="E624" s="2" t="s">
        <v>58</v>
      </c>
      <c r="F624" s="1" t="s">
        <v>6</v>
      </c>
      <c r="G624" s="1">
        <v>418</v>
      </c>
      <c r="H624" s="1" t="s">
        <v>934</v>
      </c>
      <c r="I624" s="1" t="s">
        <v>924</v>
      </c>
      <c r="J624" s="8">
        <v>0</v>
      </c>
      <c r="K624" s="1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</row>
    <row r="625" spans="2:59" x14ac:dyDescent="0.25">
      <c r="B625">
        <v>35698</v>
      </c>
      <c r="C625" s="2" t="s">
        <v>53</v>
      </c>
      <c r="D625" s="2">
        <v>34457902</v>
      </c>
      <c r="E625" s="2" t="s">
        <v>57</v>
      </c>
      <c r="F625" s="1" t="s">
        <v>6</v>
      </c>
      <c r="G625" s="1">
        <v>417</v>
      </c>
      <c r="H625" s="1" t="s">
        <v>934</v>
      </c>
      <c r="I625" s="1" t="s">
        <v>924</v>
      </c>
      <c r="J625" s="8">
        <v>0</v>
      </c>
      <c r="K625" s="1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</row>
    <row r="626" spans="2:59" x14ac:dyDescent="0.25">
      <c r="B626">
        <v>35707</v>
      </c>
      <c r="C626" s="2" t="s">
        <v>59</v>
      </c>
      <c r="D626" s="2">
        <v>34244074</v>
      </c>
      <c r="E626" s="2" t="s">
        <v>60</v>
      </c>
      <c r="F626" s="1" t="s">
        <v>6</v>
      </c>
      <c r="G626" s="1">
        <v>418</v>
      </c>
      <c r="H626" s="1" t="s">
        <v>934</v>
      </c>
      <c r="I626" s="1" t="s">
        <v>924</v>
      </c>
      <c r="J626" s="8">
        <v>0</v>
      </c>
      <c r="K626" s="1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</row>
    <row r="627" spans="2:59" x14ac:dyDescent="0.25">
      <c r="B627">
        <v>35713</v>
      </c>
      <c r="C627" s="2" t="s">
        <v>41</v>
      </c>
      <c r="D627" s="2">
        <v>44387175</v>
      </c>
      <c r="E627" s="2" t="s">
        <v>36</v>
      </c>
      <c r="F627" s="1" t="s">
        <v>12</v>
      </c>
      <c r="G627" s="1">
        <v>589</v>
      </c>
      <c r="H627" s="1" t="s">
        <v>942</v>
      </c>
      <c r="I627" s="1" t="s">
        <v>924</v>
      </c>
      <c r="J627" s="8">
        <v>0.77083333333333337</v>
      </c>
      <c r="K627" s="14">
        <v>1.8576388888888885E-2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1.5902777777777776E-2</v>
      </c>
      <c r="AX627" s="4">
        <v>2.673611111111111E-3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</row>
    <row r="628" spans="2:59" x14ac:dyDescent="0.25">
      <c r="B628">
        <v>35715</v>
      </c>
      <c r="C628" s="2" t="s">
        <v>740</v>
      </c>
      <c r="D628" s="2">
        <v>44944204</v>
      </c>
      <c r="E628" s="2" t="s">
        <v>196</v>
      </c>
      <c r="F628" s="1" t="s">
        <v>12</v>
      </c>
      <c r="G628" s="1">
        <v>909</v>
      </c>
      <c r="H628" s="1" t="s">
        <v>927</v>
      </c>
      <c r="I628" s="1" t="s">
        <v>924</v>
      </c>
      <c r="J628" s="8">
        <v>0</v>
      </c>
      <c r="K628" s="1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</row>
    <row r="629" spans="2:59" x14ac:dyDescent="0.25">
      <c r="B629">
        <v>35729</v>
      </c>
      <c r="C629" s="2" t="s">
        <v>399</v>
      </c>
      <c r="D629" s="2">
        <v>40792989</v>
      </c>
      <c r="E629" s="2" t="s">
        <v>57</v>
      </c>
      <c r="F629" s="1" t="s">
        <v>6</v>
      </c>
      <c r="G629" s="1">
        <v>417</v>
      </c>
      <c r="H629" s="1" t="s">
        <v>934</v>
      </c>
      <c r="I629" s="1" t="s">
        <v>924</v>
      </c>
      <c r="J629" s="8">
        <v>0</v>
      </c>
      <c r="K629" s="1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</row>
    <row r="630" spans="2:59" x14ac:dyDescent="0.25">
      <c r="B630">
        <v>35730</v>
      </c>
      <c r="C630" s="2" t="s">
        <v>65</v>
      </c>
      <c r="D630" s="2">
        <v>37494402</v>
      </c>
      <c r="E630" s="2" t="s">
        <v>19</v>
      </c>
      <c r="F630" s="1" t="s">
        <v>6</v>
      </c>
      <c r="G630" s="1">
        <v>590</v>
      </c>
      <c r="H630" s="1" t="s">
        <v>928</v>
      </c>
      <c r="I630" s="1" t="s">
        <v>924</v>
      </c>
      <c r="J630" s="8">
        <v>0</v>
      </c>
      <c r="K630" s="1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</row>
    <row r="631" spans="2:59" x14ac:dyDescent="0.25">
      <c r="B631">
        <v>35735</v>
      </c>
      <c r="C631" s="2" t="s">
        <v>302</v>
      </c>
      <c r="D631" s="2">
        <v>40501697</v>
      </c>
      <c r="E631" s="2" t="s">
        <v>36</v>
      </c>
      <c r="F631" s="1" t="s">
        <v>12</v>
      </c>
      <c r="G631" s="1">
        <v>590</v>
      </c>
      <c r="H631" s="1" t="s">
        <v>928</v>
      </c>
      <c r="I631" s="1" t="s">
        <v>924</v>
      </c>
      <c r="J631" s="8">
        <v>0</v>
      </c>
      <c r="K631" s="1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</row>
    <row r="632" spans="2:59" x14ac:dyDescent="0.25">
      <c r="B632">
        <v>35737</v>
      </c>
      <c r="C632" s="2" t="s">
        <v>130</v>
      </c>
      <c r="D632" s="2">
        <v>37584670</v>
      </c>
      <c r="E632" s="2" t="s">
        <v>131</v>
      </c>
      <c r="F632" s="1" t="s">
        <v>12</v>
      </c>
      <c r="G632" s="1">
        <v>504</v>
      </c>
      <c r="H632" s="1" t="s">
        <v>945</v>
      </c>
      <c r="I632" s="1" t="s">
        <v>924</v>
      </c>
      <c r="J632" s="8">
        <v>0</v>
      </c>
      <c r="K632" s="14">
        <v>6.9444444444444444E-5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6.9444444444444444E-5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</row>
    <row r="633" spans="2:59" x14ac:dyDescent="0.25">
      <c r="B633">
        <v>35742</v>
      </c>
      <c r="C633" s="2" t="s">
        <v>703</v>
      </c>
      <c r="D633" s="2">
        <v>28661442</v>
      </c>
      <c r="E633" s="2" t="s">
        <v>951</v>
      </c>
      <c r="F633" s="1" t="s">
        <v>12</v>
      </c>
      <c r="G633" s="1">
        <v>909</v>
      </c>
      <c r="H633" s="1" t="s">
        <v>927</v>
      </c>
      <c r="I633" s="1" t="s">
        <v>924</v>
      </c>
      <c r="J633" s="8">
        <v>0</v>
      </c>
      <c r="K633" s="1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</row>
    <row r="634" spans="2:59" x14ac:dyDescent="0.25">
      <c r="B634">
        <v>35765</v>
      </c>
      <c r="C634" s="2" t="s">
        <v>729</v>
      </c>
      <c r="D634" s="2">
        <v>42216935</v>
      </c>
      <c r="E634" s="2" t="s">
        <v>36</v>
      </c>
      <c r="F634" s="1" t="s">
        <v>12</v>
      </c>
      <c r="G634" s="1">
        <v>590</v>
      </c>
      <c r="H634" s="1" t="s">
        <v>928</v>
      </c>
      <c r="I634" s="1" t="s">
        <v>924</v>
      </c>
      <c r="J634" s="8">
        <v>0</v>
      </c>
      <c r="K634" s="1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</row>
    <row r="635" spans="2:59" x14ac:dyDescent="0.25">
      <c r="B635">
        <v>35768</v>
      </c>
      <c r="C635" s="2" t="s">
        <v>753</v>
      </c>
      <c r="D635" s="2">
        <v>31698608</v>
      </c>
      <c r="E635" s="2" t="s">
        <v>48</v>
      </c>
      <c r="F635" s="1" t="s">
        <v>12</v>
      </c>
      <c r="G635" s="1">
        <v>590</v>
      </c>
      <c r="H635" s="1" t="s">
        <v>928</v>
      </c>
      <c r="I635" s="1" t="s">
        <v>924</v>
      </c>
      <c r="J635" s="8">
        <v>0</v>
      </c>
      <c r="K635" s="1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</row>
    <row r="636" spans="2:59" x14ac:dyDescent="0.25">
      <c r="B636">
        <v>35773</v>
      </c>
      <c r="C636" s="2" t="s">
        <v>870</v>
      </c>
      <c r="D636" s="2">
        <v>34061276</v>
      </c>
      <c r="E636" s="2" t="s">
        <v>26</v>
      </c>
      <c r="F636" s="1" t="s">
        <v>3</v>
      </c>
      <c r="G636" s="1">
        <v>914</v>
      </c>
      <c r="H636" s="1" t="s">
        <v>953</v>
      </c>
      <c r="I636" s="1" t="s">
        <v>924</v>
      </c>
      <c r="J636" s="8">
        <v>0</v>
      </c>
      <c r="K636" s="1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</row>
    <row r="637" spans="2:59" x14ac:dyDescent="0.25">
      <c r="B637">
        <v>35779</v>
      </c>
      <c r="C637" s="2" t="s">
        <v>853</v>
      </c>
      <c r="D637" s="2">
        <v>32165203</v>
      </c>
      <c r="E637" s="2" t="s">
        <v>119</v>
      </c>
      <c r="F637" s="1" t="s">
        <v>6</v>
      </c>
      <c r="G637" s="1">
        <v>418</v>
      </c>
      <c r="H637" s="1" t="s">
        <v>934</v>
      </c>
      <c r="I637" s="1" t="s">
        <v>924</v>
      </c>
      <c r="J637" s="8">
        <v>0</v>
      </c>
      <c r="K637" s="1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</row>
    <row r="638" spans="2:59" x14ac:dyDescent="0.25">
      <c r="B638">
        <v>35782</v>
      </c>
      <c r="C638" s="2" t="s">
        <v>249</v>
      </c>
      <c r="D638" s="2">
        <v>17355844</v>
      </c>
      <c r="E638" s="2" t="s">
        <v>81</v>
      </c>
      <c r="F638" s="1" t="s">
        <v>6</v>
      </c>
      <c r="G638" s="1">
        <v>918</v>
      </c>
      <c r="H638" s="1" t="s">
        <v>935</v>
      </c>
      <c r="I638" s="1" t="s">
        <v>924</v>
      </c>
      <c r="J638" s="8">
        <v>0</v>
      </c>
      <c r="K638" s="1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</row>
    <row r="639" spans="2:59" x14ac:dyDescent="0.25">
      <c r="B639">
        <v>35799</v>
      </c>
      <c r="C639" s="2" t="s">
        <v>195</v>
      </c>
      <c r="D639" s="2">
        <v>43933166</v>
      </c>
      <c r="E639" s="2" t="s">
        <v>73</v>
      </c>
      <c r="F639" s="1" t="s">
        <v>12</v>
      </c>
      <c r="G639" s="1">
        <v>590</v>
      </c>
      <c r="H639" s="1" t="s">
        <v>928</v>
      </c>
      <c r="I639" s="1" t="s">
        <v>924</v>
      </c>
      <c r="J639" s="8">
        <v>0</v>
      </c>
      <c r="K639" s="1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</row>
    <row r="640" spans="2:59" x14ac:dyDescent="0.25">
      <c r="B640">
        <v>35802</v>
      </c>
      <c r="C640" s="2" t="s">
        <v>183</v>
      </c>
      <c r="D640" s="2">
        <v>40967671</v>
      </c>
      <c r="E640" s="2" t="s">
        <v>149</v>
      </c>
      <c r="F640" s="1" t="s">
        <v>12</v>
      </c>
      <c r="G640" s="1">
        <v>587</v>
      </c>
      <c r="H640" s="1" t="s">
        <v>949</v>
      </c>
      <c r="I640" s="1" t="s">
        <v>924</v>
      </c>
      <c r="J640" s="8">
        <v>0</v>
      </c>
      <c r="K640" s="1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</row>
    <row r="641" spans="2:59" x14ac:dyDescent="0.25">
      <c r="B641">
        <v>35804</v>
      </c>
      <c r="C641" s="2" t="s">
        <v>455</v>
      </c>
      <c r="D641" s="2">
        <v>21363380</v>
      </c>
      <c r="E641" s="2" t="s">
        <v>38</v>
      </c>
      <c r="F641" s="1" t="s">
        <v>6</v>
      </c>
      <c r="G641" s="1">
        <v>923</v>
      </c>
      <c r="H641" s="1" t="s">
        <v>931</v>
      </c>
      <c r="I641" s="1" t="s">
        <v>924</v>
      </c>
      <c r="J641" s="8">
        <v>0</v>
      </c>
      <c r="K641" s="1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</row>
    <row r="642" spans="2:59" x14ac:dyDescent="0.25">
      <c r="B642">
        <v>35817</v>
      </c>
      <c r="C642" s="2" t="s">
        <v>39</v>
      </c>
      <c r="D642" s="2">
        <v>40446969</v>
      </c>
      <c r="E642" s="2" t="s">
        <v>11</v>
      </c>
      <c r="F642" s="1" t="s">
        <v>12</v>
      </c>
      <c r="G642" s="1">
        <v>909</v>
      </c>
      <c r="H642" s="1" t="s">
        <v>927</v>
      </c>
      <c r="I642" s="1" t="s">
        <v>924</v>
      </c>
      <c r="J642" s="8">
        <v>0.8125</v>
      </c>
      <c r="K642" s="14">
        <v>1.0497685185185186E-2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1.0497685185185186E-2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</row>
    <row r="643" spans="2:59" x14ac:dyDescent="0.25">
      <c r="B643">
        <v>35825</v>
      </c>
      <c r="C643" s="2" t="s">
        <v>384</v>
      </c>
      <c r="D643" s="2">
        <v>35556659</v>
      </c>
      <c r="E643" s="2" t="s">
        <v>60</v>
      </c>
      <c r="F643" s="1" t="s">
        <v>6</v>
      </c>
      <c r="G643" s="1">
        <v>418</v>
      </c>
      <c r="H643" s="1" t="s">
        <v>934</v>
      </c>
      <c r="I643" s="1" t="s">
        <v>924</v>
      </c>
      <c r="J643" s="8">
        <v>0</v>
      </c>
      <c r="K643" s="1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</row>
    <row r="644" spans="2:59" x14ac:dyDescent="0.25">
      <c r="B644">
        <v>35834</v>
      </c>
      <c r="C644" s="2" t="s">
        <v>319</v>
      </c>
      <c r="D644" s="2">
        <v>38986116</v>
      </c>
      <c r="E644" s="2" t="s">
        <v>96</v>
      </c>
      <c r="F644" s="1" t="s">
        <v>16</v>
      </c>
      <c r="G644" s="1">
        <v>590</v>
      </c>
      <c r="H644" s="1" t="s">
        <v>928</v>
      </c>
      <c r="I644" s="1" t="s">
        <v>924</v>
      </c>
      <c r="J644" s="8">
        <v>0</v>
      </c>
      <c r="K644" s="1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</row>
    <row r="645" spans="2:59" x14ac:dyDescent="0.25">
      <c r="B645">
        <v>35835</v>
      </c>
      <c r="C645" s="2" t="s">
        <v>190</v>
      </c>
      <c r="D645" s="2">
        <v>42745603</v>
      </c>
      <c r="E645" s="2" t="s">
        <v>131</v>
      </c>
      <c r="F645" s="1" t="s">
        <v>12</v>
      </c>
      <c r="G645" s="1">
        <v>504</v>
      </c>
      <c r="H645" s="1" t="s">
        <v>945</v>
      </c>
      <c r="I645" s="1" t="s">
        <v>924</v>
      </c>
      <c r="J645" s="8">
        <v>0</v>
      </c>
      <c r="K645" s="1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</row>
    <row r="646" spans="2:59" x14ac:dyDescent="0.25">
      <c r="B646">
        <v>35845</v>
      </c>
      <c r="C646" s="2" t="s">
        <v>414</v>
      </c>
      <c r="D646" s="2">
        <v>44271930</v>
      </c>
      <c r="E646" s="2" t="s">
        <v>69</v>
      </c>
      <c r="F646" s="1" t="s">
        <v>6</v>
      </c>
      <c r="G646" s="1">
        <v>417</v>
      </c>
      <c r="H646" s="1" t="s">
        <v>934</v>
      </c>
      <c r="I646" s="1" t="s">
        <v>924</v>
      </c>
      <c r="J646" s="8">
        <v>0</v>
      </c>
      <c r="K646" s="14">
        <v>3.9236111111111112E-3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3.9236111111111112E-3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</row>
    <row r="647" spans="2:59" x14ac:dyDescent="0.25">
      <c r="B647">
        <v>35855</v>
      </c>
      <c r="C647" s="2" t="s">
        <v>158</v>
      </c>
      <c r="D647" s="2">
        <v>36420814</v>
      </c>
      <c r="E647" s="2" t="s">
        <v>34</v>
      </c>
      <c r="F647" s="1" t="s">
        <v>3</v>
      </c>
      <c r="G647" s="1">
        <v>918</v>
      </c>
      <c r="H647" s="1" t="s">
        <v>935</v>
      </c>
      <c r="I647" s="1" t="s">
        <v>924</v>
      </c>
      <c r="J647" s="8">
        <v>0</v>
      </c>
      <c r="K647" s="1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</row>
    <row r="648" spans="2:59" x14ac:dyDescent="0.25">
      <c r="B648">
        <v>35859</v>
      </c>
      <c r="C648" s="2" t="s">
        <v>547</v>
      </c>
      <c r="D648" s="2">
        <v>37885279</v>
      </c>
      <c r="E648" s="2" t="s">
        <v>66</v>
      </c>
      <c r="F648" s="1" t="s">
        <v>6</v>
      </c>
      <c r="G648" s="1">
        <v>918</v>
      </c>
      <c r="H648" s="1" t="s">
        <v>935</v>
      </c>
      <c r="I648" s="1" t="s">
        <v>924</v>
      </c>
      <c r="J648" s="8">
        <v>0</v>
      </c>
      <c r="K648" s="1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</row>
    <row r="649" spans="2:59" x14ac:dyDescent="0.25">
      <c r="B649">
        <v>35892</v>
      </c>
      <c r="C649" s="2" t="s">
        <v>281</v>
      </c>
      <c r="D649" s="2">
        <v>36934609</v>
      </c>
      <c r="E649" s="2" t="s">
        <v>57</v>
      </c>
      <c r="F649" s="1" t="s">
        <v>6</v>
      </c>
      <c r="G649" s="1">
        <v>418</v>
      </c>
      <c r="H649" s="1" t="s">
        <v>934</v>
      </c>
      <c r="I649" s="1" t="s">
        <v>924</v>
      </c>
      <c r="J649" s="8">
        <v>0</v>
      </c>
      <c r="K649" s="1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</row>
    <row r="650" spans="2:59" x14ac:dyDescent="0.25">
      <c r="B650">
        <v>35897</v>
      </c>
      <c r="C650" s="2" t="s">
        <v>642</v>
      </c>
      <c r="D650" s="2">
        <v>46313378</v>
      </c>
      <c r="E650" s="2" t="s">
        <v>103</v>
      </c>
      <c r="F650" s="1" t="s">
        <v>12</v>
      </c>
      <c r="G650" s="1">
        <v>590</v>
      </c>
      <c r="H650" s="1" t="s">
        <v>928</v>
      </c>
      <c r="I650" s="1" t="s">
        <v>924</v>
      </c>
      <c r="J650" s="8">
        <v>0</v>
      </c>
      <c r="K650" s="1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</row>
    <row r="651" spans="2:59" x14ac:dyDescent="0.25">
      <c r="B651">
        <v>35925</v>
      </c>
      <c r="C651" s="2" t="s">
        <v>497</v>
      </c>
      <c r="D651" s="2">
        <v>34638950</v>
      </c>
      <c r="E651" s="2" t="s">
        <v>57</v>
      </c>
      <c r="F651" s="1" t="s">
        <v>6</v>
      </c>
      <c r="G651" s="1">
        <v>417</v>
      </c>
      <c r="H651" s="1" t="s">
        <v>934</v>
      </c>
      <c r="I651" s="1" t="s">
        <v>924</v>
      </c>
      <c r="J651" s="8">
        <v>0</v>
      </c>
      <c r="K651" s="1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</row>
    <row r="652" spans="2:59" x14ac:dyDescent="0.25">
      <c r="B652">
        <v>35929</v>
      </c>
      <c r="C652" s="2" t="s">
        <v>406</v>
      </c>
      <c r="D652" s="2">
        <v>41389233</v>
      </c>
      <c r="E652" s="2" t="s">
        <v>103</v>
      </c>
      <c r="F652" s="1" t="s">
        <v>12</v>
      </c>
      <c r="G652" s="1">
        <v>590</v>
      </c>
      <c r="H652" s="1" t="s">
        <v>928</v>
      </c>
      <c r="I652" s="1" t="s">
        <v>924</v>
      </c>
      <c r="J652" s="8">
        <v>0</v>
      </c>
      <c r="K652" s="1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</row>
    <row r="653" spans="2:59" x14ac:dyDescent="0.25">
      <c r="B653">
        <v>35932</v>
      </c>
      <c r="C653" s="2" t="s">
        <v>516</v>
      </c>
      <c r="D653" s="2">
        <v>40865952</v>
      </c>
      <c r="E653" s="2" t="s">
        <v>50</v>
      </c>
      <c r="F653" s="1" t="s">
        <v>6</v>
      </c>
      <c r="G653" s="1">
        <v>417</v>
      </c>
      <c r="H653" s="1" t="s">
        <v>934</v>
      </c>
      <c r="I653" s="1" t="s">
        <v>924</v>
      </c>
      <c r="J653" s="8">
        <v>0</v>
      </c>
      <c r="K653" s="1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</row>
    <row r="654" spans="2:59" x14ac:dyDescent="0.25">
      <c r="B654">
        <v>35936</v>
      </c>
      <c r="C654" s="2" t="s">
        <v>546</v>
      </c>
      <c r="D654" s="2">
        <v>37796167</v>
      </c>
      <c r="E654" s="2" t="s">
        <v>103</v>
      </c>
      <c r="F654" s="1" t="s">
        <v>12</v>
      </c>
      <c r="G654" s="1">
        <v>590</v>
      </c>
      <c r="H654" s="1" t="s">
        <v>928</v>
      </c>
      <c r="I654" s="1" t="s">
        <v>924</v>
      </c>
      <c r="J654" s="8">
        <v>0</v>
      </c>
      <c r="K654" s="1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</row>
    <row r="655" spans="2:59" x14ac:dyDescent="0.25">
      <c r="B655">
        <v>35939</v>
      </c>
      <c r="C655" s="2" t="s">
        <v>582</v>
      </c>
      <c r="D655" s="2">
        <v>36019163</v>
      </c>
      <c r="E655" s="2" t="s">
        <v>131</v>
      </c>
      <c r="F655" s="1" t="s">
        <v>12</v>
      </c>
      <c r="G655" s="1">
        <v>504</v>
      </c>
      <c r="H655" s="1" t="s">
        <v>945</v>
      </c>
      <c r="I655" s="1" t="s">
        <v>924</v>
      </c>
      <c r="J655" s="8">
        <v>0</v>
      </c>
      <c r="K655" s="1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</row>
    <row r="656" spans="2:59" x14ac:dyDescent="0.25">
      <c r="B656">
        <v>35959</v>
      </c>
      <c r="C656" s="2" t="s">
        <v>153</v>
      </c>
      <c r="D656" s="2">
        <v>31699226</v>
      </c>
      <c r="E656" s="2" t="s">
        <v>48</v>
      </c>
      <c r="F656" s="1" t="s">
        <v>12</v>
      </c>
      <c r="G656" s="1">
        <v>590</v>
      </c>
      <c r="H656" s="1" t="s">
        <v>928</v>
      </c>
      <c r="I656" s="1" t="s">
        <v>924</v>
      </c>
      <c r="J656" s="8">
        <v>0</v>
      </c>
      <c r="K656" s="1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</row>
    <row r="657" spans="2:59" x14ac:dyDescent="0.25">
      <c r="B657">
        <v>35970</v>
      </c>
      <c r="C657" s="2" t="s">
        <v>10</v>
      </c>
      <c r="D657" s="2">
        <v>39617277</v>
      </c>
      <c r="E657" s="2" t="s">
        <v>11</v>
      </c>
      <c r="F657" s="1" t="s">
        <v>12</v>
      </c>
      <c r="G657" s="1">
        <v>909</v>
      </c>
      <c r="H657" s="1" t="s">
        <v>927</v>
      </c>
      <c r="I657" s="1" t="s">
        <v>924</v>
      </c>
      <c r="J657" s="8">
        <v>0</v>
      </c>
      <c r="K657" s="1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</row>
    <row r="658" spans="2:59" x14ac:dyDescent="0.25">
      <c r="B658">
        <v>35996</v>
      </c>
      <c r="C658" s="2" t="s">
        <v>500</v>
      </c>
      <c r="D658" s="2">
        <v>35524877</v>
      </c>
      <c r="E658" s="2" t="s">
        <v>93</v>
      </c>
      <c r="F658" s="1" t="s">
        <v>16</v>
      </c>
      <c r="G658" s="1">
        <v>590</v>
      </c>
      <c r="H658" s="1" t="s">
        <v>928</v>
      </c>
      <c r="I658" s="1" t="s">
        <v>924</v>
      </c>
      <c r="J658" s="8">
        <v>0</v>
      </c>
      <c r="K658" s="1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</row>
    <row r="659" spans="2:59" x14ac:dyDescent="0.25">
      <c r="B659">
        <v>35999</v>
      </c>
      <c r="C659" s="2" t="s">
        <v>458</v>
      </c>
      <c r="D659" s="2">
        <v>24077947</v>
      </c>
      <c r="E659" s="2" t="s">
        <v>151</v>
      </c>
      <c r="F659" s="1" t="s">
        <v>12</v>
      </c>
      <c r="G659" s="1">
        <v>590</v>
      </c>
      <c r="H659" s="1" t="s">
        <v>928</v>
      </c>
      <c r="I659" s="1" t="s">
        <v>924</v>
      </c>
      <c r="J659" s="8">
        <v>0</v>
      </c>
      <c r="K659" s="1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</row>
    <row r="660" spans="2:59" x14ac:dyDescent="0.25">
      <c r="B660" t="s">
        <v>922</v>
      </c>
      <c r="C660" s="2" t="s">
        <v>979</v>
      </c>
      <c r="D660" s="2" t="s">
        <v>979</v>
      </c>
      <c r="E660" s="2" t="s">
        <v>979</v>
      </c>
      <c r="F660" s="1" t="s">
        <v>979</v>
      </c>
      <c r="G660" s="1" t="s">
        <v>979</v>
      </c>
      <c r="H660" s="1" t="s">
        <v>979</v>
      </c>
      <c r="I660" s="1" t="s">
        <v>979</v>
      </c>
      <c r="J660" s="8">
        <v>0</v>
      </c>
      <c r="K660" s="1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</row>
    <row r="661" spans="2:59" x14ac:dyDescent="0.25">
      <c r="B661">
        <v>35186</v>
      </c>
      <c r="C661" s="2" t="s">
        <v>604</v>
      </c>
      <c r="D661" s="2">
        <v>27961147</v>
      </c>
      <c r="E661" s="2" t="s">
        <v>47</v>
      </c>
      <c r="F661" s="1" t="s">
        <v>3</v>
      </c>
      <c r="G661" s="1">
        <v>914</v>
      </c>
      <c r="H661" s="1" t="s">
        <v>953</v>
      </c>
      <c r="I661" s="1" t="s">
        <v>924</v>
      </c>
      <c r="J661" s="8">
        <v>0</v>
      </c>
      <c r="K661" s="1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</row>
    <row r="662" spans="2:59" x14ac:dyDescent="0.25">
      <c r="B662">
        <v>34582</v>
      </c>
      <c r="C662" s="2" t="s">
        <v>248</v>
      </c>
      <c r="D662" s="2">
        <v>16500886</v>
      </c>
      <c r="E662" s="2" t="s">
        <v>138</v>
      </c>
      <c r="F662" s="1" t="s">
        <v>16</v>
      </c>
      <c r="G662" s="1">
        <v>440</v>
      </c>
      <c r="H662" s="1" t="s">
        <v>936</v>
      </c>
      <c r="I662" s="1" t="s">
        <v>924</v>
      </c>
      <c r="J662" s="8">
        <v>0</v>
      </c>
      <c r="K662" s="1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</row>
    <row r="663" spans="2:59" x14ac:dyDescent="0.25">
      <c r="B663">
        <v>33574</v>
      </c>
      <c r="C663" s="2" t="s">
        <v>273</v>
      </c>
      <c r="D663" s="2">
        <v>30069141</v>
      </c>
      <c r="E663" s="2" t="s">
        <v>920</v>
      </c>
      <c r="F663" s="1" t="s">
        <v>3</v>
      </c>
      <c r="G663" s="1">
        <v>914</v>
      </c>
      <c r="H663" s="1" t="s">
        <v>953</v>
      </c>
      <c r="I663" s="1" t="s">
        <v>924</v>
      </c>
      <c r="J663" s="8">
        <v>0</v>
      </c>
      <c r="K663" s="1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</row>
    <row r="664" spans="2:59" x14ac:dyDescent="0.25">
      <c r="B664">
        <v>32097</v>
      </c>
      <c r="C664" s="2" t="s">
        <v>446</v>
      </c>
      <c r="D664" s="2">
        <v>30214360</v>
      </c>
      <c r="E664" s="2" t="s">
        <v>151</v>
      </c>
      <c r="F664" s="1" t="s">
        <v>12</v>
      </c>
      <c r="G664" s="1">
        <v>589</v>
      </c>
      <c r="H664" s="1" t="s">
        <v>942</v>
      </c>
      <c r="I664" s="1" t="s">
        <v>924</v>
      </c>
      <c r="J664" s="8">
        <v>0</v>
      </c>
      <c r="K664" s="1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</row>
    <row r="665" spans="2:59" x14ac:dyDescent="0.25">
      <c r="B665">
        <v>34142</v>
      </c>
      <c r="C665" s="2" t="s">
        <v>307</v>
      </c>
      <c r="D665" s="2">
        <v>41651827</v>
      </c>
      <c r="E665" s="2" t="s">
        <v>22</v>
      </c>
      <c r="F665" s="1" t="s">
        <v>3</v>
      </c>
      <c r="G665" s="1">
        <v>918</v>
      </c>
      <c r="H665" s="1" t="s">
        <v>935</v>
      </c>
      <c r="I665" s="1" t="s">
        <v>924</v>
      </c>
      <c r="J665" s="8">
        <v>0</v>
      </c>
      <c r="K665" s="1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</row>
    <row r="666" spans="2:59" x14ac:dyDescent="0.25">
      <c r="B666">
        <v>35803</v>
      </c>
      <c r="C666" s="2" t="s">
        <v>687</v>
      </c>
      <c r="D666" s="2">
        <v>36565086</v>
      </c>
      <c r="E666" s="2" t="s">
        <v>32</v>
      </c>
      <c r="F666" s="1" t="s">
        <v>12</v>
      </c>
      <c r="G666" s="1">
        <v>587</v>
      </c>
      <c r="H666" s="1" t="s">
        <v>949</v>
      </c>
      <c r="I666" s="1" t="s">
        <v>924</v>
      </c>
      <c r="J666" s="8">
        <v>0</v>
      </c>
      <c r="K666" s="1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</row>
    <row r="667" spans="2:59" x14ac:dyDescent="0.25">
      <c r="B667">
        <v>33919</v>
      </c>
      <c r="C667" s="2" t="s">
        <v>790</v>
      </c>
      <c r="D667" s="2">
        <v>36231982</v>
      </c>
      <c r="E667" s="2" t="s">
        <v>61</v>
      </c>
      <c r="F667" s="1" t="s">
        <v>3</v>
      </c>
      <c r="G667" s="1">
        <v>925</v>
      </c>
      <c r="H667" s="1" t="s">
        <v>931</v>
      </c>
      <c r="I667" s="1" t="s">
        <v>924</v>
      </c>
      <c r="J667" s="8">
        <v>0.29166666666666669</v>
      </c>
      <c r="K667" s="14">
        <v>1.0081018518518519E-2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1.0081018518518519E-2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</row>
    <row r="668" spans="2:59" x14ac:dyDescent="0.25">
      <c r="B668">
        <v>34302</v>
      </c>
      <c r="C668" s="2" t="s">
        <v>589</v>
      </c>
      <c r="D668" s="2">
        <v>14661373</v>
      </c>
      <c r="E668" s="2" t="s">
        <v>88</v>
      </c>
      <c r="F668" s="1" t="s">
        <v>3</v>
      </c>
      <c r="G668" s="1">
        <v>1120</v>
      </c>
      <c r="H668" s="1" t="s">
        <v>943</v>
      </c>
      <c r="I668" s="1" t="s">
        <v>925</v>
      </c>
      <c r="J668" s="8">
        <v>0</v>
      </c>
      <c r="K668" s="1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</row>
    <row r="669" spans="2:59" x14ac:dyDescent="0.25">
      <c r="B669">
        <v>35957</v>
      </c>
      <c r="C669" s="2" t="s">
        <v>37</v>
      </c>
      <c r="D669" s="2">
        <v>30344872</v>
      </c>
      <c r="E669" s="2" t="s">
        <v>5</v>
      </c>
      <c r="F669" s="1" t="s">
        <v>6</v>
      </c>
      <c r="G669" s="1">
        <v>923</v>
      </c>
      <c r="H669" s="1" t="s">
        <v>931</v>
      </c>
      <c r="I669" s="1" t="s">
        <v>924</v>
      </c>
      <c r="J669" s="8">
        <v>0.66666666666666663</v>
      </c>
      <c r="K669" s="1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</row>
    <row r="670" spans="2:59" x14ac:dyDescent="0.25">
      <c r="B670">
        <v>35065</v>
      </c>
      <c r="C670" s="2" t="s">
        <v>773</v>
      </c>
      <c r="D670" s="2">
        <v>33762828</v>
      </c>
      <c r="E670" s="2" t="s">
        <v>19</v>
      </c>
      <c r="F670" s="1" t="s">
        <v>6</v>
      </c>
      <c r="G670" s="1">
        <v>590</v>
      </c>
      <c r="H670" s="1" t="s">
        <v>928</v>
      </c>
      <c r="I670" s="1" t="s">
        <v>924</v>
      </c>
      <c r="J670" s="8">
        <v>0</v>
      </c>
      <c r="K670" s="1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</row>
    <row r="671" spans="2:59" x14ac:dyDescent="0.25">
      <c r="B671">
        <v>34253</v>
      </c>
      <c r="C671" s="2" t="s">
        <v>396</v>
      </c>
      <c r="D671" s="2">
        <v>36974893</v>
      </c>
      <c r="E671" s="2" t="s">
        <v>186</v>
      </c>
      <c r="F671" s="1" t="s">
        <v>12</v>
      </c>
      <c r="G671" s="1">
        <v>1215</v>
      </c>
      <c r="H671" s="1" t="s">
        <v>941</v>
      </c>
      <c r="I671" s="1" t="s">
        <v>924</v>
      </c>
      <c r="J671" s="8">
        <v>0</v>
      </c>
      <c r="K671" s="1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</row>
    <row r="672" spans="2:59" x14ac:dyDescent="0.25">
      <c r="B672">
        <v>32753</v>
      </c>
      <c r="C672" s="2" t="s">
        <v>159</v>
      </c>
      <c r="D672" s="2">
        <v>29279393</v>
      </c>
      <c r="E672" s="2" t="s">
        <v>201</v>
      </c>
      <c r="F672" s="1" t="s">
        <v>3</v>
      </c>
      <c r="G672" s="1">
        <v>923</v>
      </c>
      <c r="H672" s="1" t="s">
        <v>931</v>
      </c>
      <c r="I672" s="1" t="s">
        <v>924</v>
      </c>
      <c r="J672" s="8">
        <v>0.66666666666666663</v>
      </c>
      <c r="K672" s="14">
        <v>1.042824074074074E-2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1.042824074074074E-2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</row>
    <row r="673" spans="2:59" x14ac:dyDescent="0.25">
      <c r="B673">
        <v>34828</v>
      </c>
      <c r="C673" s="2" t="s">
        <v>134</v>
      </c>
      <c r="D673" s="2">
        <v>36654847</v>
      </c>
      <c r="E673" s="2" t="s">
        <v>221</v>
      </c>
      <c r="F673" s="1" t="s">
        <v>6</v>
      </c>
      <c r="G673" s="1">
        <v>590</v>
      </c>
      <c r="H673" s="1" t="s">
        <v>928</v>
      </c>
      <c r="I673" s="1" t="s">
        <v>924</v>
      </c>
      <c r="J673" s="8">
        <v>0</v>
      </c>
      <c r="K673" s="1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</row>
    <row r="674" spans="2:59" x14ac:dyDescent="0.25">
      <c r="B674">
        <v>35880</v>
      </c>
      <c r="C674" s="2" t="s">
        <v>572</v>
      </c>
      <c r="D674" s="2">
        <v>33819485</v>
      </c>
      <c r="E674" s="2" t="s">
        <v>201</v>
      </c>
      <c r="F674" s="1" t="s">
        <v>3</v>
      </c>
      <c r="G674" s="1">
        <v>925</v>
      </c>
      <c r="H674" s="1" t="s">
        <v>931</v>
      </c>
      <c r="I674" s="1" t="s">
        <v>924</v>
      </c>
      <c r="J674" s="8">
        <v>0</v>
      </c>
      <c r="K674" s="1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</row>
    <row r="675" spans="2:59" x14ac:dyDescent="0.25">
      <c r="B675">
        <v>35508</v>
      </c>
      <c r="C675" s="2" t="s">
        <v>538</v>
      </c>
      <c r="D675" s="2">
        <v>39539878</v>
      </c>
      <c r="E675" s="2" t="s">
        <v>19</v>
      </c>
      <c r="F675" s="1" t="s">
        <v>6</v>
      </c>
      <c r="G675" s="1">
        <v>590</v>
      </c>
      <c r="H675" s="1" t="s">
        <v>928</v>
      </c>
      <c r="I675" s="1" t="s">
        <v>924</v>
      </c>
      <c r="J675" s="8">
        <v>0</v>
      </c>
      <c r="K675" s="1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</row>
    <row r="676" spans="2:59" x14ac:dyDescent="0.25">
      <c r="B676">
        <v>34965</v>
      </c>
      <c r="C676" s="2" t="s">
        <v>494</v>
      </c>
      <c r="D676" s="2">
        <v>33971780</v>
      </c>
      <c r="E676" s="2" t="s">
        <v>920</v>
      </c>
      <c r="F676" s="1" t="s">
        <v>3</v>
      </c>
      <c r="G676" s="1">
        <v>914</v>
      </c>
      <c r="H676" s="1" t="s">
        <v>953</v>
      </c>
      <c r="I676" s="1" t="s">
        <v>924</v>
      </c>
      <c r="J676" s="8">
        <v>0</v>
      </c>
      <c r="K676" s="1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</row>
    <row r="677" spans="2:59" x14ac:dyDescent="0.25">
      <c r="B677">
        <v>32014</v>
      </c>
      <c r="C677" s="2" t="s">
        <v>638</v>
      </c>
      <c r="D677" s="2">
        <v>43616540</v>
      </c>
      <c r="E677" s="2" t="s">
        <v>186</v>
      </c>
      <c r="F677" s="1" t="s">
        <v>12</v>
      </c>
      <c r="G677" s="1">
        <v>1215</v>
      </c>
      <c r="H677" s="1" t="s">
        <v>941</v>
      </c>
      <c r="I677" s="1" t="s">
        <v>924</v>
      </c>
      <c r="J677" s="8">
        <v>0</v>
      </c>
      <c r="K677" s="1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</row>
    <row r="678" spans="2:59" x14ac:dyDescent="0.25">
      <c r="B678">
        <v>33498</v>
      </c>
      <c r="C678" s="2" t="s">
        <v>264</v>
      </c>
      <c r="D678" s="2">
        <v>28251645</v>
      </c>
      <c r="E678" s="2" t="s">
        <v>135</v>
      </c>
      <c r="F678" s="1" t="s">
        <v>6</v>
      </c>
      <c r="G678" s="1">
        <v>431</v>
      </c>
      <c r="H678" s="1" t="s">
        <v>929</v>
      </c>
      <c r="I678" s="1" t="s">
        <v>925</v>
      </c>
      <c r="J678" s="8">
        <v>0</v>
      </c>
      <c r="K678" s="1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</row>
    <row r="679" spans="2:59" x14ac:dyDescent="0.25">
      <c r="B679">
        <v>32389</v>
      </c>
      <c r="C679" s="2" t="s">
        <v>581</v>
      </c>
      <c r="D679" s="2">
        <v>36016708</v>
      </c>
      <c r="E679" s="2" t="s">
        <v>42</v>
      </c>
      <c r="F679" s="1" t="s">
        <v>12</v>
      </c>
      <c r="G679" s="1">
        <v>905</v>
      </c>
      <c r="H679" s="1" t="s">
        <v>940</v>
      </c>
      <c r="I679" s="1" t="s">
        <v>924</v>
      </c>
      <c r="J679" s="8">
        <v>0</v>
      </c>
      <c r="K679" s="1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</row>
    <row r="680" spans="2:59" x14ac:dyDescent="0.25">
      <c r="B680">
        <v>34281</v>
      </c>
      <c r="C680" s="2" t="s">
        <v>820</v>
      </c>
      <c r="D680" s="2">
        <v>27552101</v>
      </c>
      <c r="E680" s="2" t="s">
        <v>63</v>
      </c>
      <c r="F680" s="1" t="s">
        <v>6</v>
      </c>
      <c r="G680" s="1">
        <v>435</v>
      </c>
      <c r="H680" s="1" t="s">
        <v>932</v>
      </c>
      <c r="I680" s="1" t="s">
        <v>924</v>
      </c>
      <c r="J680" s="8">
        <v>0</v>
      </c>
      <c r="K680" s="1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</row>
    <row r="681" spans="2:59" x14ac:dyDescent="0.25">
      <c r="B681">
        <v>33765</v>
      </c>
      <c r="C681" s="2" t="s">
        <v>180</v>
      </c>
      <c r="D681" s="2">
        <v>40178235</v>
      </c>
      <c r="E681" s="2" t="s">
        <v>113</v>
      </c>
      <c r="F681" s="1" t="s">
        <v>12</v>
      </c>
      <c r="G681" s="1">
        <v>504</v>
      </c>
      <c r="H681" s="1" t="s">
        <v>945</v>
      </c>
      <c r="I681" s="1" t="s">
        <v>924</v>
      </c>
      <c r="J681" s="8">
        <v>0</v>
      </c>
      <c r="K681" s="1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</row>
    <row r="682" spans="2:59" x14ac:dyDescent="0.25">
      <c r="B682">
        <v>35428</v>
      </c>
      <c r="C682" s="2" t="s">
        <v>737</v>
      </c>
      <c r="D682" s="2">
        <v>44682637</v>
      </c>
      <c r="E682" s="2" t="s">
        <v>32</v>
      </c>
      <c r="F682" s="1" t="s">
        <v>12</v>
      </c>
      <c r="G682" s="1">
        <v>587</v>
      </c>
      <c r="H682" s="1" t="s">
        <v>949</v>
      </c>
      <c r="I682" s="1" t="s">
        <v>924</v>
      </c>
      <c r="J682" s="8">
        <v>0</v>
      </c>
      <c r="K682" s="1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</row>
    <row r="683" spans="2:59" x14ac:dyDescent="0.25">
      <c r="B683">
        <v>34456</v>
      </c>
      <c r="C683" s="2" t="s">
        <v>267</v>
      </c>
      <c r="D683" s="2">
        <v>28514803</v>
      </c>
      <c r="E683" s="2" t="s">
        <v>24</v>
      </c>
      <c r="F683" s="1" t="s">
        <v>3</v>
      </c>
      <c r="G683" s="1">
        <v>914</v>
      </c>
      <c r="H683" s="1" t="s">
        <v>953</v>
      </c>
      <c r="I683" s="1" t="s">
        <v>924</v>
      </c>
      <c r="J683" s="8">
        <v>0</v>
      </c>
      <c r="K683" s="1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</row>
    <row r="684" spans="2:59" x14ac:dyDescent="0.25">
      <c r="B684">
        <v>34288</v>
      </c>
      <c r="C684" s="2" t="s">
        <v>850</v>
      </c>
      <c r="D684" s="2">
        <v>31948842</v>
      </c>
      <c r="E684" s="2" t="s">
        <v>55</v>
      </c>
      <c r="F684" s="1" t="s">
        <v>6</v>
      </c>
      <c r="G684" s="1">
        <v>418</v>
      </c>
      <c r="H684" s="1" t="s">
        <v>934</v>
      </c>
      <c r="I684" s="1" t="s">
        <v>924</v>
      </c>
      <c r="J684" s="8">
        <v>0</v>
      </c>
      <c r="K684" s="1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</row>
    <row r="685" spans="2:59" x14ac:dyDescent="0.25">
      <c r="B685">
        <v>32931</v>
      </c>
      <c r="C685" s="2" t="s">
        <v>259</v>
      </c>
      <c r="D685" s="2">
        <v>26455752</v>
      </c>
      <c r="E685" s="2" t="s">
        <v>71</v>
      </c>
      <c r="F685" s="1" t="s">
        <v>3</v>
      </c>
      <c r="G685" s="1">
        <v>589</v>
      </c>
      <c r="H685" s="1" t="s">
        <v>942</v>
      </c>
      <c r="I685" s="1" t="s">
        <v>924</v>
      </c>
      <c r="J685" s="8">
        <v>0.33333333333333331</v>
      </c>
      <c r="K685" s="14">
        <v>1.2187500000000002E-2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1.2187500000000002E-2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</row>
    <row r="686" spans="2:59" x14ac:dyDescent="0.25">
      <c r="B686">
        <v>33844</v>
      </c>
      <c r="C686" s="2" t="s">
        <v>340</v>
      </c>
      <c r="D686" s="2">
        <v>28874149</v>
      </c>
      <c r="E686" s="2" t="s">
        <v>11</v>
      </c>
      <c r="F686" s="1" t="s">
        <v>9</v>
      </c>
      <c r="G686" s="1">
        <v>909</v>
      </c>
      <c r="H686" s="1" t="s">
        <v>927</v>
      </c>
      <c r="I686" s="1" t="s">
        <v>924</v>
      </c>
      <c r="J686" s="8">
        <v>0</v>
      </c>
      <c r="K686" s="14">
        <v>1.6724537037037038E-2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1.5196759259259259E-2</v>
      </c>
      <c r="AQ686" s="4">
        <v>1.5277777777777779E-3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</row>
    <row r="687" spans="2:59" x14ac:dyDescent="0.25">
      <c r="B687">
        <v>32439</v>
      </c>
      <c r="C687" s="2" t="s">
        <v>164</v>
      </c>
      <c r="D687" s="2">
        <v>36224168</v>
      </c>
      <c r="E687" s="2" t="s">
        <v>47</v>
      </c>
      <c r="F687" s="1" t="s">
        <v>3</v>
      </c>
      <c r="G687" s="1">
        <v>914</v>
      </c>
      <c r="H687" s="1" t="s">
        <v>953</v>
      </c>
      <c r="I687" s="1" t="s">
        <v>924</v>
      </c>
      <c r="J687" s="8">
        <v>0</v>
      </c>
      <c r="K687" s="1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</row>
    <row r="688" spans="2:59" x14ac:dyDescent="0.25">
      <c r="B688">
        <v>32543</v>
      </c>
      <c r="C688" s="2" t="s">
        <v>561</v>
      </c>
      <c r="D688" s="2">
        <v>31972114</v>
      </c>
      <c r="E688" s="2" t="s">
        <v>99</v>
      </c>
      <c r="F688" s="1" t="s">
        <v>12</v>
      </c>
      <c r="G688" s="1">
        <v>905</v>
      </c>
      <c r="H688" s="1" t="s">
        <v>940</v>
      </c>
      <c r="I688" s="1" t="s">
        <v>924</v>
      </c>
      <c r="J688" s="8">
        <v>0</v>
      </c>
      <c r="K688" s="1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</row>
    <row r="689" spans="2:59" x14ac:dyDescent="0.25">
      <c r="B689">
        <v>33559</v>
      </c>
      <c r="C689" s="2" t="s">
        <v>768</v>
      </c>
      <c r="D689" s="2">
        <v>33374642</v>
      </c>
      <c r="E689" s="2" t="s">
        <v>965</v>
      </c>
      <c r="F689" s="1" t="s">
        <v>3</v>
      </c>
      <c r="G689" s="1">
        <v>914</v>
      </c>
      <c r="H689" s="1" t="s">
        <v>953</v>
      </c>
      <c r="I689" s="1" t="s">
        <v>924</v>
      </c>
      <c r="J689" s="8">
        <v>0</v>
      </c>
      <c r="K689" s="1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</row>
    <row r="690" spans="2:59" x14ac:dyDescent="0.25">
      <c r="B690">
        <v>33584</v>
      </c>
      <c r="C690" s="2" t="s">
        <v>715</v>
      </c>
      <c r="D690" s="2">
        <v>30357614</v>
      </c>
      <c r="E690" s="2" t="s">
        <v>71</v>
      </c>
      <c r="F690" s="1" t="s">
        <v>3</v>
      </c>
      <c r="G690" s="1">
        <v>589</v>
      </c>
      <c r="H690" s="1" t="s">
        <v>942</v>
      </c>
      <c r="I690" s="1" t="s">
        <v>924</v>
      </c>
      <c r="J690" s="8">
        <v>0.52083333333333337</v>
      </c>
      <c r="K690" s="14">
        <v>1.3935185185185184E-2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1.3935185185185184E-2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</row>
    <row r="691" spans="2:59" x14ac:dyDescent="0.25">
      <c r="B691">
        <v>32417</v>
      </c>
      <c r="C691" s="2" t="s">
        <v>336</v>
      </c>
      <c r="D691" s="2">
        <v>27142347</v>
      </c>
      <c r="E691" s="2" t="s">
        <v>24</v>
      </c>
      <c r="F691" s="1" t="s">
        <v>3</v>
      </c>
      <c r="G691" s="1">
        <v>914</v>
      </c>
      <c r="H691" s="1" t="s">
        <v>953</v>
      </c>
      <c r="I691" s="1" t="s">
        <v>924</v>
      </c>
      <c r="J691" s="8">
        <v>0</v>
      </c>
      <c r="K691" s="1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</row>
    <row r="692" spans="2:59" x14ac:dyDescent="0.25">
      <c r="B692">
        <v>34407</v>
      </c>
      <c r="C692" s="2" t="s">
        <v>767</v>
      </c>
      <c r="D692" s="2">
        <v>33050684</v>
      </c>
      <c r="E692" s="2" t="s">
        <v>22</v>
      </c>
      <c r="F692" s="1" t="s">
        <v>3</v>
      </c>
      <c r="G692" s="1">
        <v>918</v>
      </c>
      <c r="H692" s="1" t="s">
        <v>935</v>
      </c>
      <c r="I692" s="1" t="s">
        <v>924</v>
      </c>
      <c r="J692" s="8">
        <v>0</v>
      </c>
      <c r="K692" s="1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</row>
    <row r="693" spans="2:59" x14ac:dyDescent="0.25">
      <c r="B693">
        <v>34934</v>
      </c>
      <c r="C693" s="2" t="s">
        <v>111</v>
      </c>
      <c r="D693" s="2">
        <v>38491199</v>
      </c>
      <c r="E693" s="2" t="s">
        <v>71</v>
      </c>
      <c r="F693" s="1" t="s">
        <v>3</v>
      </c>
      <c r="G693" s="1">
        <v>589</v>
      </c>
      <c r="H693" s="1" t="s">
        <v>942</v>
      </c>
      <c r="I693" s="1" t="s">
        <v>924</v>
      </c>
      <c r="J693" s="8">
        <v>0</v>
      </c>
      <c r="K693" s="1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</row>
    <row r="694" spans="2:59" x14ac:dyDescent="0.25">
      <c r="B694">
        <v>32612</v>
      </c>
      <c r="C694" s="2" t="s">
        <v>774</v>
      </c>
      <c r="D694" s="2">
        <v>33937945</v>
      </c>
      <c r="E694" s="2" t="s">
        <v>103</v>
      </c>
      <c r="F694" s="1" t="s">
        <v>12</v>
      </c>
      <c r="G694" s="1">
        <v>590</v>
      </c>
      <c r="H694" s="1" t="s">
        <v>928</v>
      </c>
      <c r="I694" s="1" t="s">
        <v>924</v>
      </c>
      <c r="J694" s="8">
        <v>0</v>
      </c>
      <c r="K694" s="1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</row>
    <row r="695" spans="2:59" x14ac:dyDescent="0.25">
      <c r="B695">
        <v>34042</v>
      </c>
      <c r="C695" s="2" t="s">
        <v>615</v>
      </c>
      <c r="D695" s="2">
        <v>30380578</v>
      </c>
      <c r="E695" s="2" t="s">
        <v>99</v>
      </c>
      <c r="F695" s="1" t="s">
        <v>12</v>
      </c>
      <c r="G695" s="1">
        <v>905</v>
      </c>
      <c r="H695" s="1" t="s">
        <v>940</v>
      </c>
      <c r="I695" s="1" t="s">
        <v>924</v>
      </c>
      <c r="J695" s="8">
        <v>0</v>
      </c>
      <c r="K695" s="1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</row>
    <row r="696" spans="2:59" x14ac:dyDescent="0.25">
      <c r="B696">
        <v>32458</v>
      </c>
      <c r="C696" s="2" t="s">
        <v>587</v>
      </c>
      <c r="D696" s="2">
        <v>36368024</v>
      </c>
      <c r="E696" s="2" t="s">
        <v>73</v>
      </c>
      <c r="F696" s="1" t="s">
        <v>12</v>
      </c>
      <c r="G696" s="1">
        <v>589</v>
      </c>
      <c r="H696" s="1" t="s">
        <v>942</v>
      </c>
      <c r="I696" s="1" t="s">
        <v>924</v>
      </c>
      <c r="J696" s="8">
        <v>0</v>
      </c>
      <c r="K696" s="1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</row>
    <row r="697" spans="2:59" x14ac:dyDescent="0.25">
      <c r="B697">
        <v>33278</v>
      </c>
      <c r="C697" s="2" t="s">
        <v>792</v>
      </c>
      <c r="D697" s="2">
        <v>36802101</v>
      </c>
      <c r="E697" s="2" t="s">
        <v>69</v>
      </c>
      <c r="F697" s="1" t="s">
        <v>6</v>
      </c>
      <c r="G697" s="1">
        <v>417</v>
      </c>
      <c r="H697" s="1" t="s">
        <v>934</v>
      </c>
      <c r="I697" s="1" t="s">
        <v>924</v>
      </c>
      <c r="J697" s="8">
        <v>0</v>
      </c>
      <c r="K697" s="1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</row>
    <row r="698" spans="2:59" x14ac:dyDescent="0.25">
      <c r="B698">
        <v>35302</v>
      </c>
      <c r="C698" s="2" t="s">
        <v>491</v>
      </c>
      <c r="D698" s="2">
        <v>32855224</v>
      </c>
      <c r="E698" s="2" t="s">
        <v>11</v>
      </c>
      <c r="F698" s="1" t="s">
        <v>12</v>
      </c>
      <c r="G698" s="1">
        <v>909</v>
      </c>
      <c r="H698" s="1" t="s">
        <v>927</v>
      </c>
      <c r="I698" s="1" t="s">
        <v>924</v>
      </c>
      <c r="J698" s="8">
        <v>0</v>
      </c>
      <c r="K698" s="1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</row>
    <row r="699" spans="2:59" x14ac:dyDescent="0.25">
      <c r="B699">
        <v>33266</v>
      </c>
      <c r="C699" s="2" t="s">
        <v>407</v>
      </c>
      <c r="D699" s="2">
        <v>41649420</v>
      </c>
      <c r="E699" s="2" t="s">
        <v>30</v>
      </c>
      <c r="F699" s="1" t="s">
        <v>3</v>
      </c>
      <c r="G699" s="1">
        <v>923</v>
      </c>
      <c r="H699" s="1" t="s">
        <v>931</v>
      </c>
      <c r="I699" s="1" t="s">
        <v>924</v>
      </c>
      <c r="J699" s="8">
        <v>0</v>
      </c>
      <c r="K699" s="1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</row>
    <row r="700" spans="2:59" x14ac:dyDescent="0.25">
      <c r="B700">
        <v>33047</v>
      </c>
      <c r="C700" s="2" t="s">
        <v>875</v>
      </c>
      <c r="D700" s="2">
        <v>34910779</v>
      </c>
      <c r="E700" s="2" t="s">
        <v>965</v>
      </c>
      <c r="F700" s="1" t="s">
        <v>3</v>
      </c>
      <c r="G700" s="1">
        <v>914</v>
      </c>
      <c r="H700" s="1" t="s">
        <v>953</v>
      </c>
      <c r="I700" s="1" t="s">
        <v>924</v>
      </c>
      <c r="J700" s="8">
        <v>0</v>
      </c>
      <c r="K700" s="1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</row>
    <row r="701" spans="2:59" x14ac:dyDescent="0.25">
      <c r="B701">
        <v>34354</v>
      </c>
      <c r="C701" s="2" t="s">
        <v>128</v>
      </c>
      <c r="D701" s="2">
        <v>34287217</v>
      </c>
      <c r="E701" s="2" t="s">
        <v>26</v>
      </c>
      <c r="F701" s="1" t="s">
        <v>3</v>
      </c>
      <c r="G701" s="1">
        <v>914</v>
      </c>
      <c r="H701" s="1" t="s">
        <v>953</v>
      </c>
      <c r="I701" s="1" t="s">
        <v>924</v>
      </c>
      <c r="J701" s="8">
        <v>0</v>
      </c>
      <c r="K701" s="1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</row>
    <row r="702" spans="2:59" x14ac:dyDescent="0.25">
      <c r="B702">
        <v>35167</v>
      </c>
      <c r="C702" s="2" t="s">
        <v>673</v>
      </c>
      <c r="D702" s="2">
        <v>34287104</v>
      </c>
      <c r="E702" s="2" t="s">
        <v>61</v>
      </c>
      <c r="F702" s="1" t="s">
        <v>3</v>
      </c>
      <c r="G702" s="1">
        <v>925</v>
      </c>
      <c r="H702" s="1" t="s">
        <v>931</v>
      </c>
      <c r="I702" s="1" t="s">
        <v>924</v>
      </c>
      <c r="J702" s="8">
        <v>0</v>
      </c>
      <c r="K702" s="1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</row>
    <row r="703" spans="2:59" x14ac:dyDescent="0.25">
      <c r="B703">
        <v>33961</v>
      </c>
      <c r="C703" s="2" t="s">
        <v>410</v>
      </c>
      <c r="D703" s="2">
        <v>42605902</v>
      </c>
      <c r="E703" s="2" t="s">
        <v>66</v>
      </c>
      <c r="F703" s="1" t="s">
        <v>6</v>
      </c>
      <c r="G703" s="1">
        <v>918</v>
      </c>
      <c r="H703" s="1" t="s">
        <v>935</v>
      </c>
      <c r="I703" s="1" t="s">
        <v>924</v>
      </c>
      <c r="J703" s="8">
        <v>0</v>
      </c>
      <c r="K703" s="1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</row>
    <row r="704" spans="2:59" x14ac:dyDescent="0.25">
      <c r="B704">
        <v>34695</v>
      </c>
      <c r="C704" s="2" t="s">
        <v>543</v>
      </c>
      <c r="D704" s="2">
        <v>37703830</v>
      </c>
      <c r="E704" s="2" t="s">
        <v>11</v>
      </c>
      <c r="F704" s="1" t="s">
        <v>12</v>
      </c>
      <c r="G704" s="1">
        <v>909</v>
      </c>
      <c r="H704" s="1" t="s">
        <v>927</v>
      </c>
      <c r="I704" s="1" t="s">
        <v>924</v>
      </c>
      <c r="J704" s="8">
        <v>0</v>
      </c>
      <c r="K704" s="1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</row>
    <row r="705" spans="2:59" x14ac:dyDescent="0.25">
      <c r="B705">
        <v>33795</v>
      </c>
      <c r="C705" s="2" t="s">
        <v>633</v>
      </c>
      <c r="D705" s="2">
        <v>41414268</v>
      </c>
      <c r="E705" s="2" t="s">
        <v>196</v>
      </c>
      <c r="F705" s="1" t="s">
        <v>9</v>
      </c>
      <c r="G705" s="1">
        <v>909</v>
      </c>
      <c r="H705" s="1" t="s">
        <v>927</v>
      </c>
      <c r="I705" s="1" t="s">
        <v>924</v>
      </c>
      <c r="J705" s="8">
        <v>0</v>
      </c>
      <c r="K705" s="1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</row>
    <row r="706" spans="2:59" x14ac:dyDescent="0.25">
      <c r="B706">
        <v>33062</v>
      </c>
      <c r="C706" s="2" t="s">
        <v>802</v>
      </c>
      <c r="D706" s="2">
        <v>30159151</v>
      </c>
      <c r="E706" s="2" t="s">
        <v>151</v>
      </c>
      <c r="F706" s="1" t="s">
        <v>12</v>
      </c>
      <c r="G706" s="1">
        <v>589</v>
      </c>
      <c r="H706" s="1" t="s">
        <v>942</v>
      </c>
      <c r="I706" s="1" t="s">
        <v>924</v>
      </c>
      <c r="J706" s="8">
        <v>0.4375</v>
      </c>
      <c r="K706" s="14">
        <v>1.4398148148148148E-2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1.4398148148148148E-2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</row>
    <row r="707" spans="2:59" x14ac:dyDescent="0.25">
      <c r="B707">
        <v>34500</v>
      </c>
      <c r="C707" s="2" t="s">
        <v>411</v>
      </c>
      <c r="D707" s="2">
        <v>42705722</v>
      </c>
      <c r="E707" s="2" t="s">
        <v>38</v>
      </c>
      <c r="F707" s="1" t="s">
        <v>6</v>
      </c>
      <c r="G707" s="1">
        <v>923</v>
      </c>
      <c r="H707" s="1" t="s">
        <v>931</v>
      </c>
      <c r="I707" s="1" t="s">
        <v>924</v>
      </c>
      <c r="J707" s="8">
        <v>0.75</v>
      </c>
      <c r="K707" s="14">
        <v>1.0497685185185186E-2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1.0497685185185186E-2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</row>
    <row r="708" spans="2:59" x14ac:dyDescent="0.25">
      <c r="B708">
        <v>32118</v>
      </c>
      <c r="C708" s="2" t="s">
        <v>902</v>
      </c>
      <c r="D708" s="2">
        <v>28726733</v>
      </c>
      <c r="E708" s="2" t="s">
        <v>99</v>
      </c>
      <c r="F708" s="1" t="s">
        <v>12</v>
      </c>
      <c r="G708" s="1">
        <v>905</v>
      </c>
      <c r="H708" s="1" t="s">
        <v>940</v>
      </c>
      <c r="I708" s="1" t="s">
        <v>924</v>
      </c>
      <c r="J708" s="8">
        <v>0</v>
      </c>
      <c r="K708" s="1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</row>
    <row r="709" spans="2:59" x14ac:dyDescent="0.25">
      <c r="B709">
        <v>32482</v>
      </c>
      <c r="C709" s="2" t="s">
        <v>640</v>
      </c>
      <c r="D709" s="2">
        <v>44470490</v>
      </c>
      <c r="E709" s="2" t="s">
        <v>73</v>
      </c>
      <c r="F709" s="1" t="s">
        <v>12</v>
      </c>
      <c r="G709" s="1">
        <v>589</v>
      </c>
      <c r="H709" s="1" t="s">
        <v>942</v>
      </c>
      <c r="I709" s="1" t="s">
        <v>924</v>
      </c>
      <c r="J709" s="8">
        <v>0</v>
      </c>
      <c r="K709" s="1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</row>
    <row r="710" spans="2:59" x14ac:dyDescent="0.25">
      <c r="B710">
        <v>32981</v>
      </c>
      <c r="C710" s="2" t="s">
        <v>734</v>
      </c>
      <c r="D710" s="2">
        <v>43343451</v>
      </c>
      <c r="E710" s="2" t="s">
        <v>48</v>
      </c>
      <c r="F710" s="1" t="s">
        <v>12</v>
      </c>
      <c r="G710" s="1">
        <v>590</v>
      </c>
      <c r="H710" s="1" t="s">
        <v>928</v>
      </c>
      <c r="I710" s="1" t="s">
        <v>924</v>
      </c>
      <c r="J710" s="8">
        <v>0</v>
      </c>
      <c r="K710" s="1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</row>
    <row r="711" spans="2:59" x14ac:dyDescent="0.25">
      <c r="B711">
        <v>32039</v>
      </c>
      <c r="C711" s="2" t="s">
        <v>738</v>
      </c>
      <c r="D711" s="2">
        <v>44760735</v>
      </c>
      <c r="E711" s="2" t="s">
        <v>50</v>
      </c>
      <c r="F711" s="1" t="s">
        <v>6</v>
      </c>
      <c r="G711" s="1">
        <v>417</v>
      </c>
      <c r="H711" s="1" t="s">
        <v>934</v>
      </c>
      <c r="I711" s="1" t="s">
        <v>924</v>
      </c>
      <c r="J711" s="8">
        <v>0</v>
      </c>
      <c r="K711" s="14">
        <v>1.1574074074074073E-5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1.1574074074074073E-5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</row>
    <row r="712" spans="2:59" x14ac:dyDescent="0.25">
      <c r="B712">
        <v>33085</v>
      </c>
      <c r="C712" s="2" t="s">
        <v>521</v>
      </c>
      <c r="D712" s="2">
        <v>42745559</v>
      </c>
      <c r="E712" s="2" t="s">
        <v>40</v>
      </c>
      <c r="F712" s="1" t="s">
        <v>12</v>
      </c>
      <c r="G712" s="1">
        <v>587</v>
      </c>
      <c r="H712" s="1" t="s">
        <v>949</v>
      </c>
      <c r="I712" s="1" t="s">
        <v>924</v>
      </c>
      <c r="J712" s="8">
        <v>0</v>
      </c>
      <c r="K712" s="1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</row>
    <row r="713" spans="2:59" x14ac:dyDescent="0.25">
      <c r="B713">
        <v>32102</v>
      </c>
      <c r="C713" s="2" t="s">
        <v>862</v>
      </c>
      <c r="D713" s="2">
        <v>33090619</v>
      </c>
      <c r="E713" s="2" t="s">
        <v>69</v>
      </c>
      <c r="F713" s="1" t="s">
        <v>6</v>
      </c>
      <c r="G713" s="1">
        <v>417</v>
      </c>
      <c r="H713" s="1" t="s">
        <v>934</v>
      </c>
      <c r="I713" s="1" t="s">
        <v>924</v>
      </c>
      <c r="J713" s="8">
        <v>0</v>
      </c>
      <c r="K713" s="1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</row>
    <row r="714" spans="2:59" x14ac:dyDescent="0.25">
      <c r="B714">
        <v>32074</v>
      </c>
      <c r="C714" s="2" t="s">
        <v>320</v>
      </c>
      <c r="D714" s="2">
        <v>39134426</v>
      </c>
      <c r="E714" s="2" t="s">
        <v>151</v>
      </c>
      <c r="F714" s="1" t="s">
        <v>12</v>
      </c>
      <c r="G714" s="1">
        <v>589</v>
      </c>
      <c r="H714" s="1" t="s">
        <v>942</v>
      </c>
      <c r="I714" s="1" t="s">
        <v>924</v>
      </c>
      <c r="J714" s="8">
        <v>0</v>
      </c>
      <c r="K714" s="1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</row>
    <row r="715" spans="2:59" x14ac:dyDescent="0.25">
      <c r="B715">
        <v>32687</v>
      </c>
      <c r="C715" s="2" t="s">
        <v>417</v>
      </c>
      <c r="D715" s="2">
        <v>95235388</v>
      </c>
      <c r="E715" s="2" t="s">
        <v>149</v>
      </c>
      <c r="F715" s="1" t="s">
        <v>12</v>
      </c>
      <c r="G715" s="1">
        <v>587</v>
      </c>
      <c r="H715" s="1" t="s">
        <v>949</v>
      </c>
      <c r="I715" s="1" t="s">
        <v>924</v>
      </c>
      <c r="J715" s="8">
        <v>0</v>
      </c>
      <c r="K715" s="1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</row>
    <row r="716" spans="2:59" x14ac:dyDescent="0.25">
      <c r="B716">
        <v>32701</v>
      </c>
      <c r="C716" s="2" t="s">
        <v>868</v>
      </c>
      <c r="D716" s="2">
        <v>33592900</v>
      </c>
      <c r="E716" s="2" t="s">
        <v>135</v>
      </c>
      <c r="F716" s="1" t="s">
        <v>6</v>
      </c>
      <c r="G716" s="1">
        <v>431</v>
      </c>
      <c r="H716" s="1" t="s">
        <v>929</v>
      </c>
      <c r="I716" s="1" t="s">
        <v>925</v>
      </c>
      <c r="J716" s="8">
        <v>0</v>
      </c>
      <c r="K716" s="1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</row>
    <row r="717" spans="2:59" x14ac:dyDescent="0.25">
      <c r="B717">
        <v>34950</v>
      </c>
      <c r="C717" s="2" t="s">
        <v>637</v>
      </c>
      <c r="D717" s="2">
        <v>43066122</v>
      </c>
      <c r="E717" s="2" t="s">
        <v>103</v>
      </c>
      <c r="F717" s="1" t="s">
        <v>12</v>
      </c>
      <c r="G717" s="1">
        <v>590</v>
      </c>
      <c r="H717" s="1" t="s">
        <v>928</v>
      </c>
      <c r="I717" s="1" t="s">
        <v>924</v>
      </c>
      <c r="J717" s="8">
        <v>0</v>
      </c>
      <c r="K717" s="1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</row>
    <row r="718" spans="2:59" x14ac:dyDescent="0.25">
      <c r="B718">
        <v>33570</v>
      </c>
      <c r="C718" s="2" t="s">
        <v>856</v>
      </c>
      <c r="D718" s="2">
        <v>32633848</v>
      </c>
      <c r="E718" s="2" t="s">
        <v>90</v>
      </c>
      <c r="F718" s="1" t="s">
        <v>6</v>
      </c>
      <c r="G718" s="1">
        <v>590</v>
      </c>
      <c r="H718" s="1" t="s">
        <v>928</v>
      </c>
      <c r="I718" s="1" t="s">
        <v>924</v>
      </c>
      <c r="J718" s="8">
        <v>0</v>
      </c>
      <c r="K718" s="1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</row>
    <row r="719" spans="2:59" x14ac:dyDescent="0.25">
      <c r="B719">
        <v>33986</v>
      </c>
      <c r="C719" s="2" t="s">
        <v>35</v>
      </c>
      <c r="D719" s="2">
        <v>36770763</v>
      </c>
      <c r="E719" s="2" t="s">
        <v>36</v>
      </c>
      <c r="F719" s="1" t="s">
        <v>12</v>
      </c>
      <c r="G719" s="1">
        <v>590</v>
      </c>
      <c r="H719" s="1" t="s">
        <v>928</v>
      </c>
      <c r="I719" s="1" t="s">
        <v>924</v>
      </c>
      <c r="J719" s="8">
        <v>0</v>
      </c>
      <c r="K719" s="1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</row>
    <row r="720" spans="2:59" x14ac:dyDescent="0.25">
      <c r="B720">
        <v>33059</v>
      </c>
      <c r="C720" s="2" t="s">
        <v>163</v>
      </c>
      <c r="D720" s="2">
        <v>32120625</v>
      </c>
      <c r="E720" s="2" t="s">
        <v>201</v>
      </c>
      <c r="F720" s="1" t="s">
        <v>3</v>
      </c>
      <c r="G720" s="1">
        <v>923</v>
      </c>
      <c r="H720" s="1" t="s">
        <v>931</v>
      </c>
      <c r="I720" s="1" t="s">
        <v>924</v>
      </c>
      <c r="J720" s="8">
        <v>0.70833333333333337</v>
      </c>
      <c r="K720" s="14">
        <v>1.0416666666666666E-2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1.0416666666666666E-2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</row>
    <row r="721" spans="2:59" x14ac:dyDescent="0.25">
      <c r="B721">
        <v>32167</v>
      </c>
      <c r="C721" s="2" t="s">
        <v>565</v>
      </c>
      <c r="D721" s="2">
        <v>32836770</v>
      </c>
      <c r="E721" s="2" t="s">
        <v>99</v>
      </c>
      <c r="F721" s="1" t="s">
        <v>12</v>
      </c>
      <c r="G721" s="1">
        <v>905</v>
      </c>
      <c r="H721" s="1" t="s">
        <v>940</v>
      </c>
      <c r="I721" s="1" t="s">
        <v>924</v>
      </c>
      <c r="J721" s="8">
        <v>0</v>
      </c>
      <c r="K721" s="1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</row>
    <row r="722" spans="2:59" x14ac:dyDescent="0.25">
      <c r="B722">
        <v>32385</v>
      </c>
      <c r="C722" s="2" t="s">
        <v>834</v>
      </c>
      <c r="D722" s="2">
        <v>39750196</v>
      </c>
      <c r="E722" s="2" t="s">
        <v>52</v>
      </c>
      <c r="F722" s="1" t="s">
        <v>12</v>
      </c>
      <c r="G722" s="1">
        <v>1119</v>
      </c>
      <c r="H722" s="1" t="s">
        <v>943</v>
      </c>
      <c r="I722" s="1" t="s">
        <v>924</v>
      </c>
      <c r="J722" s="8">
        <v>0</v>
      </c>
      <c r="K722" s="1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</row>
    <row r="723" spans="2:59" x14ac:dyDescent="0.25">
      <c r="B723">
        <v>33002</v>
      </c>
      <c r="C723" s="2" t="s">
        <v>879</v>
      </c>
      <c r="D723" s="2">
        <v>35484851</v>
      </c>
      <c r="E723" s="2" t="s">
        <v>64</v>
      </c>
      <c r="F723" s="1" t="s">
        <v>3</v>
      </c>
      <c r="G723" s="1">
        <v>905</v>
      </c>
      <c r="H723" s="1" t="s">
        <v>940</v>
      </c>
      <c r="I723" s="1" t="s">
        <v>924</v>
      </c>
      <c r="J723" s="8">
        <v>0</v>
      </c>
      <c r="K723" s="1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</row>
    <row r="724" spans="2:59" x14ac:dyDescent="0.25">
      <c r="B724">
        <v>32430</v>
      </c>
      <c r="C724" s="2" t="s">
        <v>243</v>
      </c>
      <c r="D724" s="2">
        <v>36115895</v>
      </c>
      <c r="E724" s="2" t="s">
        <v>149</v>
      </c>
      <c r="F724" s="1" t="s">
        <v>12</v>
      </c>
      <c r="G724" s="1">
        <v>587</v>
      </c>
      <c r="H724" s="1" t="s">
        <v>949</v>
      </c>
      <c r="I724" s="1" t="s">
        <v>924</v>
      </c>
      <c r="J724" s="8">
        <v>0</v>
      </c>
      <c r="K724" s="1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</row>
    <row r="725" spans="2:59" x14ac:dyDescent="0.25">
      <c r="B725">
        <v>33077</v>
      </c>
      <c r="C725" s="2" t="s">
        <v>467</v>
      </c>
      <c r="D725" s="2">
        <v>27197896</v>
      </c>
      <c r="E725" s="2" t="s">
        <v>921</v>
      </c>
      <c r="F725" s="1" t="s">
        <v>16</v>
      </c>
      <c r="G725" s="1">
        <v>582</v>
      </c>
      <c r="H725" s="1" t="s">
        <v>937</v>
      </c>
      <c r="I725" s="1" t="s">
        <v>924</v>
      </c>
      <c r="J725" s="8">
        <v>0</v>
      </c>
      <c r="K725" s="1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</row>
    <row r="726" spans="2:59" x14ac:dyDescent="0.25">
      <c r="B726">
        <v>35356</v>
      </c>
      <c r="C726" s="2" t="s">
        <v>192</v>
      </c>
      <c r="D726" s="2">
        <v>43562226</v>
      </c>
      <c r="E726" s="2" t="s">
        <v>106</v>
      </c>
      <c r="F726" s="1" t="s">
        <v>16</v>
      </c>
      <c r="G726" s="1">
        <v>582</v>
      </c>
      <c r="H726" s="1" t="s">
        <v>937</v>
      </c>
      <c r="I726" s="1" t="s">
        <v>924</v>
      </c>
      <c r="J726" s="8">
        <v>0.47916666666666669</v>
      </c>
      <c r="K726" s="14">
        <v>2.1944444444444444E-2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2.0520833333333332E-2</v>
      </c>
      <c r="AK726" s="4">
        <v>1.423611111111111E-3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</row>
    <row r="727" spans="2:59" x14ac:dyDescent="0.25">
      <c r="B727">
        <v>32327</v>
      </c>
      <c r="C727" s="2" t="s">
        <v>72</v>
      </c>
      <c r="D727" s="2">
        <v>34793563</v>
      </c>
      <c r="E727" s="2" t="s">
        <v>99</v>
      </c>
      <c r="F727" s="1" t="s">
        <v>12</v>
      </c>
      <c r="G727" s="1">
        <v>905</v>
      </c>
      <c r="H727" s="1" t="s">
        <v>940</v>
      </c>
      <c r="I727" s="1" t="s">
        <v>924</v>
      </c>
      <c r="J727" s="8">
        <v>0</v>
      </c>
      <c r="K727" s="1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</row>
    <row r="728" spans="2:59" x14ac:dyDescent="0.25">
      <c r="B728">
        <v>34684</v>
      </c>
      <c r="C728" s="2" t="s">
        <v>424</v>
      </c>
      <c r="D728" s="2">
        <v>37303664</v>
      </c>
      <c r="E728" s="2" t="s">
        <v>55</v>
      </c>
      <c r="F728" s="1" t="s">
        <v>6</v>
      </c>
      <c r="G728" s="1">
        <v>418</v>
      </c>
      <c r="H728" s="1" t="s">
        <v>934</v>
      </c>
      <c r="I728" s="1" t="s">
        <v>924</v>
      </c>
      <c r="J728" s="8">
        <v>0</v>
      </c>
      <c r="K728" s="1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</row>
    <row r="729" spans="2:59" x14ac:dyDescent="0.25">
      <c r="B729">
        <v>32225</v>
      </c>
      <c r="C729" s="2" t="s">
        <v>800</v>
      </c>
      <c r="D729" s="2">
        <v>29967125</v>
      </c>
      <c r="E729" s="2" t="s">
        <v>138</v>
      </c>
      <c r="F729" s="1" t="s">
        <v>16</v>
      </c>
      <c r="G729" s="1">
        <v>440</v>
      </c>
      <c r="H729" s="1" t="s">
        <v>936</v>
      </c>
      <c r="I729" s="1" t="s">
        <v>924</v>
      </c>
      <c r="J729" s="8">
        <v>0</v>
      </c>
      <c r="K729" s="1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</row>
    <row r="730" spans="2:59" x14ac:dyDescent="0.25">
      <c r="B730">
        <v>33239</v>
      </c>
      <c r="C730" s="2" t="s">
        <v>718</v>
      </c>
      <c r="D730" s="2">
        <v>30906033</v>
      </c>
      <c r="E730" s="2" t="s">
        <v>129</v>
      </c>
      <c r="F730" s="1" t="s">
        <v>3</v>
      </c>
      <c r="G730" s="1">
        <v>918</v>
      </c>
      <c r="H730" s="1" t="s">
        <v>935</v>
      </c>
      <c r="I730" s="1" t="s">
        <v>924</v>
      </c>
      <c r="J730" s="8">
        <v>0</v>
      </c>
      <c r="K730" s="1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</row>
    <row r="731" spans="2:59" x14ac:dyDescent="0.25">
      <c r="B731">
        <v>33649</v>
      </c>
      <c r="C731" s="2" t="s">
        <v>536</v>
      </c>
      <c r="D731" s="2">
        <v>38846741</v>
      </c>
      <c r="E731" s="2" t="s">
        <v>196</v>
      </c>
      <c r="F731" s="1" t="s">
        <v>9</v>
      </c>
      <c r="G731" s="1">
        <v>909</v>
      </c>
      <c r="H731" s="1" t="s">
        <v>927</v>
      </c>
      <c r="I731" s="1" t="s">
        <v>924</v>
      </c>
      <c r="J731" s="8">
        <v>0.66666666666666663</v>
      </c>
      <c r="K731" s="14">
        <v>1.0486111111111111E-2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1.0486111111111111E-2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</row>
    <row r="732" spans="2:59" x14ac:dyDescent="0.25">
      <c r="B732">
        <v>34029</v>
      </c>
      <c r="C732" s="2" t="s">
        <v>401</v>
      </c>
      <c r="D732" s="2">
        <v>41021735</v>
      </c>
      <c r="E732" s="2" t="s">
        <v>14</v>
      </c>
      <c r="F732" s="1" t="s">
        <v>12</v>
      </c>
      <c r="G732" s="1">
        <v>504</v>
      </c>
      <c r="H732" s="1" t="s">
        <v>945</v>
      </c>
      <c r="I732" s="1" t="s">
        <v>924</v>
      </c>
      <c r="J732" s="8">
        <v>0</v>
      </c>
      <c r="K732" s="1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</row>
    <row r="733" spans="2:59" x14ac:dyDescent="0.25">
      <c r="B733">
        <v>32610</v>
      </c>
      <c r="C733" s="2" t="s">
        <v>577</v>
      </c>
      <c r="D733" s="2">
        <v>34936832</v>
      </c>
      <c r="E733" s="2" t="s">
        <v>113</v>
      </c>
      <c r="F733" s="1" t="s">
        <v>12</v>
      </c>
      <c r="G733" s="1">
        <v>504</v>
      </c>
      <c r="H733" s="1" t="s">
        <v>945</v>
      </c>
      <c r="I733" s="1" t="s">
        <v>924</v>
      </c>
      <c r="J733" s="8">
        <v>0</v>
      </c>
      <c r="K733" s="1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</row>
    <row r="734" spans="2:59" x14ac:dyDescent="0.25">
      <c r="B734">
        <v>32120</v>
      </c>
      <c r="C734" s="2" t="s">
        <v>837</v>
      </c>
      <c r="D734" s="2">
        <v>40034681</v>
      </c>
      <c r="E734" s="2" t="s">
        <v>40</v>
      </c>
      <c r="F734" s="1" t="s">
        <v>12</v>
      </c>
      <c r="G734" s="1">
        <v>587</v>
      </c>
      <c r="H734" s="1" t="s">
        <v>949</v>
      </c>
      <c r="I734" s="1" t="s">
        <v>924</v>
      </c>
      <c r="J734" s="8">
        <v>0</v>
      </c>
      <c r="K734" s="1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</row>
    <row r="735" spans="2:59" x14ac:dyDescent="0.25">
      <c r="B735">
        <v>35269</v>
      </c>
      <c r="C735" s="2" t="s">
        <v>502</v>
      </c>
      <c r="D735" s="2">
        <v>35689364</v>
      </c>
      <c r="E735" s="2" t="s">
        <v>32</v>
      </c>
      <c r="F735" s="1" t="s">
        <v>12</v>
      </c>
      <c r="G735" s="1">
        <v>587</v>
      </c>
      <c r="H735" s="1" t="s">
        <v>949</v>
      </c>
      <c r="I735" s="1" t="s">
        <v>924</v>
      </c>
      <c r="J735" s="8">
        <v>0</v>
      </c>
      <c r="K735" s="1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</row>
    <row r="736" spans="2:59" x14ac:dyDescent="0.25">
      <c r="B736">
        <v>35946</v>
      </c>
      <c r="C736" s="2" t="s">
        <v>257</v>
      </c>
      <c r="D736" s="2">
        <v>26334408</v>
      </c>
      <c r="E736" s="2" t="s">
        <v>42</v>
      </c>
      <c r="F736" s="1" t="s">
        <v>12</v>
      </c>
      <c r="G736" s="1">
        <v>905</v>
      </c>
      <c r="H736" s="1" t="s">
        <v>940</v>
      </c>
      <c r="I736" s="1" t="s">
        <v>924</v>
      </c>
      <c r="J736" s="8">
        <v>0</v>
      </c>
      <c r="K736" s="1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</row>
    <row r="737" spans="2:59" x14ac:dyDescent="0.25">
      <c r="B737">
        <v>32521</v>
      </c>
      <c r="C737" s="2" t="s">
        <v>219</v>
      </c>
      <c r="D737" s="2">
        <v>34327654</v>
      </c>
      <c r="E737" s="2" t="s">
        <v>920</v>
      </c>
      <c r="F737" s="1" t="s">
        <v>3</v>
      </c>
      <c r="G737" s="1">
        <v>914</v>
      </c>
      <c r="H737" s="1" t="s">
        <v>953</v>
      </c>
      <c r="I737" s="1" t="s">
        <v>924</v>
      </c>
      <c r="J737" s="8">
        <v>0</v>
      </c>
      <c r="K737" s="1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</row>
    <row r="738" spans="2:59" x14ac:dyDescent="0.25">
      <c r="B738">
        <v>32541</v>
      </c>
      <c r="C738" s="2" t="s">
        <v>67</v>
      </c>
      <c r="D738" s="2">
        <v>37708207</v>
      </c>
      <c r="E738" s="2" t="s">
        <v>32</v>
      </c>
      <c r="F738" s="1" t="s">
        <v>12</v>
      </c>
      <c r="G738" s="1">
        <v>587</v>
      </c>
      <c r="H738" s="1" t="s">
        <v>949</v>
      </c>
      <c r="I738" s="1" t="s">
        <v>924</v>
      </c>
      <c r="J738" s="8">
        <v>0</v>
      </c>
      <c r="K738" s="1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</row>
    <row r="739" spans="2:59" x14ac:dyDescent="0.25">
      <c r="B739">
        <v>34249</v>
      </c>
      <c r="C739" s="2" t="s">
        <v>386</v>
      </c>
      <c r="D739" s="2">
        <v>35689912</v>
      </c>
      <c r="E739" s="2" t="s">
        <v>28</v>
      </c>
      <c r="F739" s="1" t="s">
        <v>12</v>
      </c>
      <c r="G739" s="1">
        <v>504</v>
      </c>
      <c r="H739" s="1" t="s">
        <v>945</v>
      </c>
      <c r="I739" s="1" t="s">
        <v>924</v>
      </c>
      <c r="J739" s="8">
        <v>0</v>
      </c>
      <c r="K739" s="1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</row>
    <row r="740" spans="2:59" x14ac:dyDescent="0.25">
      <c r="B740">
        <v>35372</v>
      </c>
      <c r="C740" s="2" t="s">
        <v>439</v>
      </c>
      <c r="D740" s="2">
        <v>29605197</v>
      </c>
      <c r="E740" s="2" t="s">
        <v>106</v>
      </c>
      <c r="F740" s="1" t="s">
        <v>16</v>
      </c>
      <c r="G740" s="1">
        <v>582</v>
      </c>
      <c r="H740" s="1" t="s">
        <v>937</v>
      </c>
      <c r="I740" s="1" t="s">
        <v>924</v>
      </c>
      <c r="J740" s="8">
        <v>0</v>
      </c>
      <c r="K740" s="1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</row>
    <row r="741" spans="2:59" x14ac:dyDescent="0.25">
      <c r="B741">
        <v>33487</v>
      </c>
      <c r="C741" s="2" t="s">
        <v>231</v>
      </c>
      <c r="D741" s="2">
        <v>35466167</v>
      </c>
      <c r="E741" s="2" t="s">
        <v>196</v>
      </c>
      <c r="F741" s="1" t="s">
        <v>12</v>
      </c>
      <c r="G741" s="1">
        <v>909</v>
      </c>
      <c r="H741" s="1" t="s">
        <v>927</v>
      </c>
      <c r="I741" s="1" t="s">
        <v>924</v>
      </c>
      <c r="J741" s="8">
        <v>0</v>
      </c>
      <c r="K741" s="1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</row>
    <row r="742" spans="2:59" x14ac:dyDescent="0.25">
      <c r="B742">
        <v>35265</v>
      </c>
      <c r="C742" s="2" t="s">
        <v>628</v>
      </c>
      <c r="D742" s="2">
        <v>40539743</v>
      </c>
      <c r="E742" s="2" t="s">
        <v>36</v>
      </c>
      <c r="F742" s="1" t="s">
        <v>12</v>
      </c>
      <c r="G742" s="1">
        <v>589</v>
      </c>
      <c r="H742" s="1" t="s">
        <v>942</v>
      </c>
      <c r="I742" s="1" t="s">
        <v>924</v>
      </c>
      <c r="J742" s="8">
        <v>0</v>
      </c>
      <c r="K742" s="1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</row>
    <row r="743" spans="2:59" x14ac:dyDescent="0.25">
      <c r="B743">
        <v>35437</v>
      </c>
      <c r="C743" s="2" t="s">
        <v>844</v>
      </c>
      <c r="D743" s="2">
        <v>37485333</v>
      </c>
      <c r="E743" s="2" t="s">
        <v>90</v>
      </c>
      <c r="F743" s="1" t="s">
        <v>6</v>
      </c>
      <c r="G743" s="1">
        <v>590</v>
      </c>
      <c r="H743" s="1" t="s">
        <v>928</v>
      </c>
      <c r="I743" s="1" t="s">
        <v>924</v>
      </c>
      <c r="J743" s="8">
        <v>0</v>
      </c>
      <c r="K743" s="1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</row>
    <row r="744" spans="2:59" x14ac:dyDescent="0.25">
      <c r="B744">
        <v>34676</v>
      </c>
      <c r="C744" s="2" t="s">
        <v>760</v>
      </c>
      <c r="D744" s="2">
        <v>32365705</v>
      </c>
      <c r="E744" s="2" t="s">
        <v>221</v>
      </c>
      <c r="F744" s="1" t="s">
        <v>6</v>
      </c>
      <c r="G744" s="1">
        <v>909</v>
      </c>
      <c r="H744" s="1" t="s">
        <v>927</v>
      </c>
      <c r="I744" s="1" t="s">
        <v>924</v>
      </c>
      <c r="J744" s="8">
        <v>0</v>
      </c>
      <c r="K744" s="1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</row>
    <row r="745" spans="2:59" x14ac:dyDescent="0.25">
      <c r="B745">
        <v>34222</v>
      </c>
      <c r="C745" s="2" t="s">
        <v>83</v>
      </c>
      <c r="D745" s="2">
        <v>25759711</v>
      </c>
      <c r="E745" s="2" t="s">
        <v>84</v>
      </c>
      <c r="F745" s="1" t="s">
        <v>16</v>
      </c>
      <c r="G745" s="1">
        <v>582</v>
      </c>
      <c r="H745" s="1" t="s">
        <v>937</v>
      </c>
      <c r="I745" s="1" t="s">
        <v>924</v>
      </c>
      <c r="J745" s="8">
        <v>0.375</v>
      </c>
      <c r="K745" s="14">
        <v>2.1342592592592594E-2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9.4097222222222238E-3</v>
      </c>
      <c r="AE745" s="4">
        <v>1.1932870370370371E-2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</row>
    <row r="746" spans="2:59" x14ac:dyDescent="0.25">
      <c r="B746">
        <v>32064</v>
      </c>
      <c r="C746" s="2" t="s">
        <v>147</v>
      </c>
      <c r="D746" s="2">
        <v>42744627</v>
      </c>
      <c r="E746" s="2" t="s">
        <v>48</v>
      </c>
      <c r="F746" s="1" t="s">
        <v>12</v>
      </c>
      <c r="G746" s="1">
        <v>590</v>
      </c>
      <c r="H746" s="1" t="s">
        <v>928</v>
      </c>
      <c r="I746" s="1" t="s">
        <v>924</v>
      </c>
      <c r="J746" s="8">
        <v>0</v>
      </c>
      <c r="K746" s="1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</row>
    <row r="747" spans="2:59" x14ac:dyDescent="0.25">
      <c r="B747">
        <v>34101</v>
      </c>
      <c r="C747" s="2" t="s">
        <v>141</v>
      </c>
      <c r="D747" s="2">
        <v>35048963</v>
      </c>
      <c r="E747" s="2" t="s">
        <v>221</v>
      </c>
      <c r="F747" s="1" t="s">
        <v>6</v>
      </c>
      <c r="G747" s="1">
        <v>909</v>
      </c>
      <c r="H747" s="1" t="s">
        <v>927</v>
      </c>
      <c r="I747" s="1" t="s">
        <v>924</v>
      </c>
      <c r="J747" s="8">
        <v>0</v>
      </c>
      <c r="K747" s="1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</row>
    <row r="748" spans="2:59" x14ac:dyDescent="0.25">
      <c r="B748">
        <v>32547</v>
      </c>
      <c r="C748" s="2" t="s">
        <v>580</v>
      </c>
      <c r="D748" s="2">
        <v>35689376</v>
      </c>
      <c r="E748" s="2" t="s">
        <v>76</v>
      </c>
      <c r="F748" s="1" t="s">
        <v>12</v>
      </c>
      <c r="G748" s="1">
        <v>590</v>
      </c>
      <c r="H748" s="1" t="s">
        <v>928</v>
      </c>
      <c r="I748" s="1" t="s">
        <v>924</v>
      </c>
      <c r="J748" s="8">
        <v>0</v>
      </c>
      <c r="K748" s="1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</row>
    <row r="749" spans="2:59" x14ac:dyDescent="0.25">
      <c r="B749">
        <v>33151</v>
      </c>
      <c r="C749" s="2" t="s">
        <v>265</v>
      </c>
      <c r="D749" s="2">
        <v>28359161</v>
      </c>
      <c r="E749" s="2" t="s">
        <v>921</v>
      </c>
      <c r="F749" s="1" t="s">
        <v>16</v>
      </c>
      <c r="G749" s="1">
        <v>582</v>
      </c>
      <c r="H749" s="1" t="s">
        <v>937</v>
      </c>
      <c r="I749" s="1" t="s">
        <v>924</v>
      </c>
      <c r="J749" s="8">
        <v>0</v>
      </c>
      <c r="K749" s="1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</row>
    <row r="750" spans="2:59" x14ac:dyDescent="0.25">
      <c r="B750">
        <v>35480</v>
      </c>
      <c r="C750" s="2" t="s">
        <v>722</v>
      </c>
      <c r="D750" s="2">
        <v>40524593</v>
      </c>
      <c r="E750" s="2" t="s">
        <v>81</v>
      </c>
      <c r="F750" s="1" t="s">
        <v>6</v>
      </c>
      <c r="G750" s="1">
        <v>918</v>
      </c>
      <c r="H750" s="1" t="s">
        <v>935</v>
      </c>
      <c r="I750" s="1" t="s">
        <v>924</v>
      </c>
      <c r="J750" s="8">
        <v>0</v>
      </c>
      <c r="K750" s="1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</row>
    <row r="751" spans="2:59" x14ac:dyDescent="0.25">
      <c r="B751">
        <v>34527</v>
      </c>
      <c r="C751" s="2" t="s">
        <v>593</v>
      </c>
      <c r="D751" s="2">
        <v>23685617</v>
      </c>
      <c r="E751" s="2" t="s">
        <v>951</v>
      </c>
      <c r="F751" s="1" t="s">
        <v>12</v>
      </c>
      <c r="G751" s="1">
        <v>909</v>
      </c>
      <c r="H751" s="1" t="s">
        <v>927</v>
      </c>
      <c r="I751" s="1" t="s">
        <v>924</v>
      </c>
      <c r="J751" s="8">
        <v>0</v>
      </c>
      <c r="K751" s="1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</row>
    <row r="752" spans="2:59" x14ac:dyDescent="0.25">
      <c r="B752">
        <v>35340</v>
      </c>
      <c r="C752" s="2" t="s">
        <v>634</v>
      </c>
      <c r="D752" s="2">
        <v>41475095</v>
      </c>
      <c r="E752" s="2" t="s">
        <v>93</v>
      </c>
      <c r="F752" s="1" t="s">
        <v>16</v>
      </c>
      <c r="G752" s="1">
        <v>590</v>
      </c>
      <c r="H752" s="1" t="s">
        <v>928</v>
      </c>
      <c r="I752" s="1" t="s">
        <v>924</v>
      </c>
      <c r="J752" s="8">
        <v>0</v>
      </c>
      <c r="K752" s="1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</row>
    <row r="753" spans="2:59" x14ac:dyDescent="0.25">
      <c r="B753">
        <v>35268</v>
      </c>
      <c r="C753" s="2" t="s">
        <v>313</v>
      </c>
      <c r="D753" s="2">
        <v>43147188</v>
      </c>
      <c r="E753" s="2" t="s">
        <v>14</v>
      </c>
      <c r="F753" s="1" t="s">
        <v>12</v>
      </c>
      <c r="G753" s="1">
        <v>504</v>
      </c>
      <c r="H753" s="1" t="s">
        <v>945</v>
      </c>
      <c r="I753" s="1" t="s">
        <v>924</v>
      </c>
      <c r="J753" s="8">
        <v>0</v>
      </c>
      <c r="K753" s="1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</row>
    <row r="754" spans="2:59" x14ac:dyDescent="0.25">
      <c r="B754">
        <v>35202</v>
      </c>
      <c r="C754" s="2" t="s">
        <v>836</v>
      </c>
      <c r="D754" s="2">
        <v>39896721</v>
      </c>
      <c r="E754" s="2" t="s">
        <v>60</v>
      </c>
      <c r="F754" s="1" t="s">
        <v>6</v>
      </c>
      <c r="G754" s="1">
        <v>418</v>
      </c>
      <c r="H754" s="1" t="s">
        <v>934</v>
      </c>
      <c r="I754" s="1" t="s">
        <v>924</v>
      </c>
      <c r="J754" s="8">
        <v>0</v>
      </c>
      <c r="K754" s="1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</row>
    <row r="755" spans="2:59" x14ac:dyDescent="0.25">
      <c r="B755">
        <v>35728</v>
      </c>
      <c r="C755" s="2" t="s">
        <v>588</v>
      </c>
      <c r="D755" s="2">
        <v>36419685</v>
      </c>
      <c r="E755" s="2" t="s">
        <v>60</v>
      </c>
      <c r="F755" s="1" t="s">
        <v>6</v>
      </c>
      <c r="G755" s="1">
        <v>418</v>
      </c>
      <c r="H755" s="1" t="s">
        <v>934</v>
      </c>
      <c r="I755" s="1" t="s">
        <v>924</v>
      </c>
      <c r="J755" s="8">
        <v>0</v>
      </c>
      <c r="K755" s="1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</row>
    <row r="756" spans="2:59" x14ac:dyDescent="0.25">
      <c r="B756">
        <v>32843</v>
      </c>
      <c r="C756" s="2" t="s">
        <v>691</v>
      </c>
      <c r="D756" s="2">
        <v>21634392</v>
      </c>
      <c r="E756" s="2" t="s">
        <v>5</v>
      </c>
      <c r="F756" s="1" t="s">
        <v>6</v>
      </c>
      <c r="G756" s="1">
        <v>925</v>
      </c>
      <c r="H756" s="1" t="s">
        <v>931</v>
      </c>
      <c r="I756" s="1" t="s">
        <v>924</v>
      </c>
      <c r="J756" s="8">
        <v>0</v>
      </c>
      <c r="K756" s="1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</row>
    <row r="757" spans="2:59" x14ac:dyDescent="0.25">
      <c r="B757">
        <v>35079</v>
      </c>
      <c r="C757" s="2" t="s">
        <v>817</v>
      </c>
      <c r="D757" s="2">
        <v>26701214</v>
      </c>
      <c r="E757" s="2" t="s">
        <v>135</v>
      </c>
      <c r="F757" s="1" t="s">
        <v>6</v>
      </c>
      <c r="G757" s="1">
        <v>431</v>
      </c>
      <c r="H757" s="1" t="s">
        <v>929</v>
      </c>
      <c r="I757" s="1" t="s">
        <v>925</v>
      </c>
      <c r="J757" s="8">
        <v>0</v>
      </c>
      <c r="K757" s="1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</row>
    <row r="758" spans="2:59" x14ac:dyDescent="0.25">
      <c r="B758">
        <v>34180</v>
      </c>
      <c r="C758" s="2" t="s">
        <v>428</v>
      </c>
      <c r="D758" s="2">
        <v>37722539</v>
      </c>
      <c r="E758" s="2" t="s">
        <v>69</v>
      </c>
      <c r="F758" s="1" t="s">
        <v>6</v>
      </c>
      <c r="G758" s="1">
        <v>417</v>
      </c>
      <c r="H758" s="1" t="s">
        <v>934</v>
      </c>
      <c r="I758" s="1" t="s">
        <v>924</v>
      </c>
      <c r="J758" s="8">
        <v>0</v>
      </c>
      <c r="K758" s="1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</row>
    <row r="759" spans="2:59" x14ac:dyDescent="0.25">
      <c r="B759">
        <v>35327</v>
      </c>
      <c r="C759" s="2" t="s">
        <v>125</v>
      </c>
      <c r="D759" s="2">
        <v>28877404</v>
      </c>
      <c r="E759" s="2" t="s">
        <v>34</v>
      </c>
      <c r="F759" s="1" t="s">
        <v>3</v>
      </c>
      <c r="G759" s="1">
        <v>808</v>
      </c>
      <c r="H759" s="1" t="s">
        <v>941</v>
      </c>
      <c r="I759" s="1" t="s">
        <v>924</v>
      </c>
      <c r="J759" s="8">
        <v>0</v>
      </c>
      <c r="K759" s="1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</row>
    <row r="760" spans="2:59" x14ac:dyDescent="0.25">
      <c r="B760">
        <v>33199</v>
      </c>
      <c r="C760" s="2" t="s">
        <v>374</v>
      </c>
      <c r="D760" s="2">
        <v>33703652</v>
      </c>
      <c r="E760" s="2" t="s">
        <v>261</v>
      </c>
      <c r="F760" s="1" t="s">
        <v>3</v>
      </c>
      <c r="G760" s="1">
        <v>808</v>
      </c>
      <c r="H760" s="1" t="s">
        <v>941</v>
      </c>
      <c r="I760" s="1" t="s">
        <v>924</v>
      </c>
      <c r="J760" s="8">
        <v>0</v>
      </c>
      <c r="K760" s="1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</row>
    <row r="761" spans="2:59" x14ac:dyDescent="0.25">
      <c r="B761">
        <v>33417</v>
      </c>
      <c r="C761" s="2" t="s">
        <v>258</v>
      </c>
      <c r="D761" s="2">
        <v>26446152</v>
      </c>
      <c r="E761" s="2" t="s">
        <v>22</v>
      </c>
      <c r="F761" s="1" t="s">
        <v>3</v>
      </c>
      <c r="G761" s="1">
        <v>808</v>
      </c>
      <c r="H761" s="1" t="s">
        <v>941</v>
      </c>
      <c r="I761" s="1" t="s">
        <v>924</v>
      </c>
      <c r="J761" s="8">
        <v>0</v>
      </c>
      <c r="K761" s="1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</row>
    <row r="762" spans="2:59" x14ac:dyDescent="0.25">
      <c r="B762">
        <v>32122</v>
      </c>
      <c r="C762" s="2" t="s">
        <v>947</v>
      </c>
      <c r="D762" s="2">
        <v>30478835</v>
      </c>
      <c r="E762" s="2" t="s">
        <v>948</v>
      </c>
      <c r="F762" s="1" t="s">
        <v>12</v>
      </c>
      <c r="G762" s="1">
        <v>808</v>
      </c>
      <c r="H762" s="1" t="s">
        <v>941</v>
      </c>
      <c r="I762" s="1" t="s">
        <v>924</v>
      </c>
      <c r="J762" s="8">
        <v>0</v>
      </c>
      <c r="K762" s="1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</row>
    <row r="763" spans="2:59" x14ac:dyDescent="0.25">
      <c r="B763">
        <v>33423</v>
      </c>
      <c r="C763" s="2" t="s">
        <v>376</v>
      </c>
      <c r="D763" s="2">
        <v>33973494</v>
      </c>
      <c r="E763" s="2" t="s">
        <v>261</v>
      </c>
      <c r="F763" s="1" t="s">
        <v>3</v>
      </c>
      <c r="G763" s="1">
        <v>808</v>
      </c>
      <c r="H763" s="1" t="s">
        <v>941</v>
      </c>
      <c r="I763" s="1" t="s">
        <v>924</v>
      </c>
      <c r="J763" s="8">
        <v>0</v>
      </c>
      <c r="K763" s="1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</row>
    <row r="764" spans="2:59" x14ac:dyDescent="0.25">
      <c r="B764">
        <v>32258</v>
      </c>
      <c r="C764" s="2" t="s">
        <v>597</v>
      </c>
      <c r="D764" s="2">
        <v>24503739</v>
      </c>
      <c r="E764" s="2" t="s">
        <v>34</v>
      </c>
      <c r="F764" s="1" t="s">
        <v>3</v>
      </c>
      <c r="G764" s="1">
        <v>808</v>
      </c>
      <c r="H764" s="1" t="s">
        <v>941</v>
      </c>
      <c r="I764" s="1" t="s">
        <v>924</v>
      </c>
      <c r="J764" s="8">
        <v>0</v>
      </c>
      <c r="K764" s="1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</row>
    <row r="765" spans="2:59" x14ac:dyDescent="0.25">
      <c r="B765">
        <v>33277</v>
      </c>
      <c r="C765" s="2" t="s">
        <v>110</v>
      </c>
      <c r="D765" s="2">
        <v>33384002</v>
      </c>
      <c r="E765" s="2" t="s">
        <v>948</v>
      </c>
      <c r="F765" s="1" t="s">
        <v>12</v>
      </c>
      <c r="G765" s="1">
        <v>808</v>
      </c>
      <c r="H765" s="1" t="s">
        <v>941</v>
      </c>
      <c r="I765" s="1" t="s">
        <v>924</v>
      </c>
      <c r="J765" s="8">
        <v>0</v>
      </c>
      <c r="K765" s="14">
        <v>3.00462962962963E-2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1.3483796296296298E-2</v>
      </c>
      <c r="AQ765" s="4">
        <v>1.6562500000000001E-2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</row>
    <row r="766" spans="2:59" x14ac:dyDescent="0.25">
      <c r="B766">
        <v>33013</v>
      </c>
      <c r="C766" s="2" t="s">
        <v>709</v>
      </c>
      <c r="D766" s="2">
        <v>29391203</v>
      </c>
      <c r="E766" s="2" t="s">
        <v>34</v>
      </c>
      <c r="F766" s="1" t="s">
        <v>3</v>
      </c>
      <c r="G766" s="1">
        <v>808</v>
      </c>
      <c r="H766" s="1" t="s">
        <v>941</v>
      </c>
      <c r="I766" s="1" t="s">
        <v>924</v>
      </c>
      <c r="J766" s="8">
        <v>0</v>
      </c>
      <c r="K766" s="1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</row>
    <row r="767" spans="2:59" x14ac:dyDescent="0.25">
      <c r="B767">
        <v>33340</v>
      </c>
      <c r="C767" s="2" t="s">
        <v>199</v>
      </c>
      <c r="D767" s="2">
        <v>32413655</v>
      </c>
      <c r="E767" s="2" t="s">
        <v>920</v>
      </c>
      <c r="F767" s="1" t="s">
        <v>3</v>
      </c>
      <c r="G767" s="1">
        <v>914</v>
      </c>
      <c r="H767" s="1" t="s">
        <v>953</v>
      </c>
      <c r="I767" s="1" t="s">
        <v>924</v>
      </c>
      <c r="J767" s="8">
        <v>0</v>
      </c>
      <c r="K767" s="1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</row>
    <row r="768" spans="2:59" x14ac:dyDescent="0.25">
      <c r="B768">
        <v>34997</v>
      </c>
      <c r="C768" s="2" t="s">
        <v>346</v>
      </c>
      <c r="D768" s="2">
        <v>29744890</v>
      </c>
      <c r="E768" s="2" t="s">
        <v>261</v>
      </c>
      <c r="F768" s="1" t="s">
        <v>3</v>
      </c>
      <c r="G768" s="1">
        <v>808</v>
      </c>
      <c r="H768" s="1" t="s">
        <v>941</v>
      </c>
      <c r="I768" s="1" t="s">
        <v>924</v>
      </c>
      <c r="J768" s="8">
        <v>0</v>
      </c>
      <c r="K768" s="1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</row>
    <row r="769" spans="2:59" x14ac:dyDescent="0.25">
      <c r="B769">
        <v>32113</v>
      </c>
      <c r="C769" s="2" t="s">
        <v>950</v>
      </c>
      <c r="D769" s="2">
        <v>31452029</v>
      </c>
      <c r="E769" s="2" t="s">
        <v>186</v>
      </c>
      <c r="F769" s="1" t="s">
        <v>12</v>
      </c>
      <c r="G769" s="1">
        <v>1215</v>
      </c>
      <c r="H769" s="1" t="s">
        <v>941</v>
      </c>
      <c r="I769" s="1" t="s">
        <v>924</v>
      </c>
      <c r="J769" s="8">
        <v>0</v>
      </c>
      <c r="K769" s="1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</row>
    <row r="770" spans="2:59" x14ac:dyDescent="0.25">
      <c r="B770">
        <v>32001</v>
      </c>
      <c r="C770" s="2" t="s">
        <v>229</v>
      </c>
      <c r="D770" s="2">
        <v>35301790</v>
      </c>
      <c r="E770" s="2" t="s">
        <v>948</v>
      </c>
      <c r="F770" s="1" t="s">
        <v>12</v>
      </c>
      <c r="G770" s="1">
        <v>808</v>
      </c>
      <c r="H770" s="1" t="s">
        <v>941</v>
      </c>
      <c r="I770" s="1" t="s">
        <v>924</v>
      </c>
      <c r="J770" s="8">
        <v>0.52083333333333337</v>
      </c>
      <c r="K770" s="1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</row>
    <row r="771" spans="2:59" x14ac:dyDescent="0.25">
      <c r="B771">
        <v>33954</v>
      </c>
      <c r="C771" s="2" t="s">
        <v>15</v>
      </c>
      <c r="D771" s="2">
        <v>34880398</v>
      </c>
      <c r="E771" s="2" t="s">
        <v>22</v>
      </c>
      <c r="F771" s="1" t="s">
        <v>3</v>
      </c>
      <c r="G771" s="1">
        <v>808</v>
      </c>
      <c r="H771" s="1" t="s">
        <v>941</v>
      </c>
      <c r="I771" s="1" t="s">
        <v>924</v>
      </c>
      <c r="J771" s="8">
        <v>0</v>
      </c>
      <c r="K771" s="1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</row>
    <row r="772" spans="2:59" x14ac:dyDescent="0.25">
      <c r="B772">
        <v>32136</v>
      </c>
      <c r="C772" s="2" t="s">
        <v>421</v>
      </c>
      <c r="D772" s="2">
        <v>39939853</v>
      </c>
      <c r="E772" s="2" t="s">
        <v>186</v>
      </c>
      <c r="F772" s="1" t="s">
        <v>12</v>
      </c>
      <c r="G772" s="1">
        <v>1215</v>
      </c>
      <c r="H772" s="1" t="s">
        <v>941</v>
      </c>
      <c r="I772" s="1" t="s">
        <v>924</v>
      </c>
      <c r="J772" s="8">
        <v>0</v>
      </c>
      <c r="K772" s="1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</row>
    <row r="773" spans="2:59" x14ac:dyDescent="0.25">
      <c r="B773">
        <v>34951</v>
      </c>
      <c r="C773" s="2" t="s">
        <v>896</v>
      </c>
      <c r="D773" s="2">
        <v>27175928</v>
      </c>
      <c r="E773" s="2" t="s">
        <v>34</v>
      </c>
      <c r="F773" s="1" t="s">
        <v>3</v>
      </c>
      <c r="G773" s="1">
        <v>808</v>
      </c>
      <c r="H773" s="1" t="s">
        <v>941</v>
      </c>
      <c r="I773" s="1" t="s">
        <v>924</v>
      </c>
      <c r="J773" s="8">
        <v>0</v>
      </c>
      <c r="K773" s="1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</row>
    <row r="774" spans="2:59" x14ac:dyDescent="0.25">
      <c r="B774">
        <v>35853</v>
      </c>
      <c r="C774" s="2" t="s">
        <v>333</v>
      </c>
      <c r="D774" s="2">
        <v>26056123</v>
      </c>
      <c r="E774" s="2" t="s">
        <v>7</v>
      </c>
      <c r="F774" s="1" t="s">
        <v>8</v>
      </c>
      <c r="G774" s="1">
        <v>808</v>
      </c>
      <c r="H774" s="1" t="s">
        <v>941</v>
      </c>
      <c r="I774" s="1" t="s">
        <v>924</v>
      </c>
      <c r="J774" s="8">
        <v>0</v>
      </c>
      <c r="K774" s="1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</row>
    <row r="775" spans="2:59" x14ac:dyDescent="0.25">
      <c r="B775">
        <v>33603</v>
      </c>
      <c r="C775" s="2" t="s">
        <v>351</v>
      </c>
      <c r="D775" s="2">
        <v>30907757</v>
      </c>
      <c r="E775" s="2" t="s">
        <v>34</v>
      </c>
      <c r="F775" s="1" t="s">
        <v>3</v>
      </c>
      <c r="G775" s="1">
        <v>808</v>
      </c>
      <c r="H775" s="1" t="s">
        <v>941</v>
      </c>
      <c r="I775" s="1" t="s">
        <v>924</v>
      </c>
      <c r="J775" s="8">
        <v>0</v>
      </c>
      <c r="K775" s="1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</row>
    <row r="776" spans="2:59" x14ac:dyDescent="0.25">
      <c r="B776">
        <v>33005</v>
      </c>
      <c r="C776" s="2" t="s">
        <v>695</v>
      </c>
      <c r="D776" s="2">
        <v>26008160</v>
      </c>
      <c r="E776" s="2" t="s">
        <v>7</v>
      </c>
      <c r="F776" s="1" t="s">
        <v>8</v>
      </c>
      <c r="G776" s="1">
        <v>808</v>
      </c>
      <c r="H776" s="1" t="s">
        <v>941</v>
      </c>
      <c r="I776" s="1" t="s">
        <v>924</v>
      </c>
      <c r="J776" s="8">
        <v>0</v>
      </c>
      <c r="K776" s="1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</row>
    <row r="777" spans="2:59" x14ac:dyDescent="0.25">
      <c r="B777">
        <v>34693</v>
      </c>
      <c r="C777" s="2" t="s">
        <v>298</v>
      </c>
      <c r="D777" s="2">
        <v>37937348</v>
      </c>
      <c r="E777" s="2" t="s">
        <v>261</v>
      </c>
      <c r="F777" s="1" t="s">
        <v>3</v>
      </c>
      <c r="G777" s="1">
        <v>808</v>
      </c>
      <c r="H777" s="1" t="s">
        <v>941</v>
      </c>
      <c r="I777" s="1" t="s">
        <v>924</v>
      </c>
      <c r="J777" s="8">
        <v>0</v>
      </c>
      <c r="K777" s="1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</row>
    <row r="778" spans="2:59" x14ac:dyDescent="0.25">
      <c r="B778">
        <v>32377</v>
      </c>
      <c r="C778" s="2" t="s">
        <v>699</v>
      </c>
      <c r="D778" s="2">
        <v>27960957</v>
      </c>
      <c r="E778" s="2" t="s">
        <v>261</v>
      </c>
      <c r="F778" s="1" t="s">
        <v>3</v>
      </c>
      <c r="G778" s="1">
        <v>808</v>
      </c>
      <c r="H778" s="1" t="s">
        <v>941</v>
      </c>
      <c r="I778" s="1" t="s">
        <v>924</v>
      </c>
      <c r="J778" s="8">
        <v>0.625</v>
      </c>
      <c r="K778" s="1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</row>
    <row r="779" spans="2:59" x14ac:dyDescent="0.25">
      <c r="B779">
        <v>32314</v>
      </c>
      <c r="C779" s="2" t="s">
        <v>79</v>
      </c>
      <c r="D779" s="2">
        <v>21746571</v>
      </c>
      <c r="E779" s="2" t="s">
        <v>34</v>
      </c>
      <c r="F779" s="1" t="s">
        <v>3</v>
      </c>
      <c r="G779" s="1">
        <v>808</v>
      </c>
      <c r="H779" s="1" t="s">
        <v>941</v>
      </c>
      <c r="I779" s="1" t="s">
        <v>924</v>
      </c>
      <c r="J779" s="8">
        <v>0</v>
      </c>
      <c r="K779" s="1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</row>
    <row r="780" spans="2:59" x14ac:dyDescent="0.25">
      <c r="B780">
        <v>33389</v>
      </c>
      <c r="C780" s="2" t="s">
        <v>690</v>
      </c>
      <c r="D780" s="2">
        <v>20734617</v>
      </c>
      <c r="E780" s="2" t="s">
        <v>7</v>
      </c>
      <c r="F780" s="1" t="s">
        <v>8</v>
      </c>
      <c r="G780" s="1">
        <v>808</v>
      </c>
      <c r="H780" s="1" t="s">
        <v>941</v>
      </c>
      <c r="I780" s="1" t="s">
        <v>924</v>
      </c>
      <c r="J780" s="8">
        <v>0</v>
      </c>
      <c r="K780" s="1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</row>
    <row r="781" spans="2:59" x14ac:dyDescent="0.25">
      <c r="B781">
        <v>33927</v>
      </c>
      <c r="C781" s="2" t="s">
        <v>590</v>
      </c>
      <c r="D781" s="2">
        <v>20728613</v>
      </c>
      <c r="E781" s="2" t="s">
        <v>7</v>
      </c>
      <c r="F781" s="1" t="s">
        <v>8</v>
      </c>
      <c r="G781" s="1">
        <v>808</v>
      </c>
      <c r="H781" s="1" t="s">
        <v>941</v>
      </c>
      <c r="I781" s="1" t="s">
        <v>924</v>
      </c>
      <c r="J781" s="8">
        <v>0</v>
      </c>
      <c r="K781" s="1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</row>
    <row r="782" spans="2:59" x14ac:dyDescent="0.25">
      <c r="B782">
        <v>34113</v>
      </c>
      <c r="C782" s="2" t="s">
        <v>689</v>
      </c>
      <c r="D782" s="2">
        <v>18261374</v>
      </c>
      <c r="E782" s="2" t="s">
        <v>7</v>
      </c>
      <c r="F782" s="1" t="s">
        <v>8</v>
      </c>
      <c r="G782" s="1">
        <v>808</v>
      </c>
      <c r="H782" s="1" t="s">
        <v>941</v>
      </c>
      <c r="I782" s="1" t="s">
        <v>924</v>
      </c>
      <c r="J782" s="8">
        <v>0</v>
      </c>
      <c r="K782" s="1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</row>
    <row r="783" spans="2:59" x14ac:dyDescent="0.25">
      <c r="B783">
        <v>35679</v>
      </c>
      <c r="C783" s="2" t="s">
        <v>127</v>
      </c>
      <c r="D783" s="2">
        <v>22723317</v>
      </c>
      <c r="E783" s="2" t="s">
        <v>45</v>
      </c>
      <c r="F783" s="1" t="s">
        <v>8</v>
      </c>
      <c r="G783" s="1">
        <v>808</v>
      </c>
      <c r="H783" s="1" t="s">
        <v>941</v>
      </c>
      <c r="I783" s="1" t="s">
        <v>924</v>
      </c>
      <c r="J783" s="8">
        <v>0</v>
      </c>
      <c r="K783" s="1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</row>
    <row r="784" spans="2:59" x14ac:dyDescent="0.25">
      <c r="B784">
        <v>34602</v>
      </c>
      <c r="C784" s="2" t="s">
        <v>460</v>
      </c>
      <c r="D784" s="2">
        <v>24903611</v>
      </c>
      <c r="E784" s="2" t="s">
        <v>45</v>
      </c>
      <c r="F784" s="1" t="s">
        <v>8</v>
      </c>
      <c r="G784" s="1">
        <v>808</v>
      </c>
      <c r="H784" s="1" t="s">
        <v>941</v>
      </c>
      <c r="I784" s="1" t="s">
        <v>924</v>
      </c>
      <c r="J784" s="8">
        <v>0</v>
      </c>
      <c r="K784" s="1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</row>
    <row r="785" spans="2:59" x14ac:dyDescent="0.25">
      <c r="B785">
        <v>34715</v>
      </c>
      <c r="C785" s="2" t="s">
        <v>813</v>
      </c>
      <c r="D785" s="2">
        <v>23555739</v>
      </c>
      <c r="E785" s="2" t="s">
        <v>7</v>
      </c>
      <c r="F785" s="1" t="s">
        <v>8</v>
      </c>
      <c r="G785" s="1">
        <v>808</v>
      </c>
      <c r="H785" s="1" t="s">
        <v>941</v>
      </c>
      <c r="I785" s="1" t="s">
        <v>924</v>
      </c>
      <c r="J785" s="8">
        <v>0</v>
      </c>
      <c r="K785" s="1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</row>
    <row r="786" spans="2:59" x14ac:dyDescent="0.25">
      <c r="B786">
        <v>34126</v>
      </c>
      <c r="C786" s="2" t="s">
        <v>251</v>
      </c>
      <c r="D786" s="2">
        <v>23298702</v>
      </c>
      <c r="E786" s="2" t="s">
        <v>7</v>
      </c>
      <c r="F786" s="1" t="s">
        <v>8</v>
      </c>
      <c r="G786" s="1">
        <v>808</v>
      </c>
      <c r="H786" s="1" t="s">
        <v>941</v>
      </c>
      <c r="I786" s="1" t="s">
        <v>924</v>
      </c>
      <c r="J786" s="8">
        <v>0</v>
      </c>
      <c r="K786" s="1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</row>
    <row r="787" spans="2:59" x14ac:dyDescent="0.25">
      <c r="B787">
        <v>32027</v>
      </c>
      <c r="C787" s="2" t="s">
        <v>25</v>
      </c>
      <c r="D787" s="2">
        <v>14823347</v>
      </c>
      <c r="E787" s="2" t="s">
        <v>7</v>
      </c>
      <c r="F787" s="1" t="s">
        <v>8</v>
      </c>
      <c r="G787" s="1">
        <v>808</v>
      </c>
      <c r="H787" s="1" t="s">
        <v>941</v>
      </c>
      <c r="I787" s="1" t="s">
        <v>924</v>
      </c>
      <c r="J787" s="8">
        <v>0</v>
      </c>
      <c r="K787" s="1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</row>
    <row r="788" spans="2:59" x14ac:dyDescent="0.25">
      <c r="B788">
        <v>35407</v>
      </c>
      <c r="C788" s="2" t="s">
        <v>310</v>
      </c>
      <c r="D788" s="2">
        <v>42190876</v>
      </c>
      <c r="E788" s="2" t="s">
        <v>948</v>
      </c>
      <c r="F788" s="1" t="s">
        <v>12</v>
      </c>
      <c r="G788" s="1">
        <v>808</v>
      </c>
      <c r="H788" s="1" t="s">
        <v>941</v>
      </c>
      <c r="I788" s="1" t="s">
        <v>924</v>
      </c>
      <c r="J788" s="8">
        <v>0</v>
      </c>
      <c r="K788" s="1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</row>
    <row r="789" spans="2:59" x14ac:dyDescent="0.25">
      <c r="B789">
        <v>34992</v>
      </c>
      <c r="C789" s="2" t="s">
        <v>550</v>
      </c>
      <c r="D789" s="2">
        <v>38244702</v>
      </c>
      <c r="E789" s="2" t="s">
        <v>261</v>
      </c>
      <c r="F789" s="1" t="s">
        <v>3</v>
      </c>
      <c r="G789" s="1">
        <v>808</v>
      </c>
      <c r="H789" s="1" t="s">
        <v>941</v>
      </c>
      <c r="I789" s="1" t="s">
        <v>924</v>
      </c>
      <c r="J789" s="8">
        <v>0</v>
      </c>
      <c r="K789" s="1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</row>
    <row r="790" spans="2:59" x14ac:dyDescent="0.25">
      <c r="B790">
        <v>32420</v>
      </c>
      <c r="C790" s="2" t="s">
        <v>156</v>
      </c>
      <c r="D790" s="2">
        <v>31001497</v>
      </c>
      <c r="E790" s="2" t="s">
        <v>22</v>
      </c>
      <c r="F790" s="1" t="s">
        <v>3</v>
      </c>
      <c r="G790" s="1">
        <v>808</v>
      </c>
      <c r="H790" s="1" t="s">
        <v>941</v>
      </c>
      <c r="I790" s="1" t="s">
        <v>924</v>
      </c>
      <c r="J790" s="8">
        <v>0.5625</v>
      </c>
      <c r="K790" s="14">
        <v>2.060185185185185E-2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2.0486111111111111E-2</v>
      </c>
      <c r="AO790" s="4">
        <v>1.1574074074074073E-4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</row>
    <row r="791" spans="2:59" x14ac:dyDescent="0.25">
      <c r="B791">
        <v>32956</v>
      </c>
      <c r="C791" s="2" t="s">
        <v>433</v>
      </c>
      <c r="D791" s="2">
        <v>28935095</v>
      </c>
      <c r="E791" s="2" t="s">
        <v>7</v>
      </c>
      <c r="F791" s="1" t="s">
        <v>8</v>
      </c>
      <c r="G791" s="1">
        <v>808</v>
      </c>
      <c r="H791" s="1" t="s">
        <v>941</v>
      </c>
      <c r="I791" s="1" t="s">
        <v>924</v>
      </c>
      <c r="J791" s="8">
        <v>0</v>
      </c>
      <c r="K791" s="1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</row>
    <row r="792" spans="2:59" x14ac:dyDescent="0.25">
      <c r="B792">
        <v>33571</v>
      </c>
      <c r="C792" s="2" t="s">
        <v>712</v>
      </c>
      <c r="D792" s="2">
        <v>29816348</v>
      </c>
      <c r="E792" s="2" t="s">
        <v>88</v>
      </c>
      <c r="F792" s="1" t="s">
        <v>3</v>
      </c>
      <c r="G792" s="1">
        <v>1120</v>
      </c>
      <c r="H792" s="1" t="s">
        <v>943</v>
      </c>
      <c r="I792" s="1" t="s">
        <v>925</v>
      </c>
      <c r="J792" s="8">
        <v>0</v>
      </c>
      <c r="K792" s="1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</row>
    <row r="793" spans="2:59" x14ac:dyDescent="0.25">
      <c r="B793">
        <v>34977</v>
      </c>
      <c r="C793" s="2" t="s">
        <v>292</v>
      </c>
      <c r="D793" s="2">
        <v>37703777</v>
      </c>
      <c r="E793" s="2" t="s">
        <v>52</v>
      </c>
      <c r="F793" s="1" t="s">
        <v>12</v>
      </c>
      <c r="G793" s="1">
        <v>1119</v>
      </c>
      <c r="H793" s="1" t="s">
        <v>943</v>
      </c>
      <c r="I793" s="1" t="s">
        <v>924</v>
      </c>
      <c r="J793" s="8">
        <v>0</v>
      </c>
      <c r="K793" s="1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</row>
    <row r="794" spans="2:59" x14ac:dyDescent="0.25">
      <c r="B794">
        <v>34661</v>
      </c>
      <c r="C794" s="2" t="s">
        <v>290</v>
      </c>
      <c r="D794" s="2">
        <v>38364920</v>
      </c>
      <c r="E794" s="2" t="s">
        <v>238</v>
      </c>
      <c r="F794" s="1" t="s">
        <v>3</v>
      </c>
      <c r="G794" s="1">
        <v>589</v>
      </c>
      <c r="H794" s="1" t="s">
        <v>942</v>
      </c>
      <c r="I794" s="1" t="s">
        <v>924</v>
      </c>
      <c r="J794" s="8">
        <v>0</v>
      </c>
      <c r="K794" s="1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</row>
    <row r="795" spans="2:59" x14ac:dyDescent="0.25">
      <c r="B795">
        <v>35642</v>
      </c>
      <c r="C795" s="2" t="s">
        <v>450</v>
      </c>
      <c r="D795" s="2">
        <v>30789843</v>
      </c>
      <c r="E795" s="2" t="s">
        <v>186</v>
      </c>
      <c r="F795" s="1" t="s">
        <v>12</v>
      </c>
      <c r="G795" s="1">
        <v>1215</v>
      </c>
      <c r="H795" s="1" t="s">
        <v>941</v>
      </c>
      <c r="I795" s="1" t="s">
        <v>924</v>
      </c>
      <c r="J795" s="8">
        <v>0</v>
      </c>
      <c r="K795" s="1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</row>
    <row r="796" spans="2:59" x14ac:dyDescent="0.25">
      <c r="B796">
        <v>35420</v>
      </c>
      <c r="C796" s="2" t="s">
        <v>732</v>
      </c>
      <c r="D796" s="2">
        <v>42922940</v>
      </c>
      <c r="E796" s="2" t="s">
        <v>186</v>
      </c>
      <c r="F796" s="1" t="s">
        <v>12</v>
      </c>
      <c r="G796" s="1">
        <v>1215</v>
      </c>
      <c r="H796" s="1" t="s">
        <v>941</v>
      </c>
      <c r="I796" s="1" t="s">
        <v>924</v>
      </c>
      <c r="J796" s="8">
        <v>0</v>
      </c>
      <c r="K796" s="1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</row>
    <row r="797" spans="2:59" x14ac:dyDescent="0.25">
      <c r="B797">
        <v>33172</v>
      </c>
      <c r="C797" s="2" t="s">
        <v>398</v>
      </c>
      <c r="D797" s="2">
        <v>40701681</v>
      </c>
      <c r="E797" s="2" t="s">
        <v>99</v>
      </c>
      <c r="F797" s="1" t="s">
        <v>12</v>
      </c>
      <c r="G797" s="1">
        <v>905</v>
      </c>
      <c r="H797" s="1" t="s">
        <v>940</v>
      </c>
      <c r="I797" s="1" t="s">
        <v>924</v>
      </c>
      <c r="J797" s="8">
        <v>0</v>
      </c>
      <c r="K797" s="1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</row>
    <row r="798" spans="2:59" x14ac:dyDescent="0.25">
      <c r="B798">
        <v>35975</v>
      </c>
      <c r="C798" s="2" t="s">
        <v>648</v>
      </c>
      <c r="D798" s="2">
        <v>37584548</v>
      </c>
      <c r="E798" s="2" t="s">
        <v>42</v>
      </c>
      <c r="F798" s="1" t="s">
        <v>12</v>
      </c>
      <c r="G798" s="1">
        <v>905</v>
      </c>
      <c r="H798" s="1" t="s">
        <v>940</v>
      </c>
      <c r="I798" s="1" t="s">
        <v>924</v>
      </c>
      <c r="J798" s="8">
        <v>0</v>
      </c>
      <c r="K798" s="1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</row>
    <row r="799" spans="2:59" x14ac:dyDescent="0.25">
      <c r="B799">
        <v>35105</v>
      </c>
      <c r="C799" s="2" t="s">
        <v>62</v>
      </c>
      <c r="D799" s="2">
        <v>34285218</v>
      </c>
      <c r="E799" s="2" t="s">
        <v>88</v>
      </c>
      <c r="F799" s="1" t="s">
        <v>3</v>
      </c>
      <c r="G799" s="1">
        <v>914</v>
      </c>
      <c r="H799" s="1" t="s">
        <v>953</v>
      </c>
      <c r="I799" s="1" t="s">
        <v>924</v>
      </c>
      <c r="J799" s="8">
        <v>0</v>
      </c>
      <c r="K799" s="1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</row>
    <row r="800" spans="2:59" x14ac:dyDescent="0.25">
      <c r="B800">
        <v>35544</v>
      </c>
      <c r="C800" s="2" t="s">
        <v>85</v>
      </c>
      <c r="D800" s="2">
        <v>44638769</v>
      </c>
      <c r="E800" s="2" t="s">
        <v>22</v>
      </c>
      <c r="F800" s="1" t="s">
        <v>3</v>
      </c>
      <c r="G800" s="1">
        <v>808</v>
      </c>
      <c r="H800" s="1" t="s">
        <v>941</v>
      </c>
      <c r="I800" s="1" t="s">
        <v>924</v>
      </c>
      <c r="J800" s="8">
        <v>0</v>
      </c>
      <c r="K800" s="1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</row>
    <row r="801" spans="2:59" x14ac:dyDescent="0.25">
      <c r="B801">
        <v>35019</v>
      </c>
      <c r="C801" s="2" t="s">
        <v>235</v>
      </c>
      <c r="D801" s="2">
        <v>35573304</v>
      </c>
      <c r="E801" s="2" t="s">
        <v>921</v>
      </c>
      <c r="F801" s="1" t="s">
        <v>16</v>
      </c>
      <c r="G801" s="1">
        <v>582</v>
      </c>
      <c r="H801" s="1" t="s">
        <v>937</v>
      </c>
      <c r="I801" s="1" t="s">
        <v>924</v>
      </c>
      <c r="J801" s="8">
        <v>0.77083333333333337</v>
      </c>
      <c r="K801" s="14">
        <v>2.0706018518518519E-2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2.0312500000000001E-2</v>
      </c>
      <c r="AX801" s="4">
        <v>3.9351851851851852E-4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</row>
    <row r="802" spans="2:59" x14ac:dyDescent="0.25">
      <c r="B802">
        <v>34002</v>
      </c>
      <c r="C802" s="2" t="s">
        <v>220</v>
      </c>
      <c r="D802" s="2">
        <v>34388329</v>
      </c>
      <c r="E802" s="2" t="s">
        <v>233</v>
      </c>
      <c r="F802" s="1" t="s">
        <v>6</v>
      </c>
      <c r="G802" s="1">
        <v>923</v>
      </c>
      <c r="H802" s="1" t="s">
        <v>931</v>
      </c>
      <c r="I802" s="1" t="s">
        <v>924</v>
      </c>
      <c r="J802" s="8">
        <v>0</v>
      </c>
      <c r="K802" s="1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</row>
    <row r="803" spans="2:59" x14ac:dyDescent="0.25">
      <c r="B803">
        <v>34978</v>
      </c>
      <c r="C803" s="2" t="s">
        <v>631</v>
      </c>
      <c r="D803" s="2">
        <v>40775010</v>
      </c>
      <c r="E803" s="2" t="s">
        <v>52</v>
      </c>
      <c r="F803" s="1" t="s">
        <v>12</v>
      </c>
      <c r="G803" s="1">
        <v>1120</v>
      </c>
      <c r="H803" s="1" t="s">
        <v>943</v>
      </c>
      <c r="I803" s="1" t="s">
        <v>925</v>
      </c>
      <c r="J803" s="8">
        <v>0</v>
      </c>
      <c r="K803" s="1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</row>
    <row r="804" spans="2:59" x14ac:dyDescent="0.25">
      <c r="B804">
        <v>34464</v>
      </c>
      <c r="C804" s="2" t="s">
        <v>858</v>
      </c>
      <c r="D804" s="2">
        <v>32852851</v>
      </c>
      <c r="E804" s="2" t="s">
        <v>200</v>
      </c>
      <c r="F804" s="1" t="s">
        <v>3</v>
      </c>
      <c r="G804" s="1">
        <v>923</v>
      </c>
      <c r="H804" s="1" t="s">
        <v>931</v>
      </c>
      <c r="I804" s="1" t="s">
        <v>924</v>
      </c>
      <c r="J804" s="8">
        <v>0</v>
      </c>
      <c r="K804" s="1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</row>
    <row r="805" spans="2:59" x14ac:dyDescent="0.25">
      <c r="B805">
        <v>34310</v>
      </c>
      <c r="C805" s="2" t="s">
        <v>148</v>
      </c>
      <c r="D805" s="2">
        <v>44613699</v>
      </c>
      <c r="E805" s="2" t="s">
        <v>42</v>
      </c>
      <c r="F805" s="1" t="s">
        <v>12</v>
      </c>
      <c r="G805" s="1">
        <v>905</v>
      </c>
      <c r="H805" s="1" t="s">
        <v>940</v>
      </c>
      <c r="I805" s="1" t="s">
        <v>924</v>
      </c>
      <c r="J805" s="8">
        <v>0</v>
      </c>
      <c r="K805" s="1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</row>
    <row r="806" spans="2:59" x14ac:dyDescent="0.25">
      <c r="B806">
        <v>35272</v>
      </c>
      <c r="C806" s="2" t="s">
        <v>551</v>
      </c>
      <c r="D806" s="2">
        <v>38344712</v>
      </c>
      <c r="E806" s="2" t="s">
        <v>81</v>
      </c>
      <c r="F806" s="1" t="s">
        <v>6</v>
      </c>
      <c r="G806" s="1">
        <v>418</v>
      </c>
      <c r="H806" s="1" t="s">
        <v>934</v>
      </c>
      <c r="I806" s="1" t="s">
        <v>924</v>
      </c>
      <c r="J806" s="8">
        <v>0</v>
      </c>
      <c r="K806" s="1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</row>
    <row r="807" spans="2:59" x14ac:dyDescent="0.25">
      <c r="B807">
        <v>32469</v>
      </c>
      <c r="C807" s="2" t="s">
        <v>885</v>
      </c>
      <c r="D807" s="2">
        <v>36563674</v>
      </c>
      <c r="E807" s="2" t="s">
        <v>186</v>
      </c>
      <c r="F807" s="1" t="s">
        <v>12</v>
      </c>
      <c r="G807" s="1">
        <v>1215</v>
      </c>
      <c r="H807" s="1" t="s">
        <v>941</v>
      </c>
      <c r="I807" s="1" t="s">
        <v>924</v>
      </c>
      <c r="J807" s="8">
        <v>0</v>
      </c>
      <c r="K807" s="1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</row>
    <row r="808" spans="2:59" x14ac:dyDescent="0.25">
      <c r="B808">
        <v>35610</v>
      </c>
      <c r="C808" s="2" t="s">
        <v>468</v>
      </c>
      <c r="D808" s="2">
        <v>27324840</v>
      </c>
      <c r="E808" s="2" t="s">
        <v>951</v>
      </c>
      <c r="F808" s="1" t="s">
        <v>12</v>
      </c>
      <c r="G808" s="1">
        <v>909</v>
      </c>
      <c r="H808" s="1" t="s">
        <v>927</v>
      </c>
      <c r="I808" s="1" t="s">
        <v>924</v>
      </c>
      <c r="J808" s="8">
        <v>0</v>
      </c>
      <c r="K808" s="1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</row>
    <row r="809" spans="2:59" x14ac:dyDescent="0.25">
      <c r="B809">
        <v>33188</v>
      </c>
      <c r="C809" s="2" t="s">
        <v>886</v>
      </c>
      <c r="D809" s="2">
        <v>36862433</v>
      </c>
      <c r="E809" s="2" t="s">
        <v>952</v>
      </c>
      <c r="F809" s="1" t="s">
        <v>9</v>
      </c>
      <c r="G809" s="1">
        <v>909</v>
      </c>
      <c r="H809" s="1" t="s">
        <v>927</v>
      </c>
      <c r="I809" s="1" t="s">
        <v>924</v>
      </c>
      <c r="J809" s="8">
        <v>0</v>
      </c>
      <c r="K809" s="1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</row>
    <row r="810" spans="2:59" x14ac:dyDescent="0.25">
      <c r="B810">
        <v>32678</v>
      </c>
      <c r="C810" s="2" t="s">
        <v>506</v>
      </c>
      <c r="D810" s="2">
        <v>36193176</v>
      </c>
      <c r="E810" s="2" t="s">
        <v>52</v>
      </c>
      <c r="F810" s="1" t="s">
        <v>12</v>
      </c>
      <c r="G810" s="1">
        <v>1119</v>
      </c>
      <c r="H810" s="1" t="s">
        <v>943</v>
      </c>
      <c r="I810" s="1" t="s">
        <v>924</v>
      </c>
      <c r="J810" s="8">
        <v>0</v>
      </c>
      <c r="K810" s="1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</row>
    <row r="811" spans="2:59" x14ac:dyDescent="0.25">
      <c r="B811">
        <v>33390</v>
      </c>
      <c r="C811" s="2" t="s">
        <v>97</v>
      </c>
      <c r="D811" s="2">
        <v>41521695</v>
      </c>
      <c r="E811" s="2" t="s">
        <v>73</v>
      </c>
      <c r="F811" s="1" t="s">
        <v>12</v>
      </c>
      <c r="G811" s="1">
        <v>590</v>
      </c>
      <c r="H811" s="1" t="s">
        <v>928</v>
      </c>
      <c r="I811" s="1" t="s">
        <v>924</v>
      </c>
      <c r="J811" s="8">
        <v>0</v>
      </c>
      <c r="K811" s="1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</row>
    <row r="812" spans="2:59" x14ac:dyDescent="0.25">
      <c r="B812">
        <v>34651</v>
      </c>
      <c r="C812" s="2" t="s">
        <v>743</v>
      </c>
      <c r="D812" s="2">
        <v>39040306</v>
      </c>
      <c r="E812" s="2" t="s">
        <v>58</v>
      </c>
      <c r="F812" s="1" t="s">
        <v>6</v>
      </c>
      <c r="G812" s="1">
        <v>417</v>
      </c>
      <c r="H812" s="1" t="s">
        <v>934</v>
      </c>
      <c r="I812" s="1" t="s">
        <v>924</v>
      </c>
      <c r="J812" s="8">
        <v>0</v>
      </c>
      <c r="K812" s="14">
        <v>1.6203703703703703E-2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1.6030092592592592E-2</v>
      </c>
      <c r="BB812" s="4">
        <v>1.7361111111111112E-4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</row>
    <row r="813" spans="2:59" x14ac:dyDescent="0.25">
      <c r="B813">
        <v>33921</v>
      </c>
      <c r="C813" s="2" t="s">
        <v>556</v>
      </c>
      <c r="D813" s="2">
        <v>31589613</v>
      </c>
      <c r="E813" s="2" t="s">
        <v>30</v>
      </c>
      <c r="F813" s="1" t="s">
        <v>3</v>
      </c>
      <c r="G813" s="1">
        <v>923</v>
      </c>
      <c r="H813" s="1" t="s">
        <v>931</v>
      </c>
      <c r="I813" s="1" t="s">
        <v>924</v>
      </c>
      <c r="J813" s="8">
        <v>0</v>
      </c>
      <c r="K813" s="1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</row>
    <row r="814" spans="2:59" x14ac:dyDescent="0.25">
      <c r="B814">
        <v>34130</v>
      </c>
      <c r="C814" s="2" t="s">
        <v>594</v>
      </c>
      <c r="D814" s="2">
        <v>23706476</v>
      </c>
      <c r="E814" s="2" t="s">
        <v>7</v>
      </c>
      <c r="F814" s="1" t="s">
        <v>8</v>
      </c>
      <c r="G814" s="1">
        <v>808</v>
      </c>
      <c r="H814" s="1" t="s">
        <v>941</v>
      </c>
      <c r="I814" s="1" t="s">
        <v>924</v>
      </c>
      <c r="J814" s="8">
        <v>0.39583333333333331</v>
      </c>
      <c r="K814" s="14">
        <v>4.1701388888888892E-2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8.518518518518519E-3</v>
      </c>
      <c r="AF814" s="4">
        <v>2.0833333333333332E-2</v>
      </c>
      <c r="AG814" s="4">
        <v>1.2349537037037039E-2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</row>
    <row r="815" spans="2:59" x14ac:dyDescent="0.25">
      <c r="B815">
        <v>35725</v>
      </c>
      <c r="C815" s="2" t="s">
        <v>694</v>
      </c>
      <c r="D815" s="2">
        <v>25973918</v>
      </c>
      <c r="E815" s="2" t="s">
        <v>7</v>
      </c>
      <c r="F815" s="1" t="s">
        <v>8</v>
      </c>
      <c r="G815" s="1">
        <v>808</v>
      </c>
      <c r="H815" s="1" t="s">
        <v>941</v>
      </c>
      <c r="I815" s="1" t="s">
        <v>924</v>
      </c>
      <c r="J815" s="8">
        <v>0</v>
      </c>
      <c r="K815" s="1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</row>
    <row r="816" spans="2:59" x14ac:dyDescent="0.25">
      <c r="B816">
        <v>35535</v>
      </c>
      <c r="C816" s="2" t="s">
        <v>309</v>
      </c>
      <c r="D816" s="2">
        <v>41950246</v>
      </c>
      <c r="E816" s="2" t="s">
        <v>965</v>
      </c>
      <c r="F816" s="1" t="s">
        <v>3</v>
      </c>
      <c r="G816" s="1">
        <v>914</v>
      </c>
      <c r="H816" s="1" t="s">
        <v>953</v>
      </c>
      <c r="I816" s="1" t="s">
        <v>924</v>
      </c>
      <c r="J816" s="8">
        <v>0</v>
      </c>
      <c r="K816" s="1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</row>
    <row r="817" spans="2:59" x14ac:dyDescent="0.25">
      <c r="B817">
        <v>35180</v>
      </c>
      <c r="C817" s="2" t="s">
        <v>542</v>
      </c>
      <c r="D817" s="2">
        <v>37703735</v>
      </c>
      <c r="E817" s="2" t="s">
        <v>170</v>
      </c>
      <c r="F817" s="1" t="s">
        <v>12</v>
      </c>
      <c r="G817" s="1">
        <v>504</v>
      </c>
      <c r="H817" s="1" t="s">
        <v>945</v>
      </c>
      <c r="I817" s="1" t="s">
        <v>924</v>
      </c>
      <c r="J817" s="8">
        <v>0</v>
      </c>
      <c r="K817" s="1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</row>
    <row r="818" spans="2:59" x14ac:dyDescent="0.25">
      <c r="B818">
        <v>32156</v>
      </c>
      <c r="C818" s="2" t="s">
        <v>938</v>
      </c>
      <c r="D818" s="2">
        <v>32633847</v>
      </c>
      <c r="E818" s="2" t="s">
        <v>81</v>
      </c>
      <c r="F818" s="1" t="s">
        <v>6</v>
      </c>
      <c r="G818" s="1">
        <v>418</v>
      </c>
      <c r="H818" s="1" t="s">
        <v>934</v>
      </c>
      <c r="I818" s="1" t="s">
        <v>924</v>
      </c>
      <c r="J818" s="8">
        <v>0</v>
      </c>
      <c r="K818" s="1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</row>
    <row r="819" spans="2:59" x14ac:dyDescent="0.25">
      <c r="B819">
        <v>32898</v>
      </c>
      <c r="C819" s="2" t="s">
        <v>166</v>
      </c>
      <c r="D819" s="2">
        <v>27974966</v>
      </c>
      <c r="E819" s="2" t="s">
        <v>69</v>
      </c>
      <c r="F819" s="1" t="s">
        <v>6</v>
      </c>
      <c r="G819" s="1">
        <v>418</v>
      </c>
      <c r="H819" s="1" t="s">
        <v>934</v>
      </c>
      <c r="I819" s="1" t="s">
        <v>924</v>
      </c>
      <c r="J819" s="8">
        <v>0</v>
      </c>
      <c r="K819" s="1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</row>
    <row r="820" spans="2:59" x14ac:dyDescent="0.25">
      <c r="B820">
        <v>33191</v>
      </c>
      <c r="C820" s="2" t="s">
        <v>660</v>
      </c>
      <c r="D820" s="2">
        <v>32620825</v>
      </c>
      <c r="E820" s="2" t="s">
        <v>186</v>
      </c>
      <c r="F820" s="1" t="s">
        <v>12</v>
      </c>
      <c r="G820" s="1">
        <v>1215</v>
      </c>
      <c r="H820" s="1" t="s">
        <v>941</v>
      </c>
      <c r="I820" s="1" t="s">
        <v>924</v>
      </c>
      <c r="J820" s="8">
        <v>0.47916666666666669</v>
      </c>
      <c r="K820" s="14">
        <v>4.1666666666666664E-2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2.0601851851851854E-2</v>
      </c>
      <c r="AJ820" s="4">
        <v>2.0833333333333332E-2</v>
      </c>
      <c r="AK820" s="4">
        <v>2.3148148148148146E-4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</row>
    <row r="821" spans="2:59" x14ac:dyDescent="0.25">
      <c r="B821">
        <v>32235</v>
      </c>
      <c r="C821" s="2" t="s">
        <v>671</v>
      </c>
      <c r="D821" s="2">
        <v>34066495</v>
      </c>
      <c r="E821" s="2" t="s">
        <v>55</v>
      </c>
      <c r="F821" s="1" t="s">
        <v>6</v>
      </c>
      <c r="G821" s="1">
        <v>418</v>
      </c>
      <c r="H821" s="1" t="s">
        <v>934</v>
      </c>
      <c r="I821" s="1" t="s">
        <v>924</v>
      </c>
      <c r="J821" s="8">
        <v>0</v>
      </c>
      <c r="K821" s="1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</row>
    <row r="822" spans="2:59" x14ac:dyDescent="0.25">
      <c r="B822">
        <v>34430</v>
      </c>
      <c r="C822" s="2" t="s">
        <v>457</v>
      </c>
      <c r="D822" s="2">
        <v>22946105</v>
      </c>
      <c r="E822" s="2" t="s">
        <v>60</v>
      </c>
      <c r="F822" s="1" t="s">
        <v>6</v>
      </c>
      <c r="G822" s="1">
        <v>418</v>
      </c>
      <c r="H822" s="1" t="s">
        <v>934</v>
      </c>
      <c r="I822" s="1" t="s">
        <v>924</v>
      </c>
      <c r="J822" s="8">
        <v>0</v>
      </c>
      <c r="K822" s="1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</row>
    <row r="823" spans="2:59" x14ac:dyDescent="0.25">
      <c r="B823">
        <v>32421</v>
      </c>
      <c r="C823" s="2" t="s">
        <v>643</v>
      </c>
      <c r="D823" s="2">
        <v>36972912</v>
      </c>
      <c r="E823" s="2" t="s">
        <v>951</v>
      </c>
      <c r="F823" s="1" t="s">
        <v>12</v>
      </c>
      <c r="G823" s="1">
        <v>909</v>
      </c>
      <c r="H823" s="1" t="s">
        <v>927</v>
      </c>
      <c r="I823" s="1" t="s">
        <v>924</v>
      </c>
      <c r="J823" s="8">
        <v>0.47916666666666669</v>
      </c>
      <c r="K823" s="14">
        <v>1.2291666666666666E-2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1.5393518518518519E-3</v>
      </c>
      <c r="AI823" s="4">
        <v>1.0752314814814814E-2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</row>
    <row r="824" spans="2:59" x14ac:dyDescent="0.25">
      <c r="B824">
        <v>33669</v>
      </c>
      <c r="C824" s="2" t="s">
        <v>527</v>
      </c>
      <c r="D824" s="2">
        <v>44040584</v>
      </c>
      <c r="E824" s="2" t="s">
        <v>186</v>
      </c>
      <c r="F824" s="1" t="s">
        <v>12</v>
      </c>
      <c r="G824" s="1">
        <v>1215</v>
      </c>
      <c r="H824" s="1" t="s">
        <v>941</v>
      </c>
      <c r="I824" s="1" t="s">
        <v>924</v>
      </c>
      <c r="J824" s="8">
        <v>0.54166666666666663</v>
      </c>
      <c r="K824" s="14">
        <v>4.1886574074074076E-2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1.9456018518518518E-2</v>
      </c>
      <c r="AM824" s="4">
        <v>2.0833333333333332E-2</v>
      </c>
      <c r="AN824" s="4">
        <v>1.5972222222222221E-3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</row>
    <row r="825" spans="2:59" x14ac:dyDescent="0.25">
      <c r="B825">
        <v>35594</v>
      </c>
      <c r="C825" s="2" t="s">
        <v>314</v>
      </c>
      <c r="D825" s="2">
        <v>43478561</v>
      </c>
      <c r="E825" s="2" t="s">
        <v>170</v>
      </c>
      <c r="F825" s="1" t="s">
        <v>12</v>
      </c>
      <c r="G825" s="1">
        <v>504</v>
      </c>
      <c r="H825" s="1" t="s">
        <v>945</v>
      </c>
      <c r="I825" s="1" t="s">
        <v>924</v>
      </c>
      <c r="J825" s="8">
        <v>0</v>
      </c>
      <c r="K825" s="1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</row>
    <row r="826" spans="2:59" x14ac:dyDescent="0.25">
      <c r="B826">
        <v>32116</v>
      </c>
      <c r="C826" s="2" t="s">
        <v>958</v>
      </c>
      <c r="D826" s="2">
        <v>42920928</v>
      </c>
      <c r="E826" s="2" t="s">
        <v>948</v>
      </c>
      <c r="F826" s="1" t="s">
        <v>12</v>
      </c>
      <c r="G826" s="1">
        <v>808</v>
      </c>
      <c r="H826" s="1" t="s">
        <v>941</v>
      </c>
      <c r="I826" s="1" t="s">
        <v>924</v>
      </c>
      <c r="J826" s="8">
        <v>0</v>
      </c>
      <c r="K826" s="1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</row>
    <row r="827" spans="2:59" x14ac:dyDescent="0.25">
      <c r="B827">
        <v>35324</v>
      </c>
      <c r="C827" s="2" t="s">
        <v>187</v>
      </c>
      <c r="D827" s="2">
        <v>41840275</v>
      </c>
      <c r="E827" s="2" t="s">
        <v>948</v>
      </c>
      <c r="F827" s="1" t="s">
        <v>12</v>
      </c>
      <c r="G827" s="1">
        <v>808</v>
      </c>
      <c r="H827" s="1" t="s">
        <v>941</v>
      </c>
      <c r="I827" s="1" t="s">
        <v>924</v>
      </c>
      <c r="J827" s="8">
        <v>0.625</v>
      </c>
      <c r="K827" s="14">
        <v>4.0983796296296296E-2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1.90625E-2</v>
      </c>
      <c r="AQ827" s="4">
        <v>2.0833333333333332E-2</v>
      </c>
      <c r="AR827" s="4">
        <v>1.0879629629629629E-3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</row>
    <row r="828" spans="2:59" x14ac:dyDescent="0.25">
      <c r="B828">
        <v>35062</v>
      </c>
      <c r="C828" s="2" t="s">
        <v>330</v>
      </c>
      <c r="D828" s="2">
        <v>24559114</v>
      </c>
      <c r="E828" s="2" t="s">
        <v>186</v>
      </c>
      <c r="F828" s="1" t="s">
        <v>12</v>
      </c>
      <c r="G828" s="1">
        <v>1215</v>
      </c>
      <c r="H828" s="1" t="s">
        <v>941</v>
      </c>
      <c r="I828" s="1" t="s">
        <v>924</v>
      </c>
      <c r="J828" s="8">
        <v>0</v>
      </c>
      <c r="K828" s="1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</row>
    <row r="829" spans="2:59" x14ac:dyDescent="0.25">
      <c r="B829">
        <v>32581</v>
      </c>
      <c r="C829" s="2" t="s">
        <v>663</v>
      </c>
      <c r="D829" s="2">
        <v>32854980</v>
      </c>
      <c r="E829" s="2" t="s">
        <v>196</v>
      </c>
      <c r="F829" s="1" t="s">
        <v>12</v>
      </c>
      <c r="G829" s="1">
        <v>909</v>
      </c>
      <c r="H829" s="1" t="s">
        <v>927</v>
      </c>
      <c r="I829" s="1" t="s">
        <v>924</v>
      </c>
      <c r="J829" s="8">
        <v>0.97916666666666663</v>
      </c>
      <c r="K829" s="1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</row>
    <row r="830" spans="2:59" x14ac:dyDescent="0.25">
      <c r="B830">
        <v>34237</v>
      </c>
      <c r="C830" s="2" t="s">
        <v>226</v>
      </c>
      <c r="D830" s="2">
        <v>34846885</v>
      </c>
      <c r="E830" s="2" t="s">
        <v>167</v>
      </c>
      <c r="F830" s="1" t="s">
        <v>6</v>
      </c>
      <c r="G830" s="1">
        <v>918</v>
      </c>
      <c r="H830" s="1" t="s">
        <v>935</v>
      </c>
      <c r="I830" s="1" t="s">
        <v>924</v>
      </c>
      <c r="J830" s="8">
        <v>0</v>
      </c>
      <c r="K830" s="1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</row>
    <row r="831" spans="2:59" x14ac:dyDescent="0.25">
      <c r="B831">
        <v>34420</v>
      </c>
      <c r="C831" s="2" t="s">
        <v>791</v>
      </c>
      <c r="D831" s="2">
        <v>36439276</v>
      </c>
      <c r="E831" s="2" t="s">
        <v>221</v>
      </c>
      <c r="F831" s="1" t="s">
        <v>6</v>
      </c>
      <c r="G831" s="1">
        <v>909</v>
      </c>
      <c r="H831" s="1" t="s">
        <v>927</v>
      </c>
      <c r="I831" s="1" t="s">
        <v>924</v>
      </c>
      <c r="J831" s="8">
        <v>0</v>
      </c>
      <c r="K831" s="1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</row>
    <row r="832" spans="2:59" x14ac:dyDescent="0.25">
      <c r="B832">
        <v>34972</v>
      </c>
      <c r="C832" s="2" t="s">
        <v>794</v>
      </c>
      <c r="D832" s="2">
        <v>36804327</v>
      </c>
      <c r="E832" s="2" t="s">
        <v>221</v>
      </c>
      <c r="F832" s="1" t="s">
        <v>6</v>
      </c>
      <c r="G832" s="1">
        <v>909</v>
      </c>
      <c r="H832" s="1" t="s">
        <v>927</v>
      </c>
      <c r="I832" s="1" t="s">
        <v>924</v>
      </c>
      <c r="J832" s="8">
        <v>0</v>
      </c>
      <c r="K832" s="1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</row>
    <row r="833" spans="2:59" x14ac:dyDescent="0.25">
      <c r="B833">
        <v>33701</v>
      </c>
      <c r="C833" s="2" t="s">
        <v>211</v>
      </c>
      <c r="D833" s="2">
        <v>33696557</v>
      </c>
      <c r="E833" s="2" t="s">
        <v>167</v>
      </c>
      <c r="F833" s="1" t="s">
        <v>6</v>
      </c>
      <c r="G833" s="1">
        <v>918</v>
      </c>
      <c r="H833" s="1" t="s">
        <v>935</v>
      </c>
      <c r="I833" s="1" t="s">
        <v>924</v>
      </c>
      <c r="J833" s="8">
        <v>0</v>
      </c>
      <c r="K833" s="1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</row>
    <row r="834" spans="2:59" x14ac:dyDescent="0.25">
      <c r="B834">
        <v>34780</v>
      </c>
      <c r="C834" s="2" t="s">
        <v>474</v>
      </c>
      <c r="D834" s="2">
        <v>28543857</v>
      </c>
      <c r="E834" s="2" t="s">
        <v>167</v>
      </c>
      <c r="F834" s="1" t="s">
        <v>6</v>
      </c>
      <c r="G834" s="1">
        <v>918</v>
      </c>
      <c r="H834" s="1" t="s">
        <v>935</v>
      </c>
      <c r="I834" s="1" t="s">
        <v>924</v>
      </c>
      <c r="J834" s="8">
        <v>0</v>
      </c>
      <c r="K834" s="1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</row>
    <row r="835" spans="2:59" x14ac:dyDescent="0.25">
      <c r="B835">
        <v>32844</v>
      </c>
      <c r="C835" s="2" t="s">
        <v>811</v>
      </c>
      <c r="D835" s="2">
        <v>22869593</v>
      </c>
      <c r="E835" s="2" t="s">
        <v>69</v>
      </c>
      <c r="F835" s="1" t="s">
        <v>6</v>
      </c>
      <c r="G835" s="1">
        <v>418</v>
      </c>
      <c r="H835" s="1" t="s">
        <v>934</v>
      </c>
      <c r="I835" s="1" t="s">
        <v>924</v>
      </c>
      <c r="J835" s="8">
        <v>0</v>
      </c>
      <c r="K835" s="1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</row>
    <row r="836" spans="2:59" x14ac:dyDescent="0.25">
      <c r="B836">
        <v>34803</v>
      </c>
      <c r="C836" s="2" t="s">
        <v>115</v>
      </c>
      <c r="D836" s="2">
        <v>35528112</v>
      </c>
      <c r="E836" s="2" t="s">
        <v>921</v>
      </c>
      <c r="F836" s="1" t="s">
        <v>16</v>
      </c>
      <c r="G836" s="1">
        <v>582</v>
      </c>
      <c r="H836" s="1" t="s">
        <v>937</v>
      </c>
      <c r="I836" s="1" t="s">
        <v>924</v>
      </c>
      <c r="J836" s="8">
        <v>0</v>
      </c>
      <c r="K836" s="1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</row>
    <row r="837" spans="2:59" x14ac:dyDescent="0.25">
      <c r="B837">
        <v>34551</v>
      </c>
      <c r="C837" s="2" t="s">
        <v>616</v>
      </c>
      <c r="D837" s="2">
        <v>30807046</v>
      </c>
      <c r="E837" s="2" t="s">
        <v>238</v>
      </c>
      <c r="F837" s="1" t="s">
        <v>3</v>
      </c>
      <c r="G837" s="1">
        <v>589</v>
      </c>
      <c r="H837" s="1" t="s">
        <v>942</v>
      </c>
      <c r="I837" s="1" t="s">
        <v>924</v>
      </c>
      <c r="J837" s="8">
        <v>0</v>
      </c>
      <c r="K837" s="1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</row>
    <row r="838" spans="2:59" x14ac:dyDescent="0.25">
      <c r="B838">
        <v>33083</v>
      </c>
      <c r="C838" s="2" t="s">
        <v>559</v>
      </c>
      <c r="D838" s="2">
        <v>31948762</v>
      </c>
      <c r="E838" s="2" t="s">
        <v>63</v>
      </c>
      <c r="F838" s="1" t="s">
        <v>6</v>
      </c>
      <c r="G838" s="1">
        <v>435</v>
      </c>
      <c r="H838" s="1" t="s">
        <v>932</v>
      </c>
      <c r="I838" s="1" t="s">
        <v>924</v>
      </c>
      <c r="J838" s="8">
        <v>0</v>
      </c>
      <c r="K838" s="1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</row>
    <row r="839" spans="2:59" x14ac:dyDescent="0.25">
      <c r="B839">
        <v>34896</v>
      </c>
      <c r="C839" s="2" t="s">
        <v>126</v>
      </c>
      <c r="D839" s="2">
        <v>32158013</v>
      </c>
      <c r="E839" s="2" t="s">
        <v>182</v>
      </c>
      <c r="F839" s="1" t="s">
        <v>3</v>
      </c>
      <c r="G839" s="1">
        <v>925</v>
      </c>
      <c r="H839" s="1" t="s">
        <v>931</v>
      </c>
      <c r="I839" s="1" t="s">
        <v>924</v>
      </c>
      <c r="J839" s="8">
        <v>0.625</v>
      </c>
      <c r="K839" s="14">
        <v>1.0625000000000001E-2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1.0625000000000001E-2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</row>
    <row r="840" spans="2:59" x14ac:dyDescent="0.25">
      <c r="B840">
        <v>35298</v>
      </c>
      <c r="C840" s="2" t="s">
        <v>554</v>
      </c>
      <c r="D840" s="2">
        <v>31545691</v>
      </c>
      <c r="E840" s="2" t="s">
        <v>20</v>
      </c>
      <c r="F840" s="1" t="s">
        <v>6</v>
      </c>
      <c r="G840" s="1">
        <v>431</v>
      </c>
      <c r="H840" s="1" t="s">
        <v>929</v>
      </c>
      <c r="I840" s="1" t="s">
        <v>925</v>
      </c>
      <c r="J840" s="8">
        <v>0</v>
      </c>
      <c r="K840" s="1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</row>
    <row r="841" spans="2:59" x14ac:dyDescent="0.25">
      <c r="B841">
        <v>35955</v>
      </c>
      <c r="C841" s="2" t="s">
        <v>726</v>
      </c>
      <c r="D841" s="2">
        <v>41486606</v>
      </c>
      <c r="E841" s="2" t="s">
        <v>50</v>
      </c>
      <c r="F841" s="1" t="s">
        <v>6</v>
      </c>
      <c r="G841" s="1">
        <v>417</v>
      </c>
      <c r="H841" s="1" t="s">
        <v>934</v>
      </c>
      <c r="I841" s="1" t="s">
        <v>924</v>
      </c>
      <c r="J841" s="8">
        <v>0</v>
      </c>
      <c r="K841" s="1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</row>
    <row r="842" spans="2:59" x14ac:dyDescent="0.25">
      <c r="B842">
        <v>32351</v>
      </c>
      <c r="C842" s="2" t="s">
        <v>647</v>
      </c>
      <c r="D842" s="2">
        <v>37511037</v>
      </c>
      <c r="E842" s="2" t="s">
        <v>221</v>
      </c>
      <c r="F842" s="1" t="s">
        <v>6</v>
      </c>
      <c r="G842" s="1">
        <v>909</v>
      </c>
      <c r="H842" s="1" t="s">
        <v>927</v>
      </c>
      <c r="I842" s="1" t="s">
        <v>924</v>
      </c>
      <c r="J842" s="8">
        <v>0</v>
      </c>
      <c r="K842" s="1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</row>
    <row r="843" spans="2:59" x14ac:dyDescent="0.25">
      <c r="B843">
        <v>35979</v>
      </c>
      <c r="C843" s="2" t="s">
        <v>425</v>
      </c>
      <c r="D843" s="2">
        <v>37329218</v>
      </c>
      <c r="E843" s="2" t="s">
        <v>103</v>
      </c>
      <c r="F843" s="1" t="s">
        <v>12</v>
      </c>
      <c r="G843" s="1">
        <v>590</v>
      </c>
      <c r="H843" s="1" t="s">
        <v>928</v>
      </c>
      <c r="I843" s="1" t="s">
        <v>924</v>
      </c>
      <c r="J843" s="8">
        <v>0</v>
      </c>
      <c r="K843" s="1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</row>
    <row r="844" spans="2:59" x14ac:dyDescent="0.25">
      <c r="B844">
        <v>32011</v>
      </c>
      <c r="C844" s="2" t="s">
        <v>883</v>
      </c>
      <c r="D844" s="2">
        <v>36117243</v>
      </c>
      <c r="E844" s="2" t="s">
        <v>186</v>
      </c>
      <c r="F844" s="1" t="s">
        <v>12</v>
      </c>
      <c r="G844" s="1">
        <v>1215</v>
      </c>
      <c r="H844" s="1" t="s">
        <v>941</v>
      </c>
      <c r="I844" s="1" t="s">
        <v>924</v>
      </c>
      <c r="J844" s="8">
        <v>0</v>
      </c>
      <c r="K844" s="1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</row>
    <row r="845" spans="2:59" x14ac:dyDescent="0.25">
      <c r="B845">
        <v>34707</v>
      </c>
      <c r="C845" s="2" t="s">
        <v>897</v>
      </c>
      <c r="D845" s="2">
        <v>27617710</v>
      </c>
      <c r="E845" s="2" t="s">
        <v>921</v>
      </c>
      <c r="F845" s="1" t="s">
        <v>16</v>
      </c>
      <c r="G845" s="1">
        <v>582</v>
      </c>
      <c r="H845" s="1" t="s">
        <v>937</v>
      </c>
      <c r="I845" s="1" t="s">
        <v>924</v>
      </c>
      <c r="J845" s="8">
        <v>0</v>
      </c>
      <c r="K845" s="1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</row>
    <row r="846" spans="2:59" x14ac:dyDescent="0.25">
      <c r="B846">
        <v>35872</v>
      </c>
      <c r="C846" s="2" t="s">
        <v>279</v>
      </c>
      <c r="D846" s="2">
        <v>36435700</v>
      </c>
      <c r="E846" s="2" t="s">
        <v>34</v>
      </c>
      <c r="F846" s="1" t="s">
        <v>3</v>
      </c>
      <c r="G846" s="1">
        <v>918</v>
      </c>
      <c r="H846" s="1" t="s">
        <v>935</v>
      </c>
      <c r="I846" s="1" t="s">
        <v>924</v>
      </c>
      <c r="J846" s="8">
        <v>0</v>
      </c>
      <c r="K846" s="1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</row>
    <row r="847" spans="2:59" x14ac:dyDescent="0.25">
      <c r="B847" t="s">
        <v>979</v>
      </c>
      <c r="C847" s="2" t="s">
        <v>830</v>
      </c>
      <c r="D847" s="2">
        <v>19151383</v>
      </c>
      <c r="E847" s="2" t="s">
        <v>44</v>
      </c>
      <c r="F847" s="1" t="s">
        <v>16</v>
      </c>
      <c r="G847" s="1" t="s">
        <v>979</v>
      </c>
      <c r="H847" s="1" t="s">
        <v>936</v>
      </c>
      <c r="I847" s="1" t="s">
        <v>979</v>
      </c>
      <c r="J847" s="8">
        <v>0.83333333333333337</v>
      </c>
      <c r="K847" s="1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</row>
    <row r="848" spans="2:59" x14ac:dyDescent="0.25">
      <c r="B848">
        <v>33237</v>
      </c>
      <c r="C848" s="2" t="s">
        <v>900</v>
      </c>
      <c r="D848" s="2">
        <v>28680154</v>
      </c>
      <c r="E848" s="2" t="s">
        <v>88</v>
      </c>
      <c r="F848" s="1" t="s">
        <v>3</v>
      </c>
      <c r="G848" s="1">
        <v>914</v>
      </c>
      <c r="H848" s="1" t="s">
        <v>953</v>
      </c>
      <c r="I848" s="1" t="s">
        <v>924</v>
      </c>
      <c r="J848" s="8">
        <v>0</v>
      </c>
      <c r="K848" s="1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</row>
    <row r="849" spans="2:59" x14ac:dyDescent="0.25">
      <c r="B849">
        <v>32335</v>
      </c>
      <c r="C849" s="2" t="s">
        <v>812</v>
      </c>
      <c r="D849" s="2">
        <v>23040978</v>
      </c>
      <c r="E849" s="2" t="s">
        <v>170</v>
      </c>
      <c r="F849" s="1" t="s">
        <v>12</v>
      </c>
      <c r="G849" s="1">
        <v>504</v>
      </c>
      <c r="H849" s="1" t="s">
        <v>945</v>
      </c>
      <c r="I849" s="1" t="s">
        <v>924</v>
      </c>
      <c r="J849" s="8">
        <v>0</v>
      </c>
      <c r="K849" s="1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</row>
    <row r="850" spans="2:59" x14ac:dyDescent="0.25">
      <c r="B850">
        <v>33036</v>
      </c>
      <c r="C850" s="2" t="s">
        <v>355</v>
      </c>
      <c r="D850" s="2">
        <v>31067179</v>
      </c>
      <c r="E850" s="2" t="s">
        <v>167</v>
      </c>
      <c r="F850" s="1" t="s">
        <v>6</v>
      </c>
      <c r="G850" s="1">
        <v>918</v>
      </c>
      <c r="H850" s="1" t="s">
        <v>935</v>
      </c>
      <c r="I850" s="1" t="s">
        <v>924</v>
      </c>
      <c r="J850" s="8">
        <v>0</v>
      </c>
      <c r="K850" s="1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</row>
    <row r="851" spans="2:59" x14ac:dyDescent="0.25">
      <c r="B851">
        <v>33688</v>
      </c>
      <c r="C851" s="2" t="s">
        <v>197</v>
      </c>
      <c r="D851" s="2">
        <v>32207540</v>
      </c>
      <c r="E851" s="2" t="s">
        <v>24</v>
      </c>
      <c r="F851" s="1" t="s">
        <v>3</v>
      </c>
      <c r="G851" s="1">
        <v>914</v>
      </c>
      <c r="H851" s="1" t="s">
        <v>953</v>
      </c>
      <c r="I851" s="1" t="s">
        <v>924</v>
      </c>
      <c r="J851" s="8">
        <v>0</v>
      </c>
      <c r="K851" s="1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</row>
    <row r="852" spans="2:59" x14ac:dyDescent="0.25">
      <c r="B852">
        <v>35524</v>
      </c>
      <c r="C852" s="2" t="s">
        <v>427</v>
      </c>
      <c r="D852" s="2">
        <v>37703867</v>
      </c>
      <c r="E852" s="2" t="s">
        <v>131</v>
      </c>
      <c r="F852" s="1" t="s">
        <v>12</v>
      </c>
      <c r="G852" s="1">
        <v>504</v>
      </c>
      <c r="H852" s="1" t="s">
        <v>945</v>
      </c>
      <c r="I852" s="1" t="s">
        <v>924</v>
      </c>
      <c r="J852" s="8">
        <v>0</v>
      </c>
      <c r="K852" s="1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</row>
    <row r="853" spans="2:59" x14ac:dyDescent="0.25">
      <c r="B853">
        <v>33533</v>
      </c>
      <c r="C853" s="2" t="s">
        <v>683</v>
      </c>
      <c r="D853" s="2">
        <v>36280392</v>
      </c>
      <c r="E853" s="2" t="s">
        <v>50</v>
      </c>
      <c r="F853" s="1" t="s">
        <v>6</v>
      </c>
      <c r="G853" s="1">
        <v>417</v>
      </c>
      <c r="H853" s="1" t="s">
        <v>934</v>
      </c>
      <c r="I853" s="1" t="s">
        <v>924</v>
      </c>
      <c r="J853" s="8">
        <v>0</v>
      </c>
      <c r="K853" s="1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</row>
    <row r="854" spans="2:59" x14ac:dyDescent="0.25">
      <c r="B854">
        <v>32038</v>
      </c>
      <c r="C854" s="2" t="s">
        <v>742</v>
      </c>
      <c r="D854" s="2">
        <v>39005909</v>
      </c>
      <c r="E854" s="2" t="s">
        <v>66</v>
      </c>
      <c r="F854" s="1" t="s">
        <v>6</v>
      </c>
      <c r="G854" s="1">
        <v>925</v>
      </c>
      <c r="H854" s="1" t="s">
        <v>931</v>
      </c>
      <c r="I854" s="1" t="s">
        <v>924</v>
      </c>
      <c r="J854" s="8">
        <v>0</v>
      </c>
      <c r="K854" s="1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</row>
    <row r="855" spans="2:59" x14ac:dyDescent="0.25">
      <c r="B855"/>
      <c r="C855" s="2" t="s">
        <v>979</v>
      </c>
      <c r="D855" s="2" t="s">
        <v>979</v>
      </c>
      <c r="E855" s="2" t="s">
        <v>979</v>
      </c>
      <c r="F855" s="1" t="s">
        <v>979</v>
      </c>
      <c r="G855" s="1" t="s">
        <v>979</v>
      </c>
      <c r="H855" s="1" t="s">
        <v>979</v>
      </c>
      <c r="I855" s="1" t="s">
        <v>979</v>
      </c>
      <c r="J855" s="8">
        <v>0</v>
      </c>
      <c r="K855" s="1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</row>
    <row r="856" spans="2:59" x14ac:dyDescent="0.25">
      <c r="B856"/>
      <c r="C856" s="2" t="s">
        <v>979</v>
      </c>
      <c r="D856" s="2" t="s">
        <v>979</v>
      </c>
      <c r="E856" s="2" t="s">
        <v>979</v>
      </c>
      <c r="F856" s="1" t="s">
        <v>979</v>
      </c>
      <c r="G856" s="1" t="s">
        <v>979</v>
      </c>
      <c r="H856" s="1" t="s">
        <v>979</v>
      </c>
      <c r="I856" s="1" t="s">
        <v>979</v>
      </c>
      <c r="J856" s="8">
        <v>0</v>
      </c>
      <c r="K856" s="1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</row>
    <row r="857" spans="2:59" x14ac:dyDescent="0.25">
      <c r="B857"/>
      <c r="C857" s="2" t="s">
        <v>979</v>
      </c>
      <c r="D857" s="2" t="s">
        <v>979</v>
      </c>
      <c r="E857" s="2" t="s">
        <v>979</v>
      </c>
      <c r="F857" s="1" t="s">
        <v>979</v>
      </c>
      <c r="G857" s="1" t="s">
        <v>979</v>
      </c>
      <c r="H857" s="1" t="s">
        <v>979</v>
      </c>
      <c r="I857" s="1" t="s">
        <v>979</v>
      </c>
      <c r="J857" s="8">
        <v>0</v>
      </c>
      <c r="K857" s="1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</row>
    <row r="858" spans="2:59" x14ac:dyDescent="0.25">
      <c r="B858"/>
      <c r="C858" s="2" t="s">
        <v>979</v>
      </c>
      <c r="D858" s="2" t="s">
        <v>979</v>
      </c>
      <c r="E858" s="2" t="s">
        <v>979</v>
      </c>
      <c r="F858" s="1" t="s">
        <v>979</v>
      </c>
      <c r="G858" s="1" t="s">
        <v>979</v>
      </c>
      <c r="H858" s="1" t="s">
        <v>979</v>
      </c>
      <c r="I858" s="1" t="s">
        <v>979</v>
      </c>
      <c r="J858" s="8">
        <v>0</v>
      </c>
      <c r="K858" s="1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</row>
    <row r="859" spans="2:59" x14ac:dyDescent="0.25">
      <c r="B859"/>
      <c r="C859" s="2" t="s">
        <v>979</v>
      </c>
      <c r="D859" s="2" t="s">
        <v>979</v>
      </c>
      <c r="E859" s="2" t="s">
        <v>979</v>
      </c>
      <c r="F859" s="1" t="s">
        <v>979</v>
      </c>
      <c r="G859" s="1" t="s">
        <v>979</v>
      </c>
      <c r="H859" s="1" t="s">
        <v>979</v>
      </c>
      <c r="I859" s="1" t="s">
        <v>979</v>
      </c>
      <c r="J859" s="8">
        <v>0</v>
      </c>
      <c r="K859" s="1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</row>
    <row r="860" spans="2:59" x14ac:dyDescent="0.25">
      <c r="B860"/>
      <c r="C860" s="2" t="s">
        <v>979</v>
      </c>
      <c r="D860" s="2" t="s">
        <v>979</v>
      </c>
      <c r="E860" s="2" t="s">
        <v>979</v>
      </c>
      <c r="F860" s="1" t="s">
        <v>979</v>
      </c>
      <c r="G860" s="1" t="s">
        <v>979</v>
      </c>
      <c r="H860" s="1" t="s">
        <v>979</v>
      </c>
      <c r="I860" s="1" t="s">
        <v>979</v>
      </c>
      <c r="J860" s="8">
        <v>0</v>
      </c>
      <c r="K860" s="1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</row>
    <row r="861" spans="2:59" x14ac:dyDescent="0.25">
      <c r="B861"/>
      <c r="C861" s="2" t="s">
        <v>979</v>
      </c>
      <c r="D861" s="2" t="s">
        <v>979</v>
      </c>
      <c r="E861" s="2" t="s">
        <v>979</v>
      </c>
      <c r="F861" s="1" t="s">
        <v>979</v>
      </c>
      <c r="G861" s="1" t="s">
        <v>979</v>
      </c>
      <c r="H861" s="1" t="s">
        <v>979</v>
      </c>
      <c r="I861" s="1" t="s">
        <v>979</v>
      </c>
      <c r="J861" s="8">
        <v>0</v>
      </c>
      <c r="K861" s="1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</row>
    <row r="862" spans="2:59" x14ac:dyDescent="0.25">
      <c r="B862"/>
      <c r="C862" s="2" t="s">
        <v>979</v>
      </c>
      <c r="D862" s="2" t="s">
        <v>979</v>
      </c>
      <c r="E862" s="2" t="s">
        <v>979</v>
      </c>
      <c r="F862" s="1" t="s">
        <v>979</v>
      </c>
      <c r="G862" s="1" t="s">
        <v>979</v>
      </c>
      <c r="H862" s="1" t="s">
        <v>979</v>
      </c>
      <c r="I862" s="1" t="s">
        <v>979</v>
      </c>
      <c r="J862" s="8">
        <v>0</v>
      </c>
      <c r="K862" s="1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</row>
    <row r="863" spans="2:59" x14ac:dyDescent="0.25">
      <c r="B863"/>
      <c r="C863" s="2" t="s">
        <v>979</v>
      </c>
      <c r="D863" s="2" t="s">
        <v>979</v>
      </c>
      <c r="E863" s="2" t="s">
        <v>979</v>
      </c>
      <c r="F863" s="1" t="s">
        <v>979</v>
      </c>
      <c r="G863" s="1" t="s">
        <v>979</v>
      </c>
      <c r="H863" s="1" t="s">
        <v>979</v>
      </c>
      <c r="I863" s="1" t="s">
        <v>979</v>
      </c>
      <c r="J863" s="8">
        <v>0</v>
      </c>
      <c r="K863" s="1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</row>
    <row r="864" spans="2:59" x14ac:dyDescent="0.25">
      <c r="B864"/>
      <c r="C864" s="2" t="s">
        <v>979</v>
      </c>
      <c r="D864" s="2" t="s">
        <v>979</v>
      </c>
      <c r="E864" s="2" t="s">
        <v>979</v>
      </c>
      <c r="F864" s="1" t="s">
        <v>979</v>
      </c>
      <c r="G864" s="1" t="s">
        <v>979</v>
      </c>
      <c r="H864" s="1" t="s">
        <v>979</v>
      </c>
      <c r="I864" s="1" t="s">
        <v>979</v>
      </c>
      <c r="J864" s="8">
        <v>0</v>
      </c>
      <c r="K864" s="1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</row>
    <row r="865" spans="2:59" x14ac:dyDescent="0.25">
      <c r="B865"/>
      <c r="C865" s="2" t="s">
        <v>979</v>
      </c>
      <c r="D865" s="2" t="s">
        <v>979</v>
      </c>
      <c r="E865" s="2" t="s">
        <v>979</v>
      </c>
      <c r="F865" s="1" t="s">
        <v>979</v>
      </c>
      <c r="G865" s="1" t="s">
        <v>979</v>
      </c>
      <c r="H865" s="1" t="s">
        <v>979</v>
      </c>
      <c r="I865" s="1" t="s">
        <v>979</v>
      </c>
      <c r="J865" s="8">
        <v>0</v>
      </c>
      <c r="K865" s="1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</row>
    <row r="866" spans="2:59" x14ac:dyDescent="0.25">
      <c r="B866"/>
      <c r="C866" s="2" t="s">
        <v>979</v>
      </c>
      <c r="D866" s="2" t="s">
        <v>979</v>
      </c>
      <c r="E866" s="2" t="s">
        <v>979</v>
      </c>
      <c r="F866" s="1" t="s">
        <v>979</v>
      </c>
      <c r="G866" s="1" t="s">
        <v>979</v>
      </c>
      <c r="H866" s="1" t="s">
        <v>979</v>
      </c>
      <c r="I866" s="1" t="s">
        <v>979</v>
      </c>
      <c r="J866" s="8">
        <v>0</v>
      </c>
      <c r="K866" s="1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</row>
    <row r="867" spans="2:59" x14ac:dyDescent="0.25">
      <c r="B867"/>
      <c r="C867" s="2" t="s">
        <v>979</v>
      </c>
      <c r="D867" s="2" t="s">
        <v>979</v>
      </c>
      <c r="E867" s="2" t="s">
        <v>979</v>
      </c>
      <c r="F867" s="1" t="s">
        <v>979</v>
      </c>
      <c r="G867" s="1" t="s">
        <v>979</v>
      </c>
      <c r="H867" s="1" t="s">
        <v>979</v>
      </c>
      <c r="I867" s="1" t="s">
        <v>979</v>
      </c>
      <c r="J867" s="8">
        <v>0</v>
      </c>
      <c r="K867" s="1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</row>
    <row r="868" spans="2:59" x14ac:dyDescent="0.25">
      <c r="B868"/>
      <c r="C868" s="2" t="s">
        <v>979</v>
      </c>
      <c r="D868" s="2" t="s">
        <v>979</v>
      </c>
      <c r="E868" s="2" t="s">
        <v>979</v>
      </c>
      <c r="F868" s="1" t="s">
        <v>979</v>
      </c>
      <c r="G868" s="1" t="s">
        <v>979</v>
      </c>
      <c r="H868" s="1" t="s">
        <v>979</v>
      </c>
      <c r="I868" s="1" t="s">
        <v>979</v>
      </c>
      <c r="J868" s="8">
        <v>0</v>
      </c>
      <c r="K868" s="1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</row>
    <row r="869" spans="2:59" x14ac:dyDescent="0.25">
      <c r="B869"/>
      <c r="C869" s="2" t="s">
        <v>979</v>
      </c>
      <c r="D869" s="2" t="s">
        <v>979</v>
      </c>
      <c r="E869" s="2" t="s">
        <v>979</v>
      </c>
      <c r="F869" s="1" t="s">
        <v>979</v>
      </c>
      <c r="G869" s="1" t="s">
        <v>979</v>
      </c>
      <c r="H869" s="1" t="s">
        <v>979</v>
      </c>
      <c r="I869" s="1" t="s">
        <v>979</v>
      </c>
      <c r="J869" s="8">
        <v>0</v>
      </c>
      <c r="K869" s="1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</row>
    <row r="870" spans="2:59" x14ac:dyDescent="0.25">
      <c r="B870"/>
      <c r="C870" s="2" t="s">
        <v>979</v>
      </c>
      <c r="D870" s="2" t="s">
        <v>979</v>
      </c>
      <c r="E870" s="2" t="s">
        <v>979</v>
      </c>
      <c r="F870" s="1" t="s">
        <v>979</v>
      </c>
      <c r="G870" s="1" t="s">
        <v>979</v>
      </c>
      <c r="H870" s="1" t="s">
        <v>979</v>
      </c>
      <c r="I870" s="1" t="s">
        <v>979</v>
      </c>
      <c r="J870" s="8">
        <v>0</v>
      </c>
      <c r="K870" s="1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</row>
    <row r="871" spans="2:59" x14ac:dyDescent="0.25">
      <c r="B871"/>
      <c r="C871" s="2" t="s">
        <v>979</v>
      </c>
      <c r="D871" s="2" t="s">
        <v>979</v>
      </c>
      <c r="E871" s="2" t="s">
        <v>979</v>
      </c>
      <c r="F871" s="1" t="s">
        <v>979</v>
      </c>
      <c r="G871" s="1" t="s">
        <v>979</v>
      </c>
      <c r="H871" s="1" t="s">
        <v>979</v>
      </c>
      <c r="I871" s="1" t="s">
        <v>979</v>
      </c>
      <c r="J871" s="8">
        <v>0</v>
      </c>
      <c r="K871" s="1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</row>
    <row r="872" spans="2:59" x14ac:dyDescent="0.25">
      <c r="B872"/>
      <c r="C872" s="2" t="s">
        <v>979</v>
      </c>
      <c r="D872" s="2" t="s">
        <v>979</v>
      </c>
      <c r="E872" s="2" t="s">
        <v>979</v>
      </c>
      <c r="F872" s="1" t="s">
        <v>979</v>
      </c>
      <c r="G872" s="1" t="s">
        <v>979</v>
      </c>
      <c r="H872" s="1" t="s">
        <v>979</v>
      </c>
      <c r="I872" s="1" t="s">
        <v>979</v>
      </c>
      <c r="J872" s="8">
        <v>0</v>
      </c>
      <c r="K872" s="1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</row>
    <row r="873" spans="2:59" x14ac:dyDescent="0.25">
      <c r="B873"/>
      <c r="C873" s="2" t="s">
        <v>979</v>
      </c>
      <c r="D873" s="2" t="s">
        <v>979</v>
      </c>
      <c r="E873" s="2" t="s">
        <v>979</v>
      </c>
      <c r="F873" s="1" t="s">
        <v>979</v>
      </c>
      <c r="G873" s="1" t="s">
        <v>979</v>
      </c>
      <c r="H873" s="1" t="s">
        <v>979</v>
      </c>
      <c r="I873" s="1" t="s">
        <v>979</v>
      </c>
      <c r="J873" s="8">
        <v>0</v>
      </c>
      <c r="K873" s="1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</row>
    <row r="874" spans="2:59" x14ac:dyDescent="0.25">
      <c r="B874"/>
      <c r="C874" s="2" t="s">
        <v>979</v>
      </c>
      <c r="D874" s="2" t="s">
        <v>979</v>
      </c>
      <c r="E874" s="2" t="s">
        <v>979</v>
      </c>
      <c r="F874" s="1" t="s">
        <v>979</v>
      </c>
      <c r="G874" s="1" t="s">
        <v>979</v>
      </c>
      <c r="H874" s="1" t="s">
        <v>979</v>
      </c>
      <c r="I874" s="1" t="s">
        <v>979</v>
      </c>
      <c r="J874" s="8">
        <v>0</v>
      </c>
      <c r="K874" s="1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</row>
    <row r="875" spans="2:59" x14ac:dyDescent="0.25">
      <c r="B875"/>
      <c r="C875" s="2" t="s">
        <v>979</v>
      </c>
      <c r="D875" s="2" t="s">
        <v>979</v>
      </c>
      <c r="E875" s="2" t="s">
        <v>979</v>
      </c>
      <c r="F875" s="1" t="s">
        <v>979</v>
      </c>
      <c r="G875" s="1" t="s">
        <v>979</v>
      </c>
      <c r="H875" s="1" t="s">
        <v>979</v>
      </c>
      <c r="I875" s="1" t="s">
        <v>979</v>
      </c>
      <c r="J875" s="8">
        <v>0</v>
      </c>
      <c r="K875" s="1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</row>
    <row r="876" spans="2:59" x14ac:dyDescent="0.25">
      <c r="B876"/>
      <c r="C876" s="2" t="s">
        <v>979</v>
      </c>
      <c r="D876" s="2" t="s">
        <v>979</v>
      </c>
      <c r="E876" s="2" t="s">
        <v>979</v>
      </c>
      <c r="F876" s="1" t="s">
        <v>979</v>
      </c>
      <c r="G876" s="1" t="s">
        <v>979</v>
      </c>
      <c r="H876" s="1" t="s">
        <v>979</v>
      </c>
      <c r="I876" s="1" t="s">
        <v>979</v>
      </c>
      <c r="J876" s="8">
        <v>0</v>
      </c>
      <c r="K876" s="1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</row>
    <row r="877" spans="2:59" x14ac:dyDescent="0.25">
      <c r="B877"/>
      <c r="C877" s="2" t="s">
        <v>979</v>
      </c>
      <c r="D877" s="2" t="s">
        <v>979</v>
      </c>
      <c r="E877" s="2" t="s">
        <v>979</v>
      </c>
      <c r="F877" s="1" t="s">
        <v>979</v>
      </c>
      <c r="G877" s="1" t="s">
        <v>979</v>
      </c>
      <c r="H877" s="1" t="s">
        <v>979</v>
      </c>
      <c r="I877" s="1" t="s">
        <v>979</v>
      </c>
      <c r="J877" s="8">
        <v>0</v>
      </c>
      <c r="K877" s="1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</row>
    <row r="878" spans="2:59" x14ac:dyDescent="0.25">
      <c r="B878"/>
      <c r="C878" s="2" t="s">
        <v>979</v>
      </c>
      <c r="D878" s="2" t="s">
        <v>979</v>
      </c>
      <c r="E878" s="2" t="s">
        <v>979</v>
      </c>
      <c r="F878" s="1" t="s">
        <v>979</v>
      </c>
      <c r="G878" s="1" t="s">
        <v>979</v>
      </c>
      <c r="H878" s="1" t="s">
        <v>979</v>
      </c>
      <c r="I878" s="1" t="s">
        <v>979</v>
      </c>
      <c r="J878" s="8">
        <v>0</v>
      </c>
      <c r="K878" s="1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</row>
    <row r="879" spans="2:59" x14ac:dyDescent="0.25">
      <c r="B879"/>
      <c r="C879" s="2" t="s">
        <v>979</v>
      </c>
      <c r="D879" s="2" t="s">
        <v>979</v>
      </c>
      <c r="E879" s="2" t="s">
        <v>979</v>
      </c>
      <c r="F879" s="1" t="s">
        <v>979</v>
      </c>
      <c r="G879" s="1" t="s">
        <v>979</v>
      </c>
      <c r="H879" s="1" t="s">
        <v>979</v>
      </c>
      <c r="I879" s="1" t="s">
        <v>979</v>
      </c>
      <c r="J879" s="8">
        <v>0</v>
      </c>
      <c r="K879" s="1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</row>
    <row r="880" spans="2:59" x14ac:dyDescent="0.25">
      <c r="B880"/>
      <c r="C880" s="2" t="s">
        <v>979</v>
      </c>
      <c r="D880" s="2" t="s">
        <v>979</v>
      </c>
      <c r="E880" s="2" t="s">
        <v>979</v>
      </c>
      <c r="F880" s="1" t="s">
        <v>979</v>
      </c>
      <c r="G880" s="1" t="s">
        <v>979</v>
      </c>
      <c r="H880" s="1" t="s">
        <v>979</v>
      </c>
      <c r="I880" s="1" t="s">
        <v>979</v>
      </c>
      <c r="J880" s="8">
        <v>0</v>
      </c>
      <c r="K880" s="1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</row>
    <row r="881" spans="2:59" x14ac:dyDescent="0.25">
      <c r="B881"/>
      <c r="C881" s="2" t="s">
        <v>979</v>
      </c>
      <c r="D881" s="2" t="s">
        <v>979</v>
      </c>
      <c r="E881" s="2" t="s">
        <v>979</v>
      </c>
      <c r="F881" s="1" t="s">
        <v>979</v>
      </c>
      <c r="G881" s="1" t="s">
        <v>979</v>
      </c>
      <c r="H881" s="1" t="s">
        <v>979</v>
      </c>
      <c r="I881" s="1" t="s">
        <v>979</v>
      </c>
      <c r="J881" s="8">
        <v>0</v>
      </c>
      <c r="K881" s="1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</row>
    <row r="882" spans="2:59" x14ac:dyDescent="0.25">
      <c r="B882"/>
      <c r="C882" s="2" t="s">
        <v>979</v>
      </c>
      <c r="D882" s="2" t="s">
        <v>979</v>
      </c>
      <c r="E882" s="2" t="s">
        <v>979</v>
      </c>
      <c r="F882" s="1" t="s">
        <v>979</v>
      </c>
      <c r="G882" s="1" t="s">
        <v>979</v>
      </c>
      <c r="H882" s="1" t="s">
        <v>979</v>
      </c>
      <c r="I882" s="1" t="s">
        <v>979</v>
      </c>
      <c r="J882" s="8">
        <v>0</v>
      </c>
      <c r="K882" s="1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</row>
    <row r="883" spans="2:59" x14ac:dyDescent="0.25">
      <c r="B883"/>
      <c r="C883" s="2" t="s">
        <v>979</v>
      </c>
      <c r="D883" s="2" t="s">
        <v>979</v>
      </c>
      <c r="E883" s="2" t="s">
        <v>979</v>
      </c>
      <c r="F883" s="1" t="s">
        <v>979</v>
      </c>
      <c r="G883" s="1" t="s">
        <v>979</v>
      </c>
      <c r="H883" s="1" t="s">
        <v>979</v>
      </c>
      <c r="I883" s="1" t="s">
        <v>979</v>
      </c>
      <c r="J883" s="8">
        <v>0</v>
      </c>
      <c r="K883" s="1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</row>
    <row r="884" spans="2:59" x14ac:dyDescent="0.25">
      <c r="B884"/>
      <c r="C884" s="2" t="s">
        <v>979</v>
      </c>
      <c r="D884" s="2" t="s">
        <v>979</v>
      </c>
      <c r="E884" s="2" t="s">
        <v>979</v>
      </c>
      <c r="F884" s="1" t="s">
        <v>979</v>
      </c>
      <c r="G884" s="1" t="s">
        <v>979</v>
      </c>
      <c r="H884" s="1" t="s">
        <v>979</v>
      </c>
      <c r="I884" s="1" t="s">
        <v>979</v>
      </c>
      <c r="J884" s="8">
        <v>0</v>
      </c>
      <c r="K884" s="1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</row>
    <row r="885" spans="2:59" x14ac:dyDescent="0.25">
      <c r="B885"/>
      <c r="C885" s="2" t="s">
        <v>979</v>
      </c>
      <c r="D885" s="2" t="s">
        <v>979</v>
      </c>
      <c r="E885" s="2" t="s">
        <v>979</v>
      </c>
      <c r="F885" s="1" t="s">
        <v>979</v>
      </c>
      <c r="G885" s="1" t="s">
        <v>979</v>
      </c>
      <c r="H885" s="1" t="s">
        <v>979</v>
      </c>
      <c r="I885" s="1" t="s">
        <v>979</v>
      </c>
      <c r="J885" s="8">
        <v>0</v>
      </c>
      <c r="K885" s="1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</row>
    <row r="886" spans="2:59" x14ac:dyDescent="0.25">
      <c r="B886"/>
      <c r="C886" s="2" t="s">
        <v>979</v>
      </c>
      <c r="D886" s="2" t="s">
        <v>979</v>
      </c>
      <c r="E886" s="2" t="s">
        <v>979</v>
      </c>
      <c r="F886" s="1" t="s">
        <v>979</v>
      </c>
      <c r="G886" s="1" t="s">
        <v>979</v>
      </c>
      <c r="H886" s="1" t="s">
        <v>979</v>
      </c>
      <c r="I886" s="1" t="s">
        <v>979</v>
      </c>
      <c r="J886" s="8">
        <v>0</v>
      </c>
      <c r="K886" s="1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</row>
    <row r="887" spans="2:59" x14ac:dyDescent="0.25">
      <c r="B887"/>
      <c r="C887" s="2" t="s">
        <v>979</v>
      </c>
      <c r="D887" s="2" t="s">
        <v>979</v>
      </c>
      <c r="E887" s="2" t="s">
        <v>979</v>
      </c>
      <c r="F887" s="1" t="s">
        <v>979</v>
      </c>
      <c r="G887" s="1" t="s">
        <v>979</v>
      </c>
      <c r="H887" s="1" t="s">
        <v>979</v>
      </c>
      <c r="I887" s="1" t="s">
        <v>979</v>
      </c>
      <c r="J887" s="8">
        <v>0</v>
      </c>
      <c r="K887" s="1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</row>
    <row r="888" spans="2:59" x14ac:dyDescent="0.25">
      <c r="B888"/>
      <c r="C888" s="2" t="s">
        <v>979</v>
      </c>
      <c r="D888" s="2" t="s">
        <v>979</v>
      </c>
      <c r="E888" s="2" t="s">
        <v>979</v>
      </c>
      <c r="F888" s="1" t="s">
        <v>979</v>
      </c>
      <c r="G888" s="1" t="s">
        <v>979</v>
      </c>
      <c r="H888" s="1" t="s">
        <v>979</v>
      </c>
      <c r="I888" s="1" t="s">
        <v>979</v>
      </c>
      <c r="J888" s="8">
        <v>0</v>
      </c>
      <c r="K888" s="1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</row>
    <row r="889" spans="2:59" x14ac:dyDescent="0.25">
      <c r="B889"/>
      <c r="C889" s="2" t="s">
        <v>979</v>
      </c>
      <c r="D889" s="2" t="s">
        <v>979</v>
      </c>
      <c r="E889" s="2" t="s">
        <v>979</v>
      </c>
      <c r="F889" s="1" t="s">
        <v>979</v>
      </c>
      <c r="G889" s="1" t="s">
        <v>979</v>
      </c>
      <c r="H889" s="1" t="s">
        <v>979</v>
      </c>
      <c r="I889" s="1" t="s">
        <v>979</v>
      </c>
      <c r="J889" s="8">
        <v>0</v>
      </c>
      <c r="K889" s="1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</row>
    <row r="890" spans="2:59" x14ac:dyDescent="0.25">
      <c r="B890"/>
      <c r="C890" s="2" t="s">
        <v>979</v>
      </c>
      <c r="D890" s="2" t="s">
        <v>979</v>
      </c>
      <c r="E890" s="2" t="s">
        <v>979</v>
      </c>
      <c r="F890" s="1" t="s">
        <v>979</v>
      </c>
      <c r="G890" s="1" t="s">
        <v>979</v>
      </c>
      <c r="H890" s="1" t="s">
        <v>979</v>
      </c>
      <c r="I890" s="1" t="s">
        <v>979</v>
      </c>
      <c r="J890" s="8">
        <v>0</v>
      </c>
      <c r="K890" s="1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</row>
    <row r="891" spans="2:59" x14ac:dyDescent="0.25">
      <c r="B891"/>
      <c r="C891" s="2" t="s">
        <v>979</v>
      </c>
      <c r="D891" s="2" t="s">
        <v>979</v>
      </c>
      <c r="E891" s="2" t="s">
        <v>979</v>
      </c>
      <c r="F891" s="1" t="s">
        <v>979</v>
      </c>
      <c r="G891" s="1" t="s">
        <v>979</v>
      </c>
      <c r="H891" s="1" t="s">
        <v>979</v>
      </c>
      <c r="I891" s="1" t="s">
        <v>979</v>
      </c>
      <c r="J891" s="8">
        <v>0</v>
      </c>
      <c r="K891" s="1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</row>
    <row r="892" spans="2:59" x14ac:dyDescent="0.25">
      <c r="B892"/>
      <c r="C892" s="2" t="s">
        <v>979</v>
      </c>
      <c r="D892" s="2" t="s">
        <v>979</v>
      </c>
      <c r="E892" s="2" t="s">
        <v>979</v>
      </c>
      <c r="F892" s="1" t="s">
        <v>979</v>
      </c>
      <c r="G892" s="1" t="s">
        <v>979</v>
      </c>
      <c r="H892" s="1" t="s">
        <v>979</v>
      </c>
      <c r="I892" s="1" t="s">
        <v>979</v>
      </c>
      <c r="J892" s="8">
        <v>0</v>
      </c>
      <c r="K892" s="1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</row>
    <row r="893" spans="2:59" x14ac:dyDescent="0.25">
      <c r="B893"/>
      <c r="C893" s="2" t="s">
        <v>979</v>
      </c>
      <c r="D893" s="2" t="s">
        <v>979</v>
      </c>
      <c r="E893" s="2" t="s">
        <v>979</v>
      </c>
      <c r="F893" s="1" t="s">
        <v>979</v>
      </c>
      <c r="G893" s="1" t="s">
        <v>979</v>
      </c>
      <c r="H893" s="1" t="s">
        <v>979</v>
      </c>
      <c r="I893" s="1" t="s">
        <v>979</v>
      </c>
      <c r="J893" s="8">
        <v>0</v>
      </c>
      <c r="K893" s="1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</row>
    <row r="894" spans="2:59" x14ac:dyDescent="0.25">
      <c r="B894"/>
      <c r="C894" s="2" t="s">
        <v>979</v>
      </c>
      <c r="D894" s="2" t="s">
        <v>979</v>
      </c>
      <c r="E894" s="2" t="s">
        <v>979</v>
      </c>
      <c r="F894" s="1" t="s">
        <v>979</v>
      </c>
      <c r="G894" s="1" t="s">
        <v>979</v>
      </c>
      <c r="H894" s="1" t="s">
        <v>979</v>
      </c>
      <c r="I894" s="1" t="s">
        <v>979</v>
      </c>
      <c r="J894" s="8">
        <v>0</v>
      </c>
      <c r="K894" s="1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</row>
    <row r="895" spans="2:59" x14ac:dyDescent="0.25">
      <c r="B895"/>
      <c r="C895" s="2" t="s">
        <v>979</v>
      </c>
      <c r="D895" s="2" t="s">
        <v>979</v>
      </c>
      <c r="E895" s="2" t="s">
        <v>979</v>
      </c>
      <c r="F895" s="1" t="s">
        <v>979</v>
      </c>
      <c r="G895" s="1" t="s">
        <v>979</v>
      </c>
      <c r="H895" s="1" t="s">
        <v>979</v>
      </c>
      <c r="I895" s="1" t="s">
        <v>979</v>
      </c>
      <c r="J895" s="8">
        <v>0</v>
      </c>
      <c r="K895" s="1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</row>
    <row r="896" spans="2:59" x14ac:dyDescent="0.25">
      <c r="B896"/>
      <c r="C896" s="2" t="s">
        <v>979</v>
      </c>
      <c r="D896" s="2" t="s">
        <v>979</v>
      </c>
      <c r="E896" s="2" t="s">
        <v>979</v>
      </c>
      <c r="F896" s="1" t="s">
        <v>979</v>
      </c>
      <c r="G896" s="1" t="s">
        <v>979</v>
      </c>
      <c r="H896" s="1" t="s">
        <v>979</v>
      </c>
      <c r="I896" s="1" t="s">
        <v>979</v>
      </c>
      <c r="J896" s="8">
        <v>0</v>
      </c>
      <c r="K896" s="1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</row>
    <row r="897" spans="2:59" x14ac:dyDescent="0.25">
      <c r="B897"/>
      <c r="C897" s="2" t="s">
        <v>979</v>
      </c>
      <c r="D897" s="2" t="s">
        <v>979</v>
      </c>
      <c r="E897" s="2" t="s">
        <v>979</v>
      </c>
      <c r="F897" s="1" t="s">
        <v>979</v>
      </c>
      <c r="G897" s="1" t="s">
        <v>979</v>
      </c>
      <c r="H897" s="1" t="s">
        <v>979</v>
      </c>
      <c r="I897" s="1" t="s">
        <v>979</v>
      </c>
      <c r="J897" s="8">
        <v>0</v>
      </c>
      <c r="K897" s="1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</row>
    <row r="898" spans="2:59" x14ac:dyDescent="0.25">
      <c r="B898"/>
      <c r="C898" s="2" t="s">
        <v>979</v>
      </c>
      <c r="D898" s="2" t="s">
        <v>979</v>
      </c>
      <c r="E898" s="2" t="s">
        <v>979</v>
      </c>
      <c r="F898" s="1" t="s">
        <v>979</v>
      </c>
      <c r="G898" s="1" t="s">
        <v>979</v>
      </c>
      <c r="H898" s="1" t="s">
        <v>979</v>
      </c>
      <c r="I898" s="1" t="s">
        <v>979</v>
      </c>
      <c r="J898" s="8">
        <v>0</v>
      </c>
      <c r="K898" s="1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</row>
    <row r="899" spans="2:59" x14ac:dyDescent="0.25">
      <c r="B899"/>
      <c r="C899" s="2" t="s">
        <v>979</v>
      </c>
      <c r="D899" s="2" t="s">
        <v>979</v>
      </c>
      <c r="E899" s="2" t="s">
        <v>979</v>
      </c>
      <c r="F899" s="1" t="s">
        <v>979</v>
      </c>
      <c r="G899" s="1" t="s">
        <v>979</v>
      </c>
      <c r="H899" s="1" t="s">
        <v>979</v>
      </c>
      <c r="I899" s="1" t="s">
        <v>979</v>
      </c>
      <c r="J899" s="8">
        <v>0</v>
      </c>
      <c r="K899" s="1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</row>
    <row r="900" spans="2:59" x14ac:dyDescent="0.25">
      <c r="B900"/>
      <c r="C900" s="2" t="s">
        <v>979</v>
      </c>
      <c r="D900" s="2" t="s">
        <v>979</v>
      </c>
      <c r="E900" s="2" t="s">
        <v>979</v>
      </c>
      <c r="F900" s="1" t="s">
        <v>979</v>
      </c>
      <c r="G900" s="1" t="s">
        <v>979</v>
      </c>
      <c r="H900" s="1" t="s">
        <v>979</v>
      </c>
      <c r="I900" s="1" t="s">
        <v>979</v>
      </c>
      <c r="J900" s="8">
        <v>0</v>
      </c>
      <c r="K900" s="1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</row>
    <row r="901" spans="2:59" x14ac:dyDescent="0.25">
      <c r="B901"/>
      <c r="C901" s="2" t="s">
        <v>979</v>
      </c>
      <c r="D901" s="2" t="s">
        <v>979</v>
      </c>
      <c r="E901" s="2" t="s">
        <v>979</v>
      </c>
      <c r="F901" s="1" t="s">
        <v>979</v>
      </c>
      <c r="G901" s="1" t="s">
        <v>979</v>
      </c>
      <c r="H901" s="1" t="s">
        <v>979</v>
      </c>
      <c r="I901" s="1" t="s">
        <v>979</v>
      </c>
      <c r="J901" s="8">
        <v>0</v>
      </c>
      <c r="K901" s="1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</row>
    <row r="902" spans="2:59" x14ac:dyDescent="0.25">
      <c r="B902"/>
      <c r="C902" s="2" t="s">
        <v>979</v>
      </c>
      <c r="D902" s="2" t="s">
        <v>979</v>
      </c>
      <c r="E902" s="2" t="s">
        <v>979</v>
      </c>
      <c r="F902" s="1" t="s">
        <v>979</v>
      </c>
      <c r="G902" s="1" t="s">
        <v>979</v>
      </c>
      <c r="H902" s="1" t="s">
        <v>979</v>
      </c>
      <c r="I902" s="1" t="s">
        <v>979</v>
      </c>
      <c r="J902" s="8">
        <v>0</v>
      </c>
      <c r="K902" s="1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</row>
    <row r="903" spans="2:59" x14ac:dyDescent="0.25">
      <c r="B903"/>
      <c r="C903" s="2" t="s">
        <v>979</v>
      </c>
      <c r="D903" s="2" t="s">
        <v>979</v>
      </c>
      <c r="E903" s="2" t="s">
        <v>979</v>
      </c>
      <c r="F903" s="1" t="s">
        <v>979</v>
      </c>
      <c r="G903" s="1" t="s">
        <v>979</v>
      </c>
      <c r="H903" s="1" t="s">
        <v>979</v>
      </c>
      <c r="I903" s="1" t="s">
        <v>979</v>
      </c>
      <c r="J903" s="8">
        <v>0</v>
      </c>
      <c r="K903" s="1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</row>
    <row r="904" spans="2:59" x14ac:dyDescent="0.25">
      <c r="B904"/>
      <c r="C904" s="2" t="s">
        <v>979</v>
      </c>
      <c r="D904" s="2" t="s">
        <v>979</v>
      </c>
      <c r="E904" s="2" t="s">
        <v>979</v>
      </c>
      <c r="F904" s="1" t="s">
        <v>979</v>
      </c>
      <c r="G904" s="1" t="s">
        <v>979</v>
      </c>
      <c r="H904" s="1" t="s">
        <v>979</v>
      </c>
      <c r="I904" s="1" t="s">
        <v>979</v>
      </c>
      <c r="J904" s="8">
        <v>0</v>
      </c>
      <c r="K904" s="1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</row>
    <row r="905" spans="2:59" x14ac:dyDescent="0.25">
      <c r="B905"/>
      <c r="C905" s="2" t="s">
        <v>979</v>
      </c>
      <c r="D905" s="2" t="s">
        <v>979</v>
      </c>
      <c r="E905" s="2" t="s">
        <v>979</v>
      </c>
      <c r="F905" s="1" t="s">
        <v>979</v>
      </c>
      <c r="G905" s="1" t="s">
        <v>979</v>
      </c>
      <c r="H905" s="1" t="s">
        <v>979</v>
      </c>
      <c r="I905" s="1" t="s">
        <v>979</v>
      </c>
      <c r="J905" s="8">
        <v>0</v>
      </c>
      <c r="K905" s="1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</row>
    <row r="906" spans="2:59" x14ac:dyDescent="0.25">
      <c r="B906"/>
      <c r="C906" s="2" t="s">
        <v>979</v>
      </c>
      <c r="D906" s="2" t="s">
        <v>979</v>
      </c>
      <c r="E906" s="2" t="s">
        <v>979</v>
      </c>
      <c r="F906" s="1" t="s">
        <v>979</v>
      </c>
      <c r="G906" s="1" t="s">
        <v>979</v>
      </c>
      <c r="H906" s="1" t="s">
        <v>979</v>
      </c>
      <c r="I906" s="1" t="s">
        <v>979</v>
      </c>
      <c r="J906" s="8">
        <v>0</v>
      </c>
      <c r="K906" s="1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</row>
    <row r="907" spans="2:59" x14ac:dyDescent="0.25">
      <c r="B907"/>
      <c r="C907" s="2" t="s">
        <v>979</v>
      </c>
      <c r="D907" s="2" t="s">
        <v>979</v>
      </c>
      <c r="E907" s="2" t="s">
        <v>979</v>
      </c>
      <c r="F907" s="1" t="s">
        <v>979</v>
      </c>
      <c r="G907" s="1" t="s">
        <v>979</v>
      </c>
      <c r="H907" s="1" t="s">
        <v>979</v>
      </c>
      <c r="I907" s="1" t="s">
        <v>979</v>
      </c>
      <c r="J907" s="8">
        <v>0</v>
      </c>
      <c r="K907" s="1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</row>
    <row r="908" spans="2:59" x14ac:dyDescent="0.25">
      <c r="B908"/>
      <c r="C908" s="2" t="s">
        <v>979</v>
      </c>
      <c r="D908" s="2" t="s">
        <v>979</v>
      </c>
      <c r="E908" s="2" t="s">
        <v>979</v>
      </c>
      <c r="F908" s="1" t="s">
        <v>979</v>
      </c>
      <c r="G908" s="1" t="s">
        <v>979</v>
      </c>
      <c r="H908" s="1" t="s">
        <v>979</v>
      </c>
      <c r="I908" s="1" t="s">
        <v>979</v>
      </c>
      <c r="J908" s="8">
        <v>0</v>
      </c>
      <c r="K908" s="1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</row>
    <row r="909" spans="2:59" x14ac:dyDescent="0.25">
      <c r="B909"/>
      <c r="C909" s="2" t="s">
        <v>979</v>
      </c>
      <c r="D909" s="2" t="s">
        <v>979</v>
      </c>
      <c r="E909" s="2" t="s">
        <v>979</v>
      </c>
      <c r="F909" s="1" t="s">
        <v>979</v>
      </c>
      <c r="G909" s="1" t="s">
        <v>979</v>
      </c>
      <c r="H909" s="1" t="s">
        <v>979</v>
      </c>
      <c r="I909" s="1" t="s">
        <v>979</v>
      </c>
      <c r="J909" s="8">
        <v>0</v>
      </c>
      <c r="K909" s="1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</row>
    <row r="910" spans="2:59" x14ac:dyDescent="0.25">
      <c r="B910"/>
      <c r="C910" s="2" t="s">
        <v>979</v>
      </c>
      <c r="D910" s="2" t="s">
        <v>979</v>
      </c>
      <c r="E910" s="2" t="s">
        <v>979</v>
      </c>
      <c r="F910" s="1" t="s">
        <v>979</v>
      </c>
      <c r="G910" s="1" t="s">
        <v>979</v>
      </c>
      <c r="H910" s="1" t="s">
        <v>979</v>
      </c>
      <c r="I910" s="1" t="s">
        <v>979</v>
      </c>
      <c r="J910" s="8">
        <v>0</v>
      </c>
      <c r="K910" s="1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</row>
    <row r="911" spans="2:59" x14ac:dyDescent="0.25">
      <c r="B911"/>
      <c r="C911" s="2" t="s">
        <v>979</v>
      </c>
      <c r="D911" s="2" t="s">
        <v>979</v>
      </c>
      <c r="E911" s="2" t="s">
        <v>979</v>
      </c>
      <c r="F911" s="1" t="s">
        <v>979</v>
      </c>
      <c r="G911" s="1" t="s">
        <v>979</v>
      </c>
      <c r="H911" s="1" t="s">
        <v>979</v>
      </c>
      <c r="I911" s="1" t="s">
        <v>979</v>
      </c>
      <c r="J911" s="8">
        <v>0</v>
      </c>
      <c r="K911" s="1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</row>
    <row r="912" spans="2:59" x14ac:dyDescent="0.25">
      <c r="B912"/>
      <c r="C912" s="2" t="s">
        <v>979</v>
      </c>
      <c r="D912" s="2" t="s">
        <v>979</v>
      </c>
      <c r="E912" s="2" t="s">
        <v>979</v>
      </c>
      <c r="F912" s="1" t="s">
        <v>979</v>
      </c>
      <c r="G912" s="1" t="s">
        <v>979</v>
      </c>
      <c r="H912" s="1" t="s">
        <v>979</v>
      </c>
      <c r="I912" s="1" t="s">
        <v>979</v>
      </c>
      <c r="J912" s="8">
        <v>0</v>
      </c>
      <c r="K912" s="1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</row>
    <row r="913" spans="2:59" x14ac:dyDescent="0.25">
      <c r="B913"/>
      <c r="C913" s="2" t="s">
        <v>979</v>
      </c>
      <c r="D913" s="2" t="s">
        <v>979</v>
      </c>
      <c r="E913" s="2" t="s">
        <v>979</v>
      </c>
      <c r="F913" s="1" t="s">
        <v>979</v>
      </c>
      <c r="G913" s="1" t="s">
        <v>979</v>
      </c>
      <c r="H913" s="1" t="s">
        <v>979</v>
      </c>
      <c r="I913" s="1" t="s">
        <v>979</v>
      </c>
      <c r="J913" s="8">
        <v>0</v>
      </c>
      <c r="K913" s="1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</row>
    <row r="914" spans="2:59" x14ac:dyDescent="0.25">
      <c r="B914"/>
      <c r="C914" s="2" t="s">
        <v>979</v>
      </c>
      <c r="D914" s="2" t="s">
        <v>979</v>
      </c>
      <c r="E914" s="2" t="s">
        <v>979</v>
      </c>
      <c r="F914" s="1" t="s">
        <v>979</v>
      </c>
      <c r="G914" s="1" t="s">
        <v>979</v>
      </c>
      <c r="H914" s="1" t="s">
        <v>979</v>
      </c>
      <c r="I914" s="1" t="s">
        <v>979</v>
      </c>
      <c r="J914" s="8">
        <v>0</v>
      </c>
      <c r="K914" s="1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</row>
    <row r="915" spans="2:59" x14ac:dyDescent="0.25">
      <c r="B915"/>
      <c r="C915" s="2" t="s">
        <v>979</v>
      </c>
      <c r="D915" s="2" t="s">
        <v>979</v>
      </c>
      <c r="E915" s="2" t="s">
        <v>979</v>
      </c>
      <c r="F915" s="1" t="s">
        <v>979</v>
      </c>
      <c r="G915" s="1" t="s">
        <v>979</v>
      </c>
      <c r="H915" s="1" t="s">
        <v>979</v>
      </c>
      <c r="I915" s="1" t="s">
        <v>979</v>
      </c>
      <c r="J915" s="8">
        <v>0</v>
      </c>
      <c r="K915" s="1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</row>
    <row r="916" spans="2:59" x14ac:dyDescent="0.25">
      <c r="B916"/>
      <c r="C916" s="2" t="s">
        <v>979</v>
      </c>
      <c r="D916" s="2" t="s">
        <v>979</v>
      </c>
      <c r="E916" s="2" t="s">
        <v>979</v>
      </c>
      <c r="F916" s="1" t="s">
        <v>979</v>
      </c>
      <c r="G916" s="1" t="s">
        <v>979</v>
      </c>
      <c r="H916" s="1" t="s">
        <v>979</v>
      </c>
      <c r="I916" s="1" t="s">
        <v>979</v>
      </c>
      <c r="J916" s="8">
        <v>0</v>
      </c>
      <c r="K916" s="1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</row>
    <row r="917" spans="2:59" x14ac:dyDescent="0.25">
      <c r="B917"/>
      <c r="C917" s="2" t="s">
        <v>979</v>
      </c>
      <c r="D917" s="2" t="s">
        <v>979</v>
      </c>
      <c r="E917" s="2" t="s">
        <v>979</v>
      </c>
      <c r="F917" s="1" t="s">
        <v>979</v>
      </c>
      <c r="G917" s="1" t="s">
        <v>979</v>
      </c>
      <c r="H917" s="1" t="s">
        <v>979</v>
      </c>
      <c r="I917" s="1" t="s">
        <v>979</v>
      </c>
      <c r="J917" s="8">
        <v>0</v>
      </c>
      <c r="K917" s="1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</row>
    <row r="918" spans="2:59" x14ac:dyDescent="0.25">
      <c r="B918"/>
      <c r="C918" s="2" t="s">
        <v>979</v>
      </c>
      <c r="D918" s="2" t="s">
        <v>979</v>
      </c>
      <c r="E918" s="2" t="s">
        <v>979</v>
      </c>
      <c r="F918" s="1" t="s">
        <v>979</v>
      </c>
      <c r="G918" s="1" t="s">
        <v>979</v>
      </c>
      <c r="H918" s="1" t="s">
        <v>979</v>
      </c>
      <c r="I918" s="1" t="s">
        <v>979</v>
      </c>
      <c r="J918" s="8">
        <v>0</v>
      </c>
      <c r="K918" s="1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</row>
    <row r="919" spans="2:59" x14ac:dyDescent="0.25">
      <c r="B919"/>
      <c r="C919" s="2" t="s">
        <v>979</v>
      </c>
      <c r="D919" s="2" t="s">
        <v>979</v>
      </c>
      <c r="E919" s="2" t="s">
        <v>979</v>
      </c>
      <c r="F919" s="1" t="s">
        <v>979</v>
      </c>
      <c r="G919" s="1" t="s">
        <v>979</v>
      </c>
      <c r="H919" s="1" t="s">
        <v>979</v>
      </c>
      <c r="I919" s="1" t="s">
        <v>979</v>
      </c>
      <c r="J919" s="8">
        <v>0</v>
      </c>
      <c r="K919" s="1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</row>
    <row r="920" spans="2:59" x14ac:dyDescent="0.25">
      <c r="B920"/>
      <c r="C920" s="2" t="s">
        <v>979</v>
      </c>
      <c r="D920" s="2" t="s">
        <v>979</v>
      </c>
      <c r="E920" s="2" t="s">
        <v>979</v>
      </c>
      <c r="F920" s="1" t="s">
        <v>979</v>
      </c>
      <c r="G920" s="1" t="s">
        <v>979</v>
      </c>
      <c r="H920" s="1" t="s">
        <v>979</v>
      </c>
      <c r="I920" s="1" t="s">
        <v>979</v>
      </c>
      <c r="J920" s="8">
        <v>0</v>
      </c>
      <c r="K920" s="1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</row>
    <row r="921" spans="2:59" x14ac:dyDescent="0.25">
      <c r="B921"/>
      <c r="C921" s="2" t="s">
        <v>979</v>
      </c>
      <c r="D921" s="2" t="s">
        <v>979</v>
      </c>
      <c r="E921" s="2" t="s">
        <v>979</v>
      </c>
      <c r="F921" s="1" t="s">
        <v>979</v>
      </c>
      <c r="G921" s="1" t="s">
        <v>979</v>
      </c>
      <c r="H921" s="1" t="s">
        <v>979</v>
      </c>
      <c r="I921" s="1" t="s">
        <v>979</v>
      </c>
      <c r="J921" s="8">
        <v>0</v>
      </c>
      <c r="K921" s="1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</row>
    <row r="922" spans="2:59" x14ac:dyDescent="0.25">
      <c r="B922"/>
      <c r="C922" s="2" t="s">
        <v>979</v>
      </c>
      <c r="D922" s="2" t="s">
        <v>979</v>
      </c>
      <c r="E922" s="2" t="s">
        <v>979</v>
      </c>
      <c r="F922" s="1" t="s">
        <v>979</v>
      </c>
      <c r="G922" s="1" t="s">
        <v>979</v>
      </c>
      <c r="H922" s="1" t="s">
        <v>979</v>
      </c>
      <c r="I922" s="1" t="s">
        <v>979</v>
      </c>
      <c r="J922" s="8">
        <v>0</v>
      </c>
      <c r="K922" s="1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</row>
    <row r="923" spans="2:59" x14ac:dyDescent="0.25">
      <c r="B923"/>
      <c r="C923" s="2" t="s">
        <v>979</v>
      </c>
      <c r="D923" s="2" t="s">
        <v>979</v>
      </c>
      <c r="E923" s="2" t="s">
        <v>979</v>
      </c>
      <c r="F923" s="1" t="s">
        <v>979</v>
      </c>
      <c r="G923" s="1" t="s">
        <v>979</v>
      </c>
      <c r="H923" s="1" t="s">
        <v>979</v>
      </c>
      <c r="I923" s="1" t="s">
        <v>979</v>
      </c>
      <c r="J923" s="8">
        <v>0</v>
      </c>
      <c r="K923" s="1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</row>
    <row r="924" spans="2:59" x14ac:dyDescent="0.25">
      <c r="B924"/>
      <c r="C924" s="2" t="s">
        <v>979</v>
      </c>
      <c r="D924" s="2" t="s">
        <v>979</v>
      </c>
      <c r="E924" s="2" t="s">
        <v>979</v>
      </c>
      <c r="F924" s="1" t="s">
        <v>979</v>
      </c>
      <c r="G924" s="1" t="s">
        <v>979</v>
      </c>
      <c r="H924" s="1" t="s">
        <v>979</v>
      </c>
      <c r="I924" s="1" t="s">
        <v>979</v>
      </c>
      <c r="J924" s="8">
        <v>0</v>
      </c>
      <c r="K924" s="1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</row>
    <row r="925" spans="2:59" x14ac:dyDescent="0.25">
      <c r="B925"/>
      <c r="C925" s="2" t="s">
        <v>979</v>
      </c>
      <c r="D925" s="2" t="s">
        <v>979</v>
      </c>
      <c r="E925" s="2" t="s">
        <v>979</v>
      </c>
      <c r="F925" s="1" t="s">
        <v>979</v>
      </c>
      <c r="G925" s="1" t="s">
        <v>979</v>
      </c>
      <c r="H925" s="1" t="s">
        <v>979</v>
      </c>
      <c r="I925" s="1" t="s">
        <v>979</v>
      </c>
      <c r="J925" s="8">
        <v>0</v>
      </c>
      <c r="K925" s="1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</row>
    <row r="926" spans="2:59" x14ac:dyDescent="0.25">
      <c r="B926"/>
      <c r="C926" s="2" t="s">
        <v>979</v>
      </c>
      <c r="D926" s="2" t="s">
        <v>979</v>
      </c>
      <c r="E926" s="2" t="s">
        <v>979</v>
      </c>
      <c r="F926" s="1" t="s">
        <v>979</v>
      </c>
      <c r="G926" s="1" t="s">
        <v>979</v>
      </c>
      <c r="H926" s="1" t="s">
        <v>979</v>
      </c>
      <c r="I926" s="1" t="s">
        <v>979</v>
      </c>
      <c r="J926" s="8">
        <v>0</v>
      </c>
      <c r="K926" s="1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</row>
    <row r="927" spans="2:59" x14ac:dyDescent="0.25">
      <c r="B927"/>
      <c r="C927" s="2" t="s">
        <v>979</v>
      </c>
      <c r="D927" s="2" t="s">
        <v>979</v>
      </c>
      <c r="E927" s="2" t="s">
        <v>979</v>
      </c>
      <c r="F927" s="1" t="s">
        <v>979</v>
      </c>
      <c r="G927" s="1" t="s">
        <v>979</v>
      </c>
      <c r="H927" s="1" t="s">
        <v>979</v>
      </c>
      <c r="I927" s="1" t="s">
        <v>979</v>
      </c>
      <c r="J927" s="8">
        <v>0</v>
      </c>
      <c r="K927" s="1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</row>
    <row r="928" spans="2:59" x14ac:dyDescent="0.25">
      <c r="B928"/>
      <c r="C928" s="2" t="s">
        <v>979</v>
      </c>
      <c r="D928" s="2" t="s">
        <v>979</v>
      </c>
      <c r="E928" s="2" t="s">
        <v>979</v>
      </c>
      <c r="F928" s="1" t="s">
        <v>979</v>
      </c>
      <c r="G928" s="1" t="s">
        <v>979</v>
      </c>
      <c r="H928" s="1" t="s">
        <v>979</v>
      </c>
      <c r="I928" s="1" t="s">
        <v>979</v>
      </c>
      <c r="J928" s="8">
        <v>0</v>
      </c>
      <c r="K928" s="1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</row>
    <row r="929" spans="2:59" x14ac:dyDescent="0.25">
      <c r="B929"/>
      <c r="C929" s="2" t="s">
        <v>979</v>
      </c>
      <c r="D929" s="2" t="s">
        <v>979</v>
      </c>
      <c r="E929" s="2" t="s">
        <v>979</v>
      </c>
      <c r="F929" s="1" t="s">
        <v>979</v>
      </c>
      <c r="G929" s="1" t="s">
        <v>979</v>
      </c>
      <c r="H929" s="1" t="s">
        <v>979</v>
      </c>
      <c r="I929" s="1" t="s">
        <v>979</v>
      </c>
      <c r="J929" s="8">
        <v>0</v>
      </c>
      <c r="K929" s="1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</row>
    <row r="930" spans="2:59" x14ac:dyDescent="0.25">
      <c r="B930"/>
      <c r="C930" s="2" t="s">
        <v>979</v>
      </c>
      <c r="D930" s="2" t="s">
        <v>979</v>
      </c>
      <c r="E930" s="2" t="s">
        <v>979</v>
      </c>
      <c r="F930" s="1" t="s">
        <v>979</v>
      </c>
      <c r="G930" s="1" t="s">
        <v>979</v>
      </c>
      <c r="H930" s="1" t="s">
        <v>979</v>
      </c>
      <c r="I930" s="1" t="s">
        <v>979</v>
      </c>
      <c r="J930" s="8">
        <v>0</v>
      </c>
      <c r="K930" s="1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</row>
    <row r="931" spans="2:59" x14ac:dyDescent="0.25">
      <c r="B931"/>
      <c r="C931" s="2" t="s">
        <v>979</v>
      </c>
      <c r="D931" s="2" t="s">
        <v>979</v>
      </c>
      <c r="E931" s="2" t="s">
        <v>979</v>
      </c>
      <c r="F931" s="1" t="s">
        <v>979</v>
      </c>
      <c r="G931" s="1" t="s">
        <v>979</v>
      </c>
      <c r="H931" s="1" t="s">
        <v>979</v>
      </c>
      <c r="I931" s="1" t="s">
        <v>979</v>
      </c>
      <c r="J931" s="8">
        <v>0</v>
      </c>
      <c r="K931" s="1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</row>
    <row r="932" spans="2:59" x14ac:dyDescent="0.25">
      <c r="B932"/>
      <c r="C932" s="2" t="s">
        <v>979</v>
      </c>
      <c r="D932" s="2" t="s">
        <v>979</v>
      </c>
      <c r="E932" s="2" t="s">
        <v>979</v>
      </c>
      <c r="F932" s="1" t="s">
        <v>979</v>
      </c>
      <c r="G932" s="1" t="s">
        <v>979</v>
      </c>
      <c r="H932" s="1" t="s">
        <v>979</v>
      </c>
      <c r="I932" s="1" t="s">
        <v>979</v>
      </c>
      <c r="J932" s="8">
        <v>0</v>
      </c>
      <c r="K932" s="1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</row>
    <row r="933" spans="2:59" x14ac:dyDescent="0.25">
      <c r="B933"/>
      <c r="C933" s="2" t="s">
        <v>979</v>
      </c>
      <c r="D933" s="2" t="s">
        <v>979</v>
      </c>
      <c r="E933" s="2" t="s">
        <v>979</v>
      </c>
      <c r="F933" s="1" t="s">
        <v>979</v>
      </c>
      <c r="G933" s="1" t="s">
        <v>979</v>
      </c>
      <c r="H933" s="1" t="s">
        <v>979</v>
      </c>
      <c r="I933" s="1" t="s">
        <v>979</v>
      </c>
      <c r="J933" s="8">
        <v>0</v>
      </c>
      <c r="K933" s="1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</row>
    <row r="934" spans="2:59" x14ac:dyDescent="0.25">
      <c r="B934"/>
      <c r="C934" s="2" t="s">
        <v>979</v>
      </c>
      <c r="D934" s="2" t="s">
        <v>979</v>
      </c>
      <c r="E934" s="2" t="s">
        <v>979</v>
      </c>
      <c r="F934" s="1" t="s">
        <v>979</v>
      </c>
      <c r="G934" s="1" t="s">
        <v>979</v>
      </c>
      <c r="H934" s="1" t="s">
        <v>979</v>
      </c>
      <c r="I934" s="1" t="s">
        <v>979</v>
      </c>
      <c r="J934" s="8">
        <v>0</v>
      </c>
      <c r="K934" s="1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</row>
    <row r="935" spans="2:59" x14ac:dyDescent="0.25">
      <c r="B935"/>
      <c r="C935" s="2" t="s">
        <v>979</v>
      </c>
      <c r="D935" s="2" t="s">
        <v>979</v>
      </c>
      <c r="E935" s="2" t="s">
        <v>979</v>
      </c>
      <c r="F935" s="1" t="s">
        <v>979</v>
      </c>
      <c r="G935" s="1" t="s">
        <v>979</v>
      </c>
      <c r="H935" s="1" t="s">
        <v>979</v>
      </c>
      <c r="I935" s="1" t="s">
        <v>979</v>
      </c>
      <c r="J935" s="8">
        <v>0</v>
      </c>
      <c r="K935" s="1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</row>
    <row r="936" spans="2:59" x14ac:dyDescent="0.25">
      <c r="B936"/>
      <c r="C936" s="2" t="s">
        <v>979</v>
      </c>
      <c r="D936" s="2" t="s">
        <v>979</v>
      </c>
      <c r="E936" s="2" t="s">
        <v>979</v>
      </c>
      <c r="F936" s="1" t="s">
        <v>979</v>
      </c>
      <c r="G936" s="1" t="s">
        <v>979</v>
      </c>
      <c r="H936" s="1" t="s">
        <v>979</v>
      </c>
      <c r="I936" s="1" t="s">
        <v>979</v>
      </c>
      <c r="J936" s="8">
        <v>0</v>
      </c>
      <c r="K936" s="1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</row>
    <row r="937" spans="2:59" x14ac:dyDescent="0.25">
      <c r="B937"/>
      <c r="C937" s="2" t="s">
        <v>979</v>
      </c>
      <c r="D937" s="2" t="s">
        <v>979</v>
      </c>
      <c r="E937" s="2" t="s">
        <v>979</v>
      </c>
      <c r="F937" s="1" t="s">
        <v>979</v>
      </c>
      <c r="G937" s="1" t="s">
        <v>979</v>
      </c>
      <c r="H937" s="1" t="s">
        <v>979</v>
      </c>
      <c r="I937" s="1" t="s">
        <v>979</v>
      </c>
      <c r="J937" s="8">
        <v>0</v>
      </c>
      <c r="K937" s="1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</row>
    <row r="938" spans="2:59" x14ac:dyDescent="0.25">
      <c r="B938"/>
      <c r="C938" s="2" t="s">
        <v>979</v>
      </c>
      <c r="D938" s="2" t="s">
        <v>979</v>
      </c>
      <c r="E938" s="2" t="s">
        <v>979</v>
      </c>
      <c r="F938" s="1" t="s">
        <v>979</v>
      </c>
      <c r="G938" s="1" t="s">
        <v>979</v>
      </c>
      <c r="H938" s="1" t="s">
        <v>979</v>
      </c>
      <c r="I938" s="1" t="s">
        <v>979</v>
      </c>
      <c r="J938" s="8">
        <v>0</v>
      </c>
      <c r="K938" s="1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</row>
    <row r="939" spans="2:59" x14ac:dyDescent="0.25">
      <c r="B939"/>
      <c r="C939" s="2" t="s">
        <v>979</v>
      </c>
      <c r="D939" s="2" t="s">
        <v>979</v>
      </c>
      <c r="E939" s="2" t="s">
        <v>979</v>
      </c>
      <c r="F939" s="1" t="s">
        <v>979</v>
      </c>
      <c r="G939" s="1" t="s">
        <v>979</v>
      </c>
      <c r="H939" s="1" t="s">
        <v>979</v>
      </c>
      <c r="I939" s="1" t="s">
        <v>979</v>
      </c>
      <c r="J939" s="8">
        <v>0</v>
      </c>
      <c r="K939" s="1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</row>
    <row r="940" spans="2:59" x14ac:dyDescent="0.25">
      <c r="B940"/>
      <c r="C940" s="2" t="s">
        <v>979</v>
      </c>
      <c r="D940" s="2" t="s">
        <v>979</v>
      </c>
      <c r="E940" s="2" t="s">
        <v>979</v>
      </c>
      <c r="F940" s="1" t="s">
        <v>979</v>
      </c>
      <c r="G940" s="1" t="s">
        <v>979</v>
      </c>
      <c r="H940" s="1" t="s">
        <v>979</v>
      </c>
      <c r="I940" s="1" t="s">
        <v>979</v>
      </c>
      <c r="J940" s="8">
        <v>0</v>
      </c>
      <c r="K940" s="1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</row>
    <row r="941" spans="2:59" x14ac:dyDescent="0.25">
      <c r="B941"/>
      <c r="C941" s="2" t="s">
        <v>979</v>
      </c>
      <c r="D941" s="2" t="s">
        <v>979</v>
      </c>
      <c r="E941" s="2" t="s">
        <v>979</v>
      </c>
      <c r="F941" s="1" t="s">
        <v>979</v>
      </c>
      <c r="G941" s="1" t="s">
        <v>979</v>
      </c>
      <c r="H941" s="1" t="s">
        <v>979</v>
      </c>
      <c r="I941" s="1" t="s">
        <v>979</v>
      </c>
      <c r="J941" s="8">
        <v>0</v>
      </c>
      <c r="K941" s="1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</row>
    <row r="942" spans="2:59" x14ac:dyDescent="0.25">
      <c r="B942"/>
      <c r="C942" s="2" t="s">
        <v>979</v>
      </c>
      <c r="D942" s="2" t="s">
        <v>979</v>
      </c>
      <c r="E942" s="2" t="s">
        <v>979</v>
      </c>
      <c r="F942" s="1" t="s">
        <v>979</v>
      </c>
      <c r="G942" s="1" t="s">
        <v>979</v>
      </c>
      <c r="H942" s="1" t="s">
        <v>979</v>
      </c>
      <c r="I942" s="1" t="s">
        <v>979</v>
      </c>
      <c r="J942" s="8">
        <v>0</v>
      </c>
      <c r="K942" s="1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</row>
    <row r="943" spans="2:59" x14ac:dyDescent="0.25">
      <c r="B943"/>
      <c r="C943" s="2" t="s">
        <v>979</v>
      </c>
      <c r="D943" s="2" t="s">
        <v>979</v>
      </c>
      <c r="E943" s="2" t="s">
        <v>979</v>
      </c>
      <c r="F943" s="1" t="s">
        <v>979</v>
      </c>
      <c r="G943" s="1" t="s">
        <v>979</v>
      </c>
      <c r="H943" s="1" t="s">
        <v>979</v>
      </c>
      <c r="I943" s="1" t="s">
        <v>979</v>
      </c>
      <c r="J943" s="8">
        <v>0</v>
      </c>
      <c r="K943" s="1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</row>
    <row r="944" spans="2:59" x14ac:dyDescent="0.25">
      <c r="B944"/>
      <c r="C944" s="2" t="s">
        <v>979</v>
      </c>
      <c r="D944" s="2" t="s">
        <v>979</v>
      </c>
      <c r="E944" s="2" t="s">
        <v>979</v>
      </c>
      <c r="F944" s="1" t="s">
        <v>979</v>
      </c>
      <c r="G944" s="1" t="s">
        <v>979</v>
      </c>
      <c r="H944" s="1" t="s">
        <v>979</v>
      </c>
      <c r="I944" s="1" t="s">
        <v>979</v>
      </c>
      <c r="J944" s="8">
        <v>0</v>
      </c>
      <c r="K944" s="1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</row>
    <row r="945" spans="2:59" x14ac:dyDescent="0.25">
      <c r="B945"/>
      <c r="C945" s="2" t="s">
        <v>979</v>
      </c>
      <c r="D945" s="2" t="s">
        <v>979</v>
      </c>
      <c r="E945" s="2" t="s">
        <v>979</v>
      </c>
      <c r="F945" s="1" t="s">
        <v>979</v>
      </c>
      <c r="G945" s="1" t="s">
        <v>979</v>
      </c>
      <c r="H945" s="1" t="s">
        <v>979</v>
      </c>
      <c r="I945" s="1" t="s">
        <v>979</v>
      </c>
      <c r="J945" s="8">
        <v>0</v>
      </c>
      <c r="K945" s="1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</row>
    <row r="946" spans="2:59" x14ac:dyDescent="0.25">
      <c r="B946"/>
      <c r="C946" s="2" t="s">
        <v>979</v>
      </c>
      <c r="D946" s="2" t="s">
        <v>979</v>
      </c>
      <c r="E946" s="2" t="s">
        <v>979</v>
      </c>
      <c r="F946" s="1" t="s">
        <v>979</v>
      </c>
      <c r="G946" s="1" t="s">
        <v>979</v>
      </c>
      <c r="H946" s="1" t="s">
        <v>979</v>
      </c>
      <c r="I946" s="1" t="s">
        <v>979</v>
      </c>
      <c r="J946" s="8">
        <v>0</v>
      </c>
      <c r="K946" s="1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</row>
    <row r="947" spans="2:59" x14ac:dyDescent="0.25">
      <c r="B947"/>
      <c r="C947" s="2" t="s">
        <v>979</v>
      </c>
      <c r="D947" s="2" t="s">
        <v>979</v>
      </c>
      <c r="E947" s="2" t="s">
        <v>979</v>
      </c>
      <c r="F947" s="1" t="s">
        <v>979</v>
      </c>
      <c r="G947" s="1" t="s">
        <v>979</v>
      </c>
      <c r="H947" s="1" t="s">
        <v>979</v>
      </c>
      <c r="I947" s="1" t="s">
        <v>979</v>
      </c>
      <c r="J947" s="8">
        <v>0</v>
      </c>
      <c r="K947" s="1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</row>
    <row r="948" spans="2:59" x14ac:dyDescent="0.25">
      <c r="B948"/>
      <c r="C948" s="2" t="s">
        <v>979</v>
      </c>
      <c r="D948" s="2" t="s">
        <v>979</v>
      </c>
      <c r="E948" s="2" t="s">
        <v>979</v>
      </c>
      <c r="F948" s="1" t="s">
        <v>979</v>
      </c>
      <c r="G948" s="1" t="s">
        <v>979</v>
      </c>
      <c r="H948" s="1" t="s">
        <v>979</v>
      </c>
      <c r="I948" s="1" t="s">
        <v>979</v>
      </c>
      <c r="J948" s="8">
        <v>0</v>
      </c>
      <c r="K948" s="1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</row>
    <row r="949" spans="2:59" x14ac:dyDescent="0.25">
      <c r="B949"/>
      <c r="C949" s="2" t="s">
        <v>979</v>
      </c>
      <c r="D949" s="2" t="s">
        <v>979</v>
      </c>
      <c r="E949" s="2" t="s">
        <v>979</v>
      </c>
      <c r="F949" s="1" t="s">
        <v>979</v>
      </c>
      <c r="G949" s="1" t="s">
        <v>979</v>
      </c>
      <c r="H949" s="1" t="s">
        <v>979</v>
      </c>
      <c r="I949" s="1" t="s">
        <v>979</v>
      </c>
      <c r="J949" s="8">
        <v>0</v>
      </c>
      <c r="K949" s="1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</row>
    <row r="950" spans="2:59" x14ac:dyDescent="0.25">
      <c r="B950"/>
      <c r="C950" s="2" t="s">
        <v>979</v>
      </c>
      <c r="D950" s="2" t="s">
        <v>979</v>
      </c>
      <c r="E950" s="2" t="s">
        <v>979</v>
      </c>
      <c r="F950" s="1" t="s">
        <v>979</v>
      </c>
      <c r="G950" s="1" t="s">
        <v>979</v>
      </c>
      <c r="H950" s="1" t="s">
        <v>979</v>
      </c>
      <c r="I950" s="1" t="s">
        <v>979</v>
      </c>
      <c r="J950" s="8">
        <v>0</v>
      </c>
      <c r="K950" s="1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</row>
    <row r="951" spans="2:59" x14ac:dyDescent="0.25">
      <c r="B951"/>
      <c r="C951" s="2" t="s">
        <v>979</v>
      </c>
      <c r="D951" s="2" t="s">
        <v>979</v>
      </c>
      <c r="E951" s="2" t="s">
        <v>979</v>
      </c>
      <c r="F951" s="1" t="s">
        <v>979</v>
      </c>
      <c r="G951" s="1" t="s">
        <v>979</v>
      </c>
      <c r="H951" s="1" t="s">
        <v>979</v>
      </c>
      <c r="I951" s="1" t="s">
        <v>979</v>
      </c>
      <c r="J951" s="8">
        <v>0</v>
      </c>
      <c r="K951" s="1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</row>
    <row r="952" spans="2:59" x14ac:dyDescent="0.25">
      <c r="B952"/>
      <c r="C952" s="2" t="s">
        <v>979</v>
      </c>
      <c r="D952" s="2" t="s">
        <v>979</v>
      </c>
      <c r="E952" s="2" t="s">
        <v>979</v>
      </c>
      <c r="F952" s="1" t="s">
        <v>979</v>
      </c>
      <c r="G952" s="1" t="s">
        <v>979</v>
      </c>
      <c r="H952" s="1" t="s">
        <v>979</v>
      </c>
      <c r="I952" s="1" t="s">
        <v>979</v>
      </c>
      <c r="J952" s="8">
        <v>0</v>
      </c>
      <c r="K952" s="1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</row>
    <row r="953" spans="2:59" x14ac:dyDescent="0.25">
      <c r="B953"/>
      <c r="C953" s="2" t="s">
        <v>979</v>
      </c>
      <c r="D953" s="2" t="s">
        <v>979</v>
      </c>
      <c r="E953" s="2" t="s">
        <v>979</v>
      </c>
      <c r="F953" s="1" t="s">
        <v>979</v>
      </c>
      <c r="G953" s="1" t="s">
        <v>979</v>
      </c>
      <c r="H953" s="1" t="s">
        <v>979</v>
      </c>
      <c r="I953" s="1" t="s">
        <v>979</v>
      </c>
      <c r="J953" s="8">
        <v>0</v>
      </c>
      <c r="K953" s="1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</row>
    <row r="954" spans="2:59" x14ac:dyDescent="0.25">
      <c r="B954"/>
      <c r="C954" s="2" t="s">
        <v>979</v>
      </c>
      <c r="D954" s="2" t="s">
        <v>979</v>
      </c>
      <c r="E954" s="2" t="s">
        <v>979</v>
      </c>
      <c r="F954" s="1" t="s">
        <v>979</v>
      </c>
      <c r="G954" s="1" t="s">
        <v>979</v>
      </c>
      <c r="H954" s="1" t="s">
        <v>979</v>
      </c>
      <c r="I954" s="1" t="s">
        <v>979</v>
      </c>
      <c r="J954" s="8">
        <v>0</v>
      </c>
      <c r="K954" s="1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</row>
    <row r="955" spans="2:59" x14ac:dyDescent="0.25">
      <c r="B955"/>
      <c r="C955" s="2" t="s">
        <v>979</v>
      </c>
      <c r="D955" s="2" t="s">
        <v>979</v>
      </c>
      <c r="E955" s="2" t="s">
        <v>979</v>
      </c>
      <c r="F955" s="1" t="s">
        <v>979</v>
      </c>
      <c r="G955" s="1" t="s">
        <v>979</v>
      </c>
      <c r="H955" s="1" t="s">
        <v>979</v>
      </c>
      <c r="I955" s="1" t="s">
        <v>979</v>
      </c>
      <c r="J955" s="8">
        <v>0</v>
      </c>
      <c r="K955" s="1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</row>
    <row r="956" spans="2:59" x14ac:dyDescent="0.25">
      <c r="B956"/>
      <c r="C956" s="2" t="s">
        <v>979</v>
      </c>
      <c r="D956" s="2" t="s">
        <v>979</v>
      </c>
      <c r="E956" s="2" t="s">
        <v>979</v>
      </c>
      <c r="F956" s="1" t="s">
        <v>979</v>
      </c>
      <c r="G956" s="1" t="s">
        <v>979</v>
      </c>
      <c r="H956" s="1" t="s">
        <v>979</v>
      </c>
      <c r="I956" s="1" t="s">
        <v>979</v>
      </c>
      <c r="J956" s="8">
        <v>0</v>
      </c>
      <c r="K956" s="1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</row>
    <row r="957" spans="2:59" x14ac:dyDescent="0.25">
      <c r="B957"/>
      <c r="C957" s="2" t="s">
        <v>979</v>
      </c>
      <c r="D957" s="2" t="s">
        <v>979</v>
      </c>
      <c r="E957" s="2" t="s">
        <v>979</v>
      </c>
      <c r="F957" s="1" t="s">
        <v>979</v>
      </c>
      <c r="G957" s="1" t="s">
        <v>979</v>
      </c>
      <c r="H957" s="1" t="s">
        <v>979</v>
      </c>
      <c r="I957" s="1" t="s">
        <v>979</v>
      </c>
      <c r="J957" s="8">
        <v>0</v>
      </c>
      <c r="K957" s="1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</row>
    <row r="958" spans="2:59" x14ac:dyDescent="0.25">
      <c r="B958"/>
      <c r="C958" s="2" t="s">
        <v>979</v>
      </c>
      <c r="D958" s="2" t="s">
        <v>979</v>
      </c>
      <c r="E958" s="2" t="s">
        <v>979</v>
      </c>
      <c r="F958" s="1" t="s">
        <v>979</v>
      </c>
      <c r="G958" s="1" t="s">
        <v>979</v>
      </c>
      <c r="H958" s="1" t="s">
        <v>979</v>
      </c>
      <c r="I958" s="1" t="s">
        <v>979</v>
      </c>
      <c r="J958" s="8">
        <v>0</v>
      </c>
      <c r="K958" s="1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</row>
    <row r="959" spans="2:59" x14ac:dyDescent="0.25">
      <c r="B959"/>
      <c r="C959" s="2" t="s">
        <v>979</v>
      </c>
      <c r="D959" s="2" t="s">
        <v>979</v>
      </c>
      <c r="E959" s="2" t="s">
        <v>979</v>
      </c>
      <c r="F959" s="1" t="s">
        <v>979</v>
      </c>
      <c r="G959" s="1" t="s">
        <v>979</v>
      </c>
      <c r="H959" s="1" t="s">
        <v>979</v>
      </c>
      <c r="I959" s="1" t="s">
        <v>979</v>
      </c>
      <c r="J959" s="8">
        <v>0</v>
      </c>
      <c r="K959" s="1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</row>
    <row r="960" spans="2:59" x14ac:dyDescent="0.25">
      <c r="B960"/>
      <c r="C960" s="2" t="s">
        <v>979</v>
      </c>
      <c r="D960" s="2" t="s">
        <v>979</v>
      </c>
      <c r="E960" s="2" t="s">
        <v>979</v>
      </c>
      <c r="F960" s="1" t="s">
        <v>979</v>
      </c>
      <c r="G960" s="1" t="s">
        <v>979</v>
      </c>
      <c r="H960" s="1" t="s">
        <v>979</v>
      </c>
      <c r="I960" s="1" t="s">
        <v>979</v>
      </c>
      <c r="J960" s="8">
        <v>0</v>
      </c>
      <c r="K960" s="1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</row>
    <row r="961" spans="2:59" x14ac:dyDescent="0.25">
      <c r="B961"/>
      <c r="C961" s="2" t="s">
        <v>979</v>
      </c>
      <c r="D961" s="2" t="s">
        <v>979</v>
      </c>
      <c r="E961" s="2" t="s">
        <v>979</v>
      </c>
      <c r="F961" s="1" t="s">
        <v>979</v>
      </c>
      <c r="G961" s="1" t="s">
        <v>979</v>
      </c>
      <c r="H961" s="1" t="s">
        <v>979</v>
      </c>
      <c r="I961" s="1" t="s">
        <v>979</v>
      </c>
      <c r="J961" s="8">
        <v>0</v>
      </c>
      <c r="K961" s="1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</row>
    <row r="962" spans="2:59" x14ac:dyDescent="0.25">
      <c r="B962"/>
      <c r="C962" s="2" t="s">
        <v>979</v>
      </c>
      <c r="D962" s="2" t="s">
        <v>979</v>
      </c>
      <c r="E962" s="2" t="s">
        <v>979</v>
      </c>
      <c r="F962" s="1" t="s">
        <v>979</v>
      </c>
      <c r="G962" s="1" t="s">
        <v>979</v>
      </c>
      <c r="H962" s="1" t="s">
        <v>979</v>
      </c>
      <c r="I962" s="1" t="s">
        <v>979</v>
      </c>
      <c r="J962" s="8">
        <v>0</v>
      </c>
      <c r="K962" s="1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</row>
    <row r="963" spans="2:59" x14ac:dyDescent="0.25">
      <c r="B963"/>
      <c r="C963" s="2" t="s">
        <v>979</v>
      </c>
      <c r="D963" s="2" t="s">
        <v>979</v>
      </c>
      <c r="E963" s="2" t="s">
        <v>979</v>
      </c>
      <c r="F963" s="1" t="s">
        <v>979</v>
      </c>
      <c r="G963" s="1" t="s">
        <v>979</v>
      </c>
      <c r="H963" s="1" t="s">
        <v>979</v>
      </c>
      <c r="I963" s="1" t="s">
        <v>979</v>
      </c>
      <c r="J963" s="8">
        <v>0</v>
      </c>
      <c r="K963" s="1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</row>
    <row r="964" spans="2:59" x14ac:dyDescent="0.25">
      <c r="B964"/>
      <c r="C964" s="2" t="s">
        <v>979</v>
      </c>
      <c r="D964" s="2" t="s">
        <v>979</v>
      </c>
      <c r="E964" s="2" t="s">
        <v>979</v>
      </c>
      <c r="F964" s="1" t="s">
        <v>979</v>
      </c>
      <c r="G964" s="1" t="s">
        <v>979</v>
      </c>
      <c r="H964" s="1" t="s">
        <v>979</v>
      </c>
      <c r="I964" s="1" t="s">
        <v>979</v>
      </c>
      <c r="J964" s="8">
        <v>0</v>
      </c>
      <c r="K964" s="1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</row>
    <row r="965" spans="2:59" x14ac:dyDescent="0.25">
      <c r="B965"/>
      <c r="C965" s="2" t="s">
        <v>979</v>
      </c>
      <c r="D965" s="2" t="s">
        <v>979</v>
      </c>
      <c r="E965" s="2" t="s">
        <v>979</v>
      </c>
      <c r="F965" s="1" t="s">
        <v>979</v>
      </c>
      <c r="G965" s="1" t="s">
        <v>979</v>
      </c>
      <c r="H965" s="1" t="s">
        <v>979</v>
      </c>
      <c r="I965" s="1" t="s">
        <v>979</v>
      </c>
      <c r="J965" s="8">
        <v>0</v>
      </c>
      <c r="K965" s="1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</row>
    <row r="966" spans="2:59" x14ac:dyDescent="0.25">
      <c r="B966"/>
      <c r="C966" s="2" t="s">
        <v>979</v>
      </c>
      <c r="D966" s="2" t="s">
        <v>979</v>
      </c>
      <c r="E966" s="2" t="s">
        <v>979</v>
      </c>
      <c r="F966" s="1" t="s">
        <v>979</v>
      </c>
      <c r="G966" s="1" t="s">
        <v>979</v>
      </c>
      <c r="H966" s="1" t="s">
        <v>979</v>
      </c>
      <c r="I966" s="1" t="s">
        <v>979</v>
      </c>
      <c r="J966" s="8">
        <v>0</v>
      </c>
      <c r="K966" s="1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</row>
    <row r="967" spans="2:59" x14ac:dyDescent="0.25">
      <c r="B967"/>
      <c r="C967" s="2" t="s">
        <v>979</v>
      </c>
      <c r="D967" s="2" t="s">
        <v>979</v>
      </c>
      <c r="E967" s="2" t="s">
        <v>979</v>
      </c>
      <c r="F967" s="1" t="s">
        <v>979</v>
      </c>
      <c r="G967" s="1" t="s">
        <v>979</v>
      </c>
      <c r="H967" s="1" t="s">
        <v>979</v>
      </c>
      <c r="I967" s="1" t="s">
        <v>979</v>
      </c>
      <c r="J967" s="8">
        <v>0</v>
      </c>
      <c r="K967" s="1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</row>
    <row r="968" spans="2:59" x14ac:dyDescent="0.25">
      <c r="B968"/>
      <c r="C968" s="2" t="s">
        <v>979</v>
      </c>
      <c r="D968" s="2" t="s">
        <v>979</v>
      </c>
      <c r="E968" s="2" t="s">
        <v>979</v>
      </c>
      <c r="F968" s="1" t="s">
        <v>979</v>
      </c>
      <c r="G968" s="1" t="s">
        <v>979</v>
      </c>
      <c r="H968" s="1" t="s">
        <v>979</v>
      </c>
      <c r="I968" s="1" t="s">
        <v>979</v>
      </c>
      <c r="J968" s="8">
        <v>0</v>
      </c>
      <c r="K968" s="1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</row>
    <row r="969" spans="2:59" x14ac:dyDescent="0.25">
      <c r="B969"/>
      <c r="C969" s="2" t="s">
        <v>979</v>
      </c>
      <c r="D969" s="2" t="s">
        <v>979</v>
      </c>
      <c r="E969" s="2" t="s">
        <v>979</v>
      </c>
      <c r="F969" s="1" t="s">
        <v>979</v>
      </c>
      <c r="G969" s="1" t="s">
        <v>979</v>
      </c>
      <c r="H969" s="1" t="s">
        <v>979</v>
      </c>
      <c r="I969" s="1" t="s">
        <v>979</v>
      </c>
      <c r="J969" s="8">
        <v>0</v>
      </c>
      <c r="K969" s="1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</row>
    <row r="970" spans="2:59" x14ac:dyDescent="0.25">
      <c r="B970"/>
      <c r="C970" s="2" t="s">
        <v>979</v>
      </c>
      <c r="D970" s="2" t="s">
        <v>979</v>
      </c>
      <c r="E970" s="2" t="s">
        <v>979</v>
      </c>
      <c r="F970" s="1" t="s">
        <v>979</v>
      </c>
      <c r="G970" s="1" t="s">
        <v>979</v>
      </c>
      <c r="H970" s="1" t="s">
        <v>979</v>
      </c>
      <c r="I970" s="1" t="s">
        <v>979</v>
      </c>
      <c r="J970" s="8">
        <v>0</v>
      </c>
      <c r="K970" s="1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</row>
    <row r="971" spans="2:59" x14ac:dyDescent="0.25">
      <c r="B971"/>
      <c r="C971" s="2" t="s">
        <v>979</v>
      </c>
      <c r="D971" s="2" t="s">
        <v>979</v>
      </c>
      <c r="E971" s="2" t="s">
        <v>979</v>
      </c>
      <c r="F971" s="1" t="s">
        <v>979</v>
      </c>
      <c r="G971" s="1" t="s">
        <v>979</v>
      </c>
      <c r="H971" s="1" t="s">
        <v>979</v>
      </c>
      <c r="I971" s="1" t="s">
        <v>979</v>
      </c>
      <c r="J971" s="8">
        <v>0</v>
      </c>
      <c r="K971" s="1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</row>
    <row r="972" spans="2:59" x14ac:dyDescent="0.25">
      <c r="B972"/>
      <c r="C972" s="2" t="s">
        <v>979</v>
      </c>
      <c r="D972" s="2" t="s">
        <v>979</v>
      </c>
      <c r="E972" s="2" t="s">
        <v>979</v>
      </c>
      <c r="F972" s="1" t="s">
        <v>979</v>
      </c>
      <c r="G972" s="1" t="s">
        <v>979</v>
      </c>
      <c r="H972" s="1" t="s">
        <v>979</v>
      </c>
      <c r="I972" s="1" t="s">
        <v>979</v>
      </c>
      <c r="J972" s="8">
        <v>0</v>
      </c>
      <c r="K972" s="1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</row>
    <row r="973" spans="2:59" x14ac:dyDescent="0.25">
      <c r="B973"/>
      <c r="C973" s="2" t="s">
        <v>979</v>
      </c>
      <c r="D973" s="2" t="s">
        <v>979</v>
      </c>
      <c r="E973" s="2" t="s">
        <v>979</v>
      </c>
      <c r="F973" s="1" t="s">
        <v>979</v>
      </c>
      <c r="G973" s="1" t="s">
        <v>979</v>
      </c>
      <c r="H973" s="1" t="s">
        <v>979</v>
      </c>
      <c r="I973" s="1" t="s">
        <v>979</v>
      </c>
      <c r="J973" s="8">
        <v>0</v>
      </c>
      <c r="K973" s="1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</row>
    <row r="974" spans="2:59" x14ac:dyDescent="0.25">
      <c r="B974"/>
      <c r="C974" s="2" t="s">
        <v>979</v>
      </c>
      <c r="D974" s="2" t="s">
        <v>979</v>
      </c>
      <c r="E974" s="2" t="s">
        <v>979</v>
      </c>
      <c r="F974" s="1" t="s">
        <v>979</v>
      </c>
      <c r="G974" s="1" t="s">
        <v>979</v>
      </c>
      <c r="H974" s="1" t="s">
        <v>979</v>
      </c>
      <c r="I974" s="1" t="s">
        <v>979</v>
      </c>
      <c r="J974" s="8">
        <v>0</v>
      </c>
      <c r="K974" s="14">
        <v>0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</row>
    <row r="975" spans="2:59" x14ac:dyDescent="0.25">
      <c r="B975"/>
      <c r="C975" s="2" t="s">
        <v>979</v>
      </c>
      <c r="D975" s="2" t="s">
        <v>979</v>
      </c>
      <c r="E975" s="2" t="s">
        <v>979</v>
      </c>
      <c r="F975" s="1" t="s">
        <v>979</v>
      </c>
      <c r="G975" s="1" t="s">
        <v>979</v>
      </c>
      <c r="H975" s="1" t="s">
        <v>979</v>
      </c>
      <c r="I975" s="1" t="s">
        <v>979</v>
      </c>
      <c r="J975" s="8">
        <v>0</v>
      </c>
      <c r="K975" s="1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</row>
    <row r="976" spans="2:59" x14ac:dyDescent="0.25">
      <c r="B976"/>
      <c r="C976" s="2" t="s">
        <v>979</v>
      </c>
      <c r="D976" s="2" t="s">
        <v>979</v>
      </c>
      <c r="E976" s="2" t="s">
        <v>979</v>
      </c>
      <c r="F976" s="1" t="s">
        <v>979</v>
      </c>
      <c r="G976" s="1" t="s">
        <v>979</v>
      </c>
      <c r="H976" s="1" t="s">
        <v>979</v>
      </c>
      <c r="I976" s="1" t="s">
        <v>979</v>
      </c>
      <c r="J976" s="8">
        <v>0</v>
      </c>
      <c r="K976" s="1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</row>
    <row r="977" spans="2:59" x14ac:dyDescent="0.25">
      <c r="B977"/>
      <c r="C977" s="2" t="s">
        <v>979</v>
      </c>
      <c r="D977" s="2" t="s">
        <v>979</v>
      </c>
      <c r="E977" s="2" t="s">
        <v>979</v>
      </c>
      <c r="F977" s="1" t="s">
        <v>979</v>
      </c>
      <c r="G977" s="1" t="s">
        <v>979</v>
      </c>
      <c r="H977" s="1" t="s">
        <v>979</v>
      </c>
      <c r="I977" s="1" t="s">
        <v>979</v>
      </c>
      <c r="J977" s="8">
        <v>0</v>
      </c>
      <c r="K977" s="1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</row>
    <row r="978" spans="2:59" x14ac:dyDescent="0.25">
      <c r="B978"/>
      <c r="C978" s="2" t="s">
        <v>979</v>
      </c>
      <c r="D978" s="2" t="s">
        <v>979</v>
      </c>
      <c r="E978" s="2" t="s">
        <v>979</v>
      </c>
      <c r="F978" s="1" t="s">
        <v>979</v>
      </c>
      <c r="G978" s="1" t="s">
        <v>979</v>
      </c>
      <c r="H978" s="1" t="s">
        <v>979</v>
      </c>
      <c r="I978" s="1" t="s">
        <v>979</v>
      </c>
      <c r="J978" s="8">
        <v>0</v>
      </c>
      <c r="K978" s="1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</row>
    <row r="979" spans="2:59" x14ac:dyDescent="0.25">
      <c r="B979"/>
      <c r="C979" s="2" t="s">
        <v>979</v>
      </c>
      <c r="D979" s="2" t="s">
        <v>979</v>
      </c>
      <c r="E979" s="2" t="s">
        <v>979</v>
      </c>
      <c r="F979" s="1" t="s">
        <v>979</v>
      </c>
      <c r="G979" s="1" t="s">
        <v>979</v>
      </c>
      <c r="H979" s="1" t="s">
        <v>979</v>
      </c>
      <c r="I979" s="1" t="s">
        <v>979</v>
      </c>
      <c r="J979" s="8">
        <v>0</v>
      </c>
      <c r="K979" s="1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</row>
    <row r="980" spans="2:59" x14ac:dyDescent="0.25">
      <c r="B980"/>
      <c r="C980" s="2" t="s">
        <v>979</v>
      </c>
      <c r="D980" s="2" t="s">
        <v>979</v>
      </c>
      <c r="E980" s="2" t="s">
        <v>979</v>
      </c>
      <c r="F980" s="1" t="s">
        <v>979</v>
      </c>
      <c r="G980" s="1" t="s">
        <v>979</v>
      </c>
      <c r="H980" s="1" t="s">
        <v>979</v>
      </c>
      <c r="I980" s="1" t="s">
        <v>979</v>
      </c>
      <c r="J980" s="8">
        <v>0</v>
      </c>
      <c r="K980" s="1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</row>
    <row r="981" spans="2:59" x14ac:dyDescent="0.25">
      <c r="B981"/>
      <c r="C981" s="2" t="s">
        <v>979</v>
      </c>
      <c r="D981" s="2" t="s">
        <v>979</v>
      </c>
      <c r="E981" s="2" t="s">
        <v>979</v>
      </c>
      <c r="F981" s="1" t="s">
        <v>979</v>
      </c>
      <c r="G981" s="1" t="s">
        <v>979</v>
      </c>
      <c r="H981" s="1" t="s">
        <v>979</v>
      </c>
      <c r="I981" s="1" t="s">
        <v>979</v>
      </c>
      <c r="J981" s="8">
        <v>0</v>
      </c>
      <c r="K981" s="1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</row>
    <row r="982" spans="2:59" x14ac:dyDescent="0.25">
      <c r="B982"/>
      <c r="C982" s="2" t="s">
        <v>979</v>
      </c>
      <c r="D982" s="2" t="s">
        <v>979</v>
      </c>
      <c r="E982" s="2" t="s">
        <v>979</v>
      </c>
      <c r="F982" s="1" t="s">
        <v>979</v>
      </c>
      <c r="G982" s="1" t="s">
        <v>979</v>
      </c>
      <c r="H982" s="1" t="s">
        <v>979</v>
      </c>
      <c r="I982" s="1" t="s">
        <v>979</v>
      </c>
      <c r="J982" s="8">
        <v>0</v>
      </c>
      <c r="K982" s="1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</row>
    <row r="983" spans="2:59" x14ac:dyDescent="0.25">
      <c r="B983"/>
      <c r="C983" s="2" t="s">
        <v>979</v>
      </c>
      <c r="D983" s="2" t="s">
        <v>979</v>
      </c>
      <c r="E983" s="2" t="s">
        <v>979</v>
      </c>
      <c r="F983" s="1" t="s">
        <v>979</v>
      </c>
      <c r="G983" s="1" t="s">
        <v>979</v>
      </c>
      <c r="H983" s="1" t="s">
        <v>979</v>
      </c>
      <c r="I983" s="1" t="s">
        <v>979</v>
      </c>
      <c r="J983" s="8">
        <v>0</v>
      </c>
      <c r="K983" s="1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</row>
    <row r="984" spans="2:59" x14ac:dyDescent="0.25">
      <c r="B984"/>
      <c r="C984" s="2" t="s">
        <v>979</v>
      </c>
      <c r="D984" s="2" t="s">
        <v>979</v>
      </c>
      <c r="E984" s="2" t="s">
        <v>979</v>
      </c>
      <c r="F984" s="1" t="s">
        <v>979</v>
      </c>
      <c r="G984" s="1" t="s">
        <v>979</v>
      </c>
      <c r="H984" s="1" t="s">
        <v>979</v>
      </c>
      <c r="I984" s="1" t="s">
        <v>979</v>
      </c>
      <c r="J984" s="8">
        <v>0</v>
      </c>
      <c r="K984" s="1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</row>
    <row r="985" spans="2:59" x14ac:dyDescent="0.25">
      <c r="B985"/>
      <c r="C985" s="2" t="s">
        <v>979</v>
      </c>
      <c r="D985" s="2" t="s">
        <v>979</v>
      </c>
      <c r="E985" s="2" t="s">
        <v>979</v>
      </c>
      <c r="F985" s="1" t="s">
        <v>979</v>
      </c>
      <c r="G985" s="1" t="s">
        <v>979</v>
      </c>
      <c r="H985" s="1" t="s">
        <v>979</v>
      </c>
      <c r="I985" s="1" t="s">
        <v>979</v>
      </c>
      <c r="J985" s="8">
        <v>0</v>
      </c>
      <c r="K985" s="1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</row>
    <row r="986" spans="2:59" x14ac:dyDescent="0.25">
      <c r="B986"/>
      <c r="C986" s="2" t="s">
        <v>979</v>
      </c>
      <c r="D986" s="2" t="s">
        <v>979</v>
      </c>
      <c r="E986" s="2" t="s">
        <v>979</v>
      </c>
      <c r="F986" s="1" t="s">
        <v>979</v>
      </c>
      <c r="G986" s="1" t="s">
        <v>979</v>
      </c>
      <c r="H986" s="1" t="s">
        <v>979</v>
      </c>
      <c r="I986" s="1" t="s">
        <v>979</v>
      </c>
      <c r="J986" s="8">
        <v>0</v>
      </c>
      <c r="K986" s="1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</row>
    <row r="987" spans="2:59" x14ac:dyDescent="0.25">
      <c r="B987"/>
      <c r="C987" s="2" t="s">
        <v>979</v>
      </c>
      <c r="D987" s="2" t="s">
        <v>979</v>
      </c>
      <c r="E987" s="2" t="s">
        <v>979</v>
      </c>
      <c r="F987" s="1" t="s">
        <v>979</v>
      </c>
      <c r="G987" s="1" t="s">
        <v>979</v>
      </c>
      <c r="H987" s="1" t="s">
        <v>979</v>
      </c>
      <c r="I987" s="1" t="s">
        <v>979</v>
      </c>
      <c r="J987" s="8">
        <v>0</v>
      </c>
      <c r="K987" s="1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</row>
    <row r="988" spans="2:59" x14ac:dyDescent="0.25">
      <c r="B988"/>
      <c r="C988" s="2" t="s">
        <v>979</v>
      </c>
      <c r="D988" s="2" t="s">
        <v>979</v>
      </c>
      <c r="E988" s="2" t="s">
        <v>979</v>
      </c>
      <c r="F988" s="1" t="s">
        <v>979</v>
      </c>
      <c r="G988" s="1" t="s">
        <v>979</v>
      </c>
      <c r="H988" s="1" t="s">
        <v>979</v>
      </c>
      <c r="I988" s="1" t="s">
        <v>979</v>
      </c>
      <c r="J988" s="8">
        <v>0</v>
      </c>
      <c r="K988" s="1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</row>
    <row r="989" spans="2:59" x14ac:dyDescent="0.25">
      <c r="B989"/>
      <c r="C989" s="2" t="s">
        <v>979</v>
      </c>
      <c r="D989" s="2" t="s">
        <v>979</v>
      </c>
      <c r="E989" s="2" t="s">
        <v>979</v>
      </c>
      <c r="F989" s="1" t="s">
        <v>979</v>
      </c>
      <c r="G989" s="1" t="s">
        <v>979</v>
      </c>
      <c r="H989" s="1" t="s">
        <v>979</v>
      </c>
      <c r="I989" s="1" t="s">
        <v>979</v>
      </c>
      <c r="J989" s="8">
        <v>0</v>
      </c>
      <c r="K989" s="1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</row>
    <row r="990" spans="2:59" x14ac:dyDescent="0.25">
      <c r="B990"/>
      <c r="C990" s="2" t="s">
        <v>979</v>
      </c>
      <c r="D990" s="2" t="s">
        <v>979</v>
      </c>
      <c r="E990" s="2" t="s">
        <v>979</v>
      </c>
      <c r="F990" s="1" t="s">
        <v>979</v>
      </c>
      <c r="G990" s="1" t="s">
        <v>979</v>
      </c>
      <c r="H990" s="1" t="s">
        <v>979</v>
      </c>
      <c r="I990" s="1" t="s">
        <v>979</v>
      </c>
      <c r="J990" s="8">
        <v>0</v>
      </c>
      <c r="K990" s="1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</row>
    <row r="991" spans="2:59" x14ac:dyDescent="0.25">
      <c r="B991"/>
      <c r="C991" s="2" t="s">
        <v>979</v>
      </c>
      <c r="D991" s="2" t="s">
        <v>979</v>
      </c>
      <c r="E991" s="2" t="s">
        <v>979</v>
      </c>
      <c r="F991" s="1" t="s">
        <v>979</v>
      </c>
      <c r="G991" s="1" t="s">
        <v>979</v>
      </c>
      <c r="H991" s="1" t="s">
        <v>979</v>
      </c>
      <c r="I991" s="1" t="s">
        <v>979</v>
      </c>
      <c r="J991" s="8">
        <v>0</v>
      </c>
      <c r="K991" s="1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</row>
    <row r="992" spans="2:59" x14ac:dyDescent="0.25">
      <c r="B992"/>
      <c r="C992" s="2" t="s">
        <v>979</v>
      </c>
      <c r="D992" s="2" t="s">
        <v>979</v>
      </c>
      <c r="E992" s="2" t="s">
        <v>979</v>
      </c>
      <c r="F992" s="1" t="s">
        <v>979</v>
      </c>
      <c r="G992" s="1" t="s">
        <v>979</v>
      </c>
      <c r="H992" s="1" t="s">
        <v>979</v>
      </c>
      <c r="I992" s="1" t="s">
        <v>979</v>
      </c>
      <c r="J992" s="8">
        <v>0</v>
      </c>
      <c r="K992" s="1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</row>
    <row r="993" spans="2:59" x14ac:dyDescent="0.25">
      <c r="B993"/>
      <c r="C993" s="2" t="s">
        <v>979</v>
      </c>
      <c r="D993" s="2" t="s">
        <v>979</v>
      </c>
      <c r="E993" s="2" t="s">
        <v>979</v>
      </c>
      <c r="F993" s="1" t="s">
        <v>979</v>
      </c>
      <c r="G993" s="1" t="s">
        <v>979</v>
      </c>
      <c r="H993" s="1" t="s">
        <v>979</v>
      </c>
      <c r="I993" s="1" t="s">
        <v>979</v>
      </c>
      <c r="J993" s="8">
        <v>0</v>
      </c>
      <c r="K993" s="1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</row>
    <row r="994" spans="2:59" x14ac:dyDescent="0.25">
      <c r="B994"/>
      <c r="C994" s="2" t="s">
        <v>979</v>
      </c>
      <c r="D994" s="2" t="s">
        <v>979</v>
      </c>
      <c r="E994" s="2" t="s">
        <v>979</v>
      </c>
      <c r="F994" s="1" t="s">
        <v>979</v>
      </c>
      <c r="G994" s="1" t="s">
        <v>979</v>
      </c>
      <c r="H994" s="1" t="s">
        <v>979</v>
      </c>
      <c r="I994" s="1" t="s">
        <v>979</v>
      </c>
      <c r="J994" s="8">
        <v>0</v>
      </c>
      <c r="K994" s="1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</row>
    <row r="995" spans="2:59" x14ac:dyDescent="0.25">
      <c r="B995"/>
      <c r="C995" s="2" t="s">
        <v>979</v>
      </c>
      <c r="D995" s="2" t="s">
        <v>979</v>
      </c>
      <c r="E995" s="2" t="s">
        <v>979</v>
      </c>
      <c r="F995" s="1" t="s">
        <v>979</v>
      </c>
      <c r="G995" s="1" t="s">
        <v>979</v>
      </c>
      <c r="H995" s="1" t="s">
        <v>979</v>
      </c>
      <c r="I995" s="1" t="s">
        <v>979</v>
      </c>
      <c r="J995" s="8">
        <v>0</v>
      </c>
      <c r="K995" s="1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</row>
    <row r="996" spans="2:59" x14ac:dyDescent="0.25">
      <c r="B996"/>
      <c r="C996" s="2" t="s">
        <v>979</v>
      </c>
      <c r="D996" s="2" t="s">
        <v>979</v>
      </c>
      <c r="E996" s="2" t="s">
        <v>979</v>
      </c>
      <c r="F996" s="1" t="s">
        <v>979</v>
      </c>
      <c r="G996" s="1" t="s">
        <v>979</v>
      </c>
      <c r="H996" s="1" t="s">
        <v>979</v>
      </c>
      <c r="I996" s="1" t="s">
        <v>979</v>
      </c>
      <c r="J996" s="8">
        <v>0</v>
      </c>
      <c r="K996" s="1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</row>
    <row r="997" spans="2:59" x14ac:dyDescent="0.25">
      <c r="B997"/>
      <c r="C997" s="2" t="s">
        <v>979</v>
      </c>
      <c r="D997" s="2" t="s">
        <v>979</v>
      </c>
      <c r="E997" s="2" t="s">
        <v>979</v>
      </c>
      <c r="F997" s="1" t="s">
        <v>979</v>
      </c>
      <c r="G997" s="1" t="s">
        <v>979</v>
      </c>
      <c r="H997" s="1" t="s">
        <v>979</v>
      </c>
      <c r="I997" s="1" t="s">
        <v>979</v>
      </c>
      <c r="J997" s="8">
        <v>0</v>
      </c>
      <c r="K997" s="1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</row>
    <row r="998" spans="2:59" x14ac:dyDescent="0.25">
      <c r="B998"/>
      <c r="C998" s="2" t="s">
        <v>979</v>
      </c>
      <c r="D998" s="2" t="s">
        <v>979</v>
      </c>
      <c r="E998" s="2" t="s">
        <v>979</v>
      </c>
      <c r="F998" s="1" t="s">
        <v>979</v>
      </c>
      <c r="G998" s="1" t="s">
        <v>979</v>
      </c>
      <c r="H998" s="1" t="s">
        <v>979</v>
      </c>
      <c r="I998" s="1" t="s">
        <v>979</v>
      </c>
      <c r="J998" s="8">
        <v>0</v>
      </c>
      <c r="K998" s="1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</row>
    <row r="999" spans="2:59" x14ac:dyDescent="0.25">
      <c r="B999"/>
      <c r="C999" s="2" t="s">
        <v>979</v>
      </c>
      <c r="D999" s="2" t="s">
        <v>979</v>
      </c>
      <c r="E999" s="2" t="s">
        <v>979</v>
      </c>
      <c r="F999" s="1" t="s">
        <v>979</v>
      </c>
      <c r="G999" s="1" t="s">
        <v>979</v>
      </c>
      <c r="H999" s="1" t="s">
        <v>979</v>
      </c>
      <c r="I999" s="1" t="s">
        <v>979</v>
      </c>
      <c r="J999" s="8">
        <v>0</v>
      </c>
      <c r="K999" s="1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</row>
    <row r="1000" spans="2:59" x14ac:dyDescent="0.25">
      <c r="B1000"/>
      <c r="C1000" s="2" t="s">
        <v>979</v>
      </c>
      <c r="D1000" s="2" t="s">
        <v>979</v>
      </c>
      <c r="E1000" s="2" t="s">
        <v>979</v>
      </c>
      <c r="F1000" s="1" t="s">
        <v>979</v>
      </c>
      <c r="G1000" s="1" t="s">
        <v>979</v>
      </c>
      <c r="H1000" s="1" t="s">
        <v>979</v>
      </c>
      <c r="I1000" s="1" t="s">
        <v>979</v>
      </c>
      <c r="J1000" s="8">
        <v>0</v>
      </c>
      <c r="K1000" s="1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</row>
    <row r="1001" spans="2:59" x14ac:dyDescent="0.25">
      <c r="B1001"/>
      <c r="C1001" s="2" t="s">
        <v>979</v>
      </c>
      <c r="D1001" s="2" t="s">
        <v>979</v>
      </c>
      <c r="E1001" s="2" t="s">
        <v>979</v>
      </c>
      <c r="F1001" s="1" t="s">
        <v>979</v>
      </c>
      <c r="G1001" s="1" t="s">
        <v>979</v>
      </c>
      <c r="H1001" s="1" t="s">
        <v>979</v>
      </c>
      <c r="I1001" s="1" t="s">
        <v>979</v>
      </c>
      <c r="J1001" s="8">
        <v>0</v>
      </c>
      <c r="K1001" s="1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</row>
    <row r="1002" spans="2:59" x14ac:dyDescent="0.25">
      <c r="B1002"/>
      <c r="C1002" s="2" t="s">
        <v>979</v>
      </c>
      <c r="D1002" s="2" t="s">
        <v>979</v>
      </c>
      <c r="E1002" s="2" t="s">
        <v>979</v>
      </c>
      <c r="F1002" s="1" t="s">
        <v>979</v>
      </c>
      <c r="G1002" s="1" t="s">
        <v>979</v>
      </c>
      <c r="H1002" s="1" t="s">
        <v>979</v>
      </c>
      <c r="I1002" s="1" t="s">
        <v>979</v>
      </c>
      <c r="J1002" s="8">
        <v>0</v>
      </c>
      <c r="K1002" s="1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</row>
    <row r="1003" spans="2:59" x14ac:dyDescent="0.25">
      <c r="B1003"/>
      <c r="C1003" s="2" t="s">
        <v>979</v>
      </c>
      <c r="D1003" s="2" t="s">
        <v>979</v>
      </c>
      <c r="E1003" s="2" t="s">
        <v>979</v>
      </c>
      <c r="F1003" s="1" t="s">
        <v>979</v>
      </c>
      <c r="G1003" s="1" t="s">
        <v>979</v>
      </c>
      <c r="H1003" s="1" t="s">
        <v>979</v>
      </c>
      <c r="I1003" s="1" t="s">
        <v>979</v>
      </c>
      <c r="J1003" s="8">
        <v>0</v>
      </c>
      <c r="K1003" s="1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</row>
    <row r="1004" spans="2:59" x14ac:dyDescent="0.25">
      <c r="B1004"/>
      <c r="C1004" s="2" t="s">
        <v>979</v>
      </c>
      <c r="D1004" s="2" t="s">
        <v>979</v>
      </c>
      <c r="E1004" s="2" t="s">
        <v>979</v>
      </c>
      <c r="F1004" s="1" t="s">
        <v>979</v>
      </c>
      <c r="G1004" s="1" t="s">
        <v>979</v>
      </c>
      <c r="H1004" s="1" t="s">
        <v>979</v>
      </c>
      <c r="I1004" s="1" t="s">
        <v>979</v>
      </c>
      <c r="J1004" s="8">
        <v>0</v>
      </c>
      <c r="K1004" s="1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</row>
    <row r="1005" spans="2:59" x14ac:dyDescent="0.25">
      <c r="B1005"/>
      <c r="C1005" s="2" t="s">
        <v>979</v>
      </c>
      <c r="D1005" s="2" t="s">
        <v>979</v>
      </c>
      <c r="E1005" s="2" t="s">
        <v>979</v>
      </c>
      <c r="F1005" s="1" t="s">
        <v>979</v>
      </c>
      <c r="G1005" s="1" t="s">
        <v>979</v>
      </c>
      <c r="H1005" s="1" t="s">
        <v>979</v>
      </c>
      <c r="I1005" s="1" t="s">
        <v>979</v>
      </c>
      <c r="J1005" s="8">
        <v>0</v>
      </c>
      <c r="K1005" s="1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</row>
    <row r="1006" spans="2:59" x14ac:dyDescent="0.25">
      <c r="B1006"/>
      <c r="C1006" s="2" t="s">
        <v>979</v>
      </c>
      <c r="D1006" s="2" t="s">
        <v>979</v>
      </c>
      <c r="E1006" s="2" t="s">
        <v>979</v>
      </c>
      <c r="F1006" s="1" t="s">
        <v>979</v>
      </c>
      <c r="G1006" s="1" t="s">
        <v>979</v>
      </c>
      <c r="H1006" s="1" t="s">
        <v>979</v>
      </c>
      <c r="I1006" s="1" t="s">
        <v>979</v>
      </c>
      <c r="J1006" s="8">
        <v>0</v>
      </c>
      <c r="K1006" s="1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</row>
    <row r="1007" spans="2:59" x14ac:dyDescent="0.25">
      <c r="B1007"/>
      <c r="C1007" s="2" t="s">
        <v>979</v>
      </c>
      <c r="D1007" s="2" t="s">
        <v>979</v>
      </c>
      <c r="E1007" s="2" t="s">
        <v>979</v>
      </c>
      <c r="F1007" s="1" t="s">
        <v>979</v>
      </c>
      <c r="G1007" s="1" t="s">
        <v>979</v>
      </c>
      <c r="H1007" s="1" t="s">
        <v>979</v>
      </c>
      <c r="I1007" s="1" t="s">
        <v>979</v>
      </c>
      <c r="J1007" s="8">
        <v>0</v>
      </c>
      <c r="K1007" s="1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</row>
    <row r="1008" spans="2:59" x14ac:dyDescent="0.25">
      <c r="B1008"/>
      <c r="C1008" s="2" t="s">
        <v>979</v>
      </c>
      <c r="D1008" s="2" t="s">
        <v>979</v>
      </c>
      <c r="E1008" s="2" t="s">
        <v>979</v>
      </c>
      <c r="F1008" s="1" t="s">
        <v>979</v>
      </c>
      <c r="G1008" s="1" t="s">
        <v>979</v>
      </c>
      <c r="H1008" s="1" t="s">
        <v>979</v>
      </c>
      <c r="I1008" s="1" t="s">
        <v>979</v>
      </c>
      <c r="J1008" s="8">
        <v>0</v>
      </c>
      <c r="K1008" s="1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</row>
    <row r="1009" spans="2:59" x14ac:dyDescent="0.25">
      <c r="B1009"/>
      <c r="C1009" s="2" t="s">
        <v>979</v>
      </c>
      <c r="D1009" s="2" t="s">
        <v>979</v>
      </c>
      <c r="E1009" s="2" t="s">
        <v>979</v>
      </c>
      <c r="F1009" s="1" t="s">
        <v>979</v>
      </c>
      <c r="G1009" s="1" t="s">
        <v>979</v>
      </c>
      <c r="H1009" s="1" t="s">
        <v>979</v>
      </c>
      <c r="I1009" s="1" t="s">
        <v>979</v>
      </c>
      <c r="J1009" s="8">
        <v>0</v>
      </c>
      <c r="K1009" s="1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</row>
    <row r="1010" spans="2:59" x14ac:dyDescent="0.25">
      <c r="C1010" s="2" t="s">
        <v>979</v>
      </c>
      <c r="D1010" s="2" t="s">
        <v>979</v>
      </c>
      <c r="E1010" s="2" t="s">
        <v>979</v>
      </c>
      <c r="F1010" s="1" t="s">
        <v>979</v>
      </c>
      <c r="G1010" s="1" t="s">
        <v>979</v>
      </c>
      <c r="H1010" s="1" t="s">
        <v>979</v>
      </c>
      <c r="I1010" s="1" t="s">
        <v>979</v>
      </c>
      <c r="J1010" s="8">
        <v>0</v>
      </c>
      <c r="K1010" s="1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</row>
    <row r="1011" spans="2:59" x14ac:dyDescent="0.25">
      <c r="C1011" s="2" t="s">
        <v>979</v>
      </c>
      <c r="D1011" s="2" t="s">
        <v>979</v>
      </c>
      <c r="E1011" s="2" t="s">
        <v>979</v>
      </c>
      <c r="F1011" s="1" t="s">
        <v>979</v>
      </c>
      <c r="G1011" s="1" t="s">
        <v>979</v>
      </c>
      <c r="H1011" s="1" t="s">
        <v>979</v>
      </c>
      <c r="I1011" s="1" t="s">
        <v>979</v>
      </c>
      <c r="J1011" s="8">
        <v>0</v>
      </c>
      <c r="K1011" s="1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</row>
    <row r="1012" spans="2:59" x14ac:dyDescent="0.25">
      <c r="C1012" s="2" t="s">
        <v>979</v>
      </c>
      <c r="D1012" s="2" t="s">
        <v>979</v>
      </c>
      <c r="E1012" s="2" t="s">
        <v>979</v>
      </c>
      <c r="F1012" s="1" t="s">
        <v>979</v>
      </c>
      <c r="G1012" s="1" t="s">
        <v>979</v>
      </c>
      <c r="H1012" s="1" t="s">
        <v>979</v>
      </c>
      <c r="I1012" s="1" t="s">
        <v>979</v>
      </c>
      <c r="J1012" s="8">
        <v>0</v>
      </c>
      <c r="K1012" s="1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</row>
    <row r="1013" spans="2:59" x14ac:dyDescent="0.25">
      <c r="C1013" s="2" t="s">
        <v>979</v>
      </c>
      <c r="D1013" s="2" t="s">
        <v>979</v>
      </c>
      <c r="E1013" s="2" t="s">
        <v>979</v>
      </c>
      <c r="F1013" s="1" t="s">
        <v>979</v>
      </c>
      <c r="G1013" s="1" t="s">
        <v>979</v>
      </c>
      <c r="H1013" s="1" t="s">
        <v>979</v>
      </c>
      <c r="I1013" s="1" t="s">
        <v>979</v>
      </c>
      <c r="J1013" s="8">
        <v>0</v>
      </c>
      <c r="K1013" s="1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</row>
    <row r="1014" spans="2:59" x14ac:dyDescent="0.25">
      <c r="C1014" s="2" t="s">
        <v>979</v>
      </c>
      <c r="D1014" s="2" t="s">
        <v>979</v>
      </c>
      <c r="E1014" s="2" t="s">
        <v>979</v>
      </c>
      <c r="F1014" s="1" t="s">
        <v>979</v>
      </c>
      <c r="G1014" s="1" t="s">
        <v>979</v>
      </c>
      <c r="H1014" s="1" t="s">
        <v>979</v>
      </c>
      <c r="I1014" s="1" t="s">
        <v>979</v>
      </c>
      <c r="J1014" s="8">
        <v>0</v>
      </c>
      <c r="K1014" s="1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</row>
    <row r="1015" spans="2:59" x14ac:dyDescent="0.25">
      <c r="C1015" s="2" t="s">
        <v>979</v>
      </c>
      <c r="D1015" s="2" t="s">
        <v>979</v>
      </c>
      <c r="E1015" s="2" t="s">
        <v>979</v>
      </c>
      <c r="F1015" s="1" t="s">
        <v>979</v>
      </c>
      <c r="G1015" s="1" t="s">
        <v>979</v>
      </c>
      <c r="H1015" s="1" t="s">
        <v>979</v>
      </c>
      <c r="I1015" s="1" t="s">
        <v>979</v>
      </c>
      <c r="J1015" s="8">
        <v>0</v>
      </c>
      <c r="K1015" s="1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</row>
    <row r="1016" spans="2:59" x14ac:dyDescent="0.25">
      <c r="C1016" s="2" t="s">
        <v>979</v>
      </c>
      <c r="D1016" s="2" t="s">
        <v>979</v>
      </c>
      <c r="E1016" s="2" t="s">
        <v>979</v>
      </c>
      <c r="F1016" s="1" t="s">
        <v>979</v>
      </c>
      <c r="G1016" s="1" t="s">
        <v>979</v>
      </c>
      <c r="H1016" s="1" t="s">
        <v>979</v>
      </c>
      <c r="I1016" s="1" t="s">
        <v>979</v>
      </c>
      <c r="J1016" s="8">
        <v>0</v>
      </c>
      <c r="K1016" s="1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</row>
    <row r="1017" spans="2:59" x14ac:dyDescent="0.25">
      <c r="C1017" s="2" t="s">
        <v>979</v>
      </c>
      <c r="D1017" s="2" t="s">
        <v>979</v>
      </c>
      <c r="E1017" s="2" t="s">
        <v>979</v>
      </c>
      <c r="F1017" s="1" t="s">
        <v>979</v>
      </c>
      <c r="G1017" s="1" t="s">
        <v>979</v>
      </c>
      <c r="H1017" s="1" t="s">
        <v>979</v>
      </c>
      <c r="I1017" s="1" t="s">
        <v>979</v>
      </c>
      <c r="J1017" s="8">
        <v>0</v>
      </c>
      <c r="K1017" s="1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</row>
    <row r="1018" spans="2:59" x14ac:dyDescent="0.25">
      <c r="C1018" s="2" t="s">
        <v>979</v>
      </c>
      <c r="D1018" s="2" t="s">
        <v>979</v>
      </c>
      <c r="E1018" s="2" t="s">
        <v>979</v>
      </c>
      <c r="F1018" s="1" t="s">
        <v>979</v>
      </c>
      <c r="G1018" s="1" t="s">
        <v>979</v>
      </c>
      <c r="H1018" s="1" t="s">
        <v>979</v>
      </c>
      <c r="I1018" s="1" t="s">
        <v>979</v>
      </c>
      <c r="J1018" s="8">
        <v>0</v>
      </c>
      <c r="K1018" s="1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</row>
    <row r="1019" spans="2:59" x14ac:dyDescent="0.25">
      <c r="C1019" s="2" t="s">
        <v>979</v>
      </c>
      <c r="D1019" s="2" t="s">
        <v>979</v>
      </c>
      <c r="E1019" s="2" t="s">
        <v>979</v>
      </c>
      <c r="F1019" s="1" t="s">
        <v>979</v>
      </c>
      <c r="G1019" s="1" t="s">
        <v>979</v>
      </c>
      <c r="H1019" s="1" t="s">
        <v>979</v>
      </c>
      <c r="I1019" s="1" t="s">
        <v>979</v>
      </c>
      <c r="J1019" s="8">
        <v>0</v>
      </c>
      <c r="K1019" s="1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</row>
    <row r="1020" spans="2:59" x14ac:dyDescent="0.25">
      <c r="C1020" s="2" t="s">
        <v>979</v>
      </c>
      <c r="D1020" s="2" t="s">
        <v>979</v>
      </c>
      <c r="E1020" s="2" t="s">
        <v>979</v>
      </c>
      <c r="F1020" s="1" t="s">
        <v>979</v>
      </c>
      <c r="G1020" s="1" t="s">
        <v>979</v>
      </c>
      <c r="H1020" s="1" t="s">
        <v>979</v>
      </c>
      <c r="I1020" s="1" t="s">
        <v>979</v>
      </c>
      <c r="J1020" s="8">
        <v>0</v>
      </c>
      <c r="K1020" s="1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</row>
    <row r="1021" spans="2:59" x14ac:dyDescent="0.25">
      <c r="C1021" s="2" t="s">
        <v>979</v>
      </c>
      <c r="D1021" s="2" t="s">
        <v>979</v>
      </c>
      <c r="E1021" s="2" t="s">
        <v>979</v>
      </c>
      <c r="F1021" s="1" t="s">
        <v>979</v>
      </c>
      <c r="G1021" s="1" t="s">
        <v>979</v>
      </c>
      <c r="H1021" s="1" t="s">
        <v>979</v>
      </c>
      <c r="I1021" s="1" t="s">
        <v>979</v>
      </c>
      <c r="J1021" s="8">
        <v>0</v>
      </c>
      <c r="K1021" s="1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</row>
    <row r="1022" spans="2:59" x14ac:dyDescent="0.25">
      <c r="C1022" s="2" t="s">
        <v>979</v>
      </c>
      <c r="D1022" s="2" t="s">
        <v>979</v>
      </c>
      <c r="E1022" s="2" t="s">
        <v>979</v>
      </c>
      <c r="F1022" s="1" t="s">
        <v>979</v>
      </c>
      <c r="G1022" s="1" t="s">
        <v>979</v>
      </c>
      <c r="H1022" s="1" t="s">
        <v>979</v>
      </c>
      <c r="I1022" s="1" t="s">
        <v>979</v>
      </c>
      <c r="J1022" s="8">
        <v>0</v>
      </c>
      <c r="K1022" s="1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</row>
    <row r="1023" spans="2:59" x14ac:dyDescent="0.25">
      <c r="C1023" s="2" t="s">
        <v>979</v>
      </c>
      <c r="D1023" s="2" t="s">
        <v>979</v>
      </c>
      <c r="E1023" s="2" t="s">
        <v>979</v>
      </c>
      <c r="F1023" s="1" t="s">
        <v>979</v>
      </c>
      <c r="G1023" s="1" t="s">
        <v>979</v>
      </c>
      <c r="H1023" s="1" t="s">
        <v>979</v>
      </c>
      <c r="I1023" s="1" t="s">
        <v>979</v>
      </c>
      <c r="J1023" s="8">
        <v>0</v>
      </c>
      <c r="K1023" s="1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</row>
    <row r="1024" spans="2:59" x14ac:dyDescent="0.25">
      <c r="C1024" s="2" t="s">
        <v>979</v>
      </c>
      <c r="D1024" s="2" t="s">
        <v>979</v>
      </c>
      <c r="E1024" s="2" t="s">
        <v>979</v>
      </c>
      <c r="F1024" s="1" t="s">
        <v>979</v>
      </c>
      <c r="G1024" s="1" t="s">
        <v>979</v>
      </c>
      <c r="H1024" s="1" t="s">
        <v>979</v>
      </c>
      <c r="I1024" s="1" t="s">
        <v>979</v>
      </c>
      <c r="J1024" s="8">
        <v>0</v>
      </c>
      <c r="K1024" s="1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</row>
    <row r="1025" spans="3:59" x14ac:dyDescent="0.25">
      <c r="C1025" s="2" t="s">
        <v>979</v>
      </c>
      <c r="D1025" s="2" t="s">
        <v>979</v>
      </c>
      <c r="E1025" s="2" t="s">
        <v>979</v>
      </c>
      <c r="F1025" s="1" t="s">
        <v>979</v>
      </c>
      <c r="G1025" s="1" t="s">
        <v>979</v>
      </c>
      <c r="H1025" s="1" t="s">
        <v>979</v>
      </c>
      <c r="I1025" s="1" t="s">
        <v>979</v>
      </c>
      <c r="J1025" s="8">
        <v>0</v>
      </c>
      <c r="K1025" s="1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</row>
    <row r="1026" spans="3:59" x14ac:dyDescent="0.25">
      <c r="C1026" s="2" t="s">
        <v>979</v>
      </c>
      <c r="D1026" s="2" t="s">
        <v>979</v>
      </c>
      <c r="E1026" s="2" t="s">
        <v>979</v>
      </c>
      <c r="F1026" s="1" t="s">
        <v>979</v>
      </c>
      <c r="G1026" s="1" t="s">
        <v>979</v>
      </c>
      <c r="H1026" s="1" t="s">
        <v>979</v>
      </c>
      <c r="I1026" s="1" t="s">
        <v>979</v>
      </c>
      <c r="J1026" s="8">
        <v>0</v>
      </c>
      <c r="K1026" s="1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</row>
    <row r="1027" spans="3:59" x14ac:dyDescent="0.25">
      <c r="C1027" s="2" t="s">
        <v>979</v>
      </c>
      <c r="D1027" s="2" t="s">
        <v>979</v>
      </c>
      <c r="E1027" s="2" t="s">
        <v>979</v>
      </c>
      <c r="F1027" s="1" t="s">
        <v>979</v>
      </c>
      <c r="G1027" s="1" t="s">
        <v>979</v>
      </c>
      <c r="H1027" s="1" t="s">
        <v>979</v>
      </c>
      <c r="I1027" s="1" t="s">
        <v>979</v>
      </c>
      <c r="J1027" s="8">
        <v>0</v>
      </c>
      <c r="K1027" s="1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</row>
    <row r="1028" spans="3:59" x14ac:dyDescent="0.25">
      <c r="C1028" s="2" t="s">
        <v>979</v>
      </c>
      <c r="D1028" s="2" t="s">
        <v>979</v>
      </c>
      <c r="E1028" s="2" t="s">
        <v>979</v>
      </c>
      <c r="F1028" s="1" t="s">
        <v>979</v>
      </c>
      <c r="G1028" s="1" t="s">
        <v>979</v>
      </c>
      <c r="H1028" s="1" t="s">
        <v>979</v>
      </c>
      <c r="I1028" s="1" t="s">
        <v>979</v>
      </c>
      <c r="J1028" s="8">
        <v>0</v>
      </c>
      <c r="K1028" s="1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</row>
    <row r="1029" spans="3:59" x14ac:dyDescent="0.25">
      <c r="C1029" s="2" t="s">
        <v>979</v>
      </c>
      <c r="D1029" s="2" t="s">
        <v>979</v>
      </c>
      <c r="E1029" s="2" t="s">
        <v>979</v>
      </c>
      <c r="F1029" s="1" t="s">
        <v>979</v>
      </c>
      <c r="G1029" s="1" t="s">
        <v>979</v>
      </c>
      <c r="H1029" s="1" t="s">
        <v>979</v>
      </c>
      <c r="I1029" s="1" t="s">
        <v>979</v>
      </c>
      <c r="J1029" s="8">
        <v>0</v>
      </c>
      <c r="K1029" s="1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</row>
    <row r="1030" spans="3:59" x14ac:dyDescent="0.25">
      <c r="C1030" s="2" t="s">
        <v>979</v>
      </c>
      <c r="D1030" s="2" t="s">
        <v>979</v>
      </c>
      <c r="E1030" s="2" t="s">
        <v>979</v>
      </c>
      <c r="F1030" s="1" t="s">
        <v>979</v>
      </c>
      <c r="G1030" s="1" t="s">
        <v>979</v>
      </c>
      <c r="H1030" s="1" t="s">
        <v>979</v>
      </c>
      <c r="I1030" s="1" t="s">
        <v>979</v>
      </c>
      <c r="J1030" s="8">
        <v>0</v>
      </c>
      <c r="K1030" s="1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</row>
    <row r="1031" spans="3:59" x14ac:dyDescent="0.25">
      <c r="C1031" s="2" t="s">
        <v>979</v>
      </c>
      <c r="D1031" s="2" t="s">
        <v>979</v>
      </c>
      <c r="E1031" s="2" t="s">
        <v>979</v>
      </c>
      <c r="F1031" s="1" t="s">
        <v>979</v>
      </c>
      <c r="G1031" s="1" t="s">
        <v>979</v>
      </c>
      <c r="H1031" s="1" t="s">
        <v>979</v>
      </c>
      <c r="I1031" s="1" t="s">
        <v>979</v>
      </c>
      <c r="J1031" s="8">
        <v>0</v>
      </c>
      <c r="K1031" s="1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</row>
    <row r="1032" spans="3:59" x14ac:dyDescent="0.25">
      <c r="C1032" s="2" t="s">
        <v>979</v>
      </c>
      <c r="D1032" s="2" t="s">
        <v>979</v>
      </c>
      <c r="E1032" s="2" t="s">
        <v>979</v>
      </c>
      <c r="F1032" s="1" t="s">
        <v>979</v>
      </c>
      <c r="G1032" s="1" t="s">
        <v>979</v>
      </c>
      <c r="H1032" s="1" t="s">
        <v>979</v>
      </c>
      <c r="I1032" s="1" t="s">
        <v>979</v>
      </c>
      <c r="J1032" s="8">
        <v>0</v>
      </c>
      <c r="K1032" s="1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</row>
    <row r="1033" spans="3:59" x14ac:dyDescent="0.25">
      <c r="C1033" s="2" t="s">
        <v>979</v>
      </c>
      <c r="D1033" s="2" t="s">
        <v>979</v>
      </c>
      <c r="E1033" s="2" t="s">
        <v>979</v>
      </c>
      <c r="F1033" s="1" t="s">
        <v>979</v>
      </c>
      <c r="G1033" s="1" t="s">
        <v>979</v>
      </c>
      <c r="H1033" s="1" t="s">
        <v>979</v>
      </c>
      <c r="I1033" s="1" t="s">
        <v>979</v>
      </c>
      <c r="J1033" s="8">
        <v>0</v>
      </c>
      <c r="K1033" s="1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</row>
    <row r="1034" spans="3:59" x14ac:dyDescent="0.25">
      <c r="C1034" s="2" t="s">
        <v>979</v>
      </c>
      <c r="D1034" s="2" t="s">
        <v>979</v>
      </c>
      <c r="E1034" s="2" t="s">
        <v>979</v>
      </c>
      <c r="F1034" s="1" t="s">
        <v>979</v>
      </c>
      <c r="G1034" s="1" t="s">
        <v>979</v>
      </c>
      <c r="H1034" s="1" t="s">
        <v>979</v>
      </c>
      <c r="I1034" s="1" t="s">
        <v>979</v>
      </c>
      <c r="J1034" s="8">
        <v>0</v>
      </c>
      <c r="K1034" s="1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</row>
    <row r="1035" spans="3:59" x14ac:dyDescent="0.25">
      <c r="C1035" s="2" t="s">
        <v>979</v>
      </c>
      <c r="D1035" s="2" t="s">
        <v>979</v>
      </c>
      <c r="E1035" s="2" t="s">
        <v>979</v>
      </c>
      <c r="F1035" s="1" t="s">
        <v>979</v>
      </c>
      <c r="G1035" s="1" t="s">
        <v>979</v>
      </c>
      <c r="H1035" s="1" t="s">
        <v>979</v>
      </c>
      <c r="I1035" s="1" t="s">
        <v>979</v>
      </c>
      <c r="J1035" s="8">
        <v>0</v>
      </c>
      <c r="K1035" s="1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</row>
    <row r="1036" spans="3:59" x14ac:dyDescent="0.25">
      <c r="C1036" s="2" t="s">
        <v>979</v>
      </c>
      <c r="D1036" s="2" t="s">
        <v>979</v>
      </c>
      <c r="E1036" s="2" t="s">
        <v>979</v>
      </c>
      <c r="F1036" s="1" t="s">
        <v>979</v>
      </c>
      <c r="G1036" s="1" t="s">
        <v>979</v>
      </c>
      <c r="H1036" s="1" t="s">
        <v>979</v>
      </c>
      <c r="I1036" s="1" t="s">
        <v>979</v>
      </c>
      <c r="J1036" s="8">
        <v>0</v>
      </c>
      <c r="K1036" s="1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</row>
    <row r="1037" spans="3:59" x14ac:dyDescent="0.25">
      <c r="C1037" s="2" t="s">
        <v>979</v>
      </c>
      <c r="D1037" s="2" t="s">
        <v>979</v>
      </c>
      <c r="E1037" s="2" t="s">
        <v>979</v>
      </c>
      <c r="F1037" s="1" t="s">
        <v>979</v>
      </c>
      <c r="G1037" s="1" t="s">
        <v>979</v>
      </c>
      <c r="H1037" s="1" t="s">
        <v>979</v>
      </c>
      <c r="I1037" s="1" t="s">
        <v>979</v>
      </c>
      <c r="J1037" s="8">
        <v>0</v>
      </c>
      <c r="K1037" s="1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</row>
    <row r="1038" spans="3:59" x14ac:dyDescent="0.25">
      <c r="C1038" s="2" t="s">
        <v>979</v>
      </c>
      <c r="D1038" s="2" t="s">
        <v>979</v>
      </c>
      <c r="E1038" s="2" t="s">
        <v>979</v>
      </c>
      <c r="F1038" s="1" t="s">
        <v>979</v>
      </c>
      <c r="G1038" s="1" t="s">
        <v>979</v>
      </c>
      <c r="H1038" s="1" t="s">
        <v>979</v>
      </c>
      <c r="I1038" s="1" t="s">
        <v>979</v>
      </c>
      <c r="J1038" s="8">
        <v>0</v>
      </c>
      <c r="K1038" s="1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</row>
    <row r="1039" spans="3:59" x14ac:dyDescent="0.25">
      <c r="C1039" s="2" t="s">
        <v>979</v>
      </c>
      <c r="D1039" s="2" t="s">
        <v>979</v>
      </c>
      <c r="E1039" s="2" t="s">
        <v>979</v>
      </c>
      <c r="F1039" s="1" t="s">
        <v>979</v>
      </c>
      <c r="G1039" s="1" t="s">
        <v>979</v>
      </c>
      <c r="H1039" s="1" t="s">
        <v>979</v>
      </c>
      <c r="I1039" s="1" t="s">
        <v>979</v>
      </c>
      <c r="J1039" s="8">
        <v>0</v>
      </c>
      <c r="K1039" s="1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</row>
    <row r="1040" spans="3:59" x14ac:dyDescent="0.25">
      <c r="C1040" s="2" t="s">
        <v>979</v>
      </c>
      <c r="D1040" s="2" t="s">
        <v>979</v>
      </c>
      <c r="E1040" s="2" t="s">
        <v>979</v>
      </c>
      <c r="F1040" s="1" t="s">
        <v>979</v>
      </c>
      <c r="G1040" s="1" t="s">
        <v>979</v>
      </c>
      <c r="H1040" s="1" t="s">
        <v>979</v>
      </c>
      <c r="I1040" s="1" t="s">
        <v>979</v>
      </c>
      <c r="J1040" s="8">
        <v>0</v>
      </c>
      <c r="K1040" s="1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</row>
    <row r="1041" spans="3:59" x14ac:dyDescent="0.25">
      <c r="C1041" s="2" t="s">
        <v>979</v>
      </c>
      <c r="D1041" s="2" t="s">
        <v>979</v>
      </c>
      <c r="E1041" s="2" t="s">
        <v>979</v>
      </c>
      <c r="F1041" s="1" t="s">
        <v>979</v>
      </c>
      <c r="G1041" s="1" t="s">
        <v>979</v>
      </c>
      <c r="H1041" s="1" t="s">
        <v>979</v>
      </c>
      <c r="I1041" s="1" t="s">
        <v>979</v>
      </c>
      <c r="J1041" s="8">
        <v>0</v>
      </c>
      <c r="K1041" s="1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</row>
    <row r="1042" spans="3:59" x14ac:dyDescent="0.25">
      <c r="C1042" s="2" t="s">
        <v>979</v>
      </c>
      <c r="D1042" s="2" t="s">
        <v>979</v>
      </c>
      <c r="E1042" s="2" t="s">
        <v>979</v>
      </c>
      <c r="F1042" s="1" t="s">
        <v>979</v>
      </c>
      <c r="G1042" s="1" t="s">
        <v>979</v>
      </c>
      <c r="H1042" s="1" t="s">
        <v>979</v>
      </c>
      <c r="I1042" s="1" t="s">
        <v>979</v>
      </c>
      <c r="J1042" s="8">
        <v>0</v>
      </c>
      <c r="K1042" s="1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</row>
    <row r="1043" spans="3:59" x14ac:dyDescent="0.25">
      <c r="C1043" s="2" t="s">
        <v>979</v>
      </c>
      <c r="D1043" s="2" t="s">
        <v>979</v>
      </c>
      <c r="E1043" s="2" t="s">
        <v>979</v>
      </c>
      <c r="F1043" s="1" t="s">
        <v>979</v>
      </c>
      <c r="G1043" s="1" t="s">
        <v>979</v>
      </c>
      <c r="H1043" s="1" t="s">
        <v>979</v>
      </c>
      <c r="I1043" s="1" t="s">
        <v>979</v>
      </c>
      <c r="J1043" s="8">
        <v>0</v>
      </c>
      <c r="K1043" s="1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</row>
    <row r="1044" spans="3:59" x14ac:dyDescent="0.25">
      <c r="C1044" s="2" t="s">
        <v>979</v>
      </c>
      <c r="D1044" s="2" t="s">
        <v>979</v>
      </c>
      <c r="E1044" s="2" t="s">
        <v>979</v>
      </c>
      <c r="F1044" s="1" t="s">
        <v>979</v>
      </c>
      <c r="G1044" s="1" t="s">
        <v>979</v>
      </c>
      <c r="H1044" s="1" t="s">
        <v>979</v>
      </c>
      <c r="I1044" s="1" t="s">
        <v>979</v>
      </c>
      <c r="J1044" s="8">
        <v>0</v>
      </c>
      <c r="K1044" s="1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</row>
    <row r="1045" spans="3:59" x14ac:dyDescent="0.25">
      <c r="C1045" s="2" t="s">
        <v>979</v>
      </c>
      <c r="D1045" s="2" t="s">
        <v>979</v>
      </c>
      <c r="E1045" s="2" t="s">
        <v>979</v>
      </c>
      <c r="F1045" s="1" t="s">
        <v>979</v>
      </c>
      <c r="G1045" s="1" t="s">
        <v>979</v>
      </c>
      <c r="H1045" s="1" t="s">
        <v>979</v>
      </c>
      <c r="I1045" s="1" t="s">
        <v>979</v>
      </c>
      <c r="J1045" s="8">
        <v>0</v>
      </c>
      <c r="K1045" s="1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</row>
    <row r="1046" spans="3:59" x14ac:dyDescent="0.25">
      <c r="C1046" s="2" t="s">
        <v>979</v>
      </c>
      <c r="D1046" s="2" t="s">
        <v>979</v>
      </c>
      <c r="E1046" s="2" t="s">
        <v>979</v>
      </c>
      <c r="F1046" s="1" t="s">
        <v>979</v>
      </c>
      <c r="G1046" s="1" t="s">
        <v>979</v>
      </c>
      <c r="H1046" s="1" t="s">
        <v>979</v>
      </c>
      <c r="I1046" s="1" t="s">
        <v>979</v>
      </c>
      <c r="J1046" s="8">
        <v>0</v>
      </c>
      <c r="K1046" s="1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</row>
    <row r="1047" spans="3:59" x14ac:dyDescent="0.25">
      <c r="C1047" s="2" t="s">
        <v>979</v>
      </c>
      <c r="D1047" s="2" t="s">
        <v>979</v>
      </c>
      <c r="E1047" s="2" t="s">
        <v>979</v>
      </c>
      <c r="F1047" s="1" t="s">
        <v>979</v>
      </c>
      <c r="G1047" s="1" t="s">
        <v>979</v>
      </c>
      <c r="H1047" s="1" t="s">
        <v>979</v>
      </c>
      <c r="I1047" s="1" t="s">
        <v>979</v>
      </c>
      <c r="J1047" s="8">
        <v>0</v>
      </c>
      <c r="K1047" s="1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</row>
    <row r="1048" spans="3:59" x14ac:dyDescent="0.25">
      <c r="C1048" s="2" t="s">
        <v>979</v>
      </c>
      <c r="D1048" s="2" t="s">
        <v>979</v>
      </c>
      <c r="E1048" s="2" t="s">
        <v>979</v>
      </c>
      <c r="F1048" s="1" t="s">
        <v>979</v>
      </c>
      <c r="G1048" s="1" t="s">
        <v>979</v>
      </c>
      <c r="H1048" s="1" t="s">
        <v>979</v>
      </c>
      <c r="I1048" s="1" t="s">
        <v>979</v>
      </c>
      <c r="J1048" s="8">
        <v>0</v>
      </c>
      <c r="K1048" s="1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</row>
    <row r="1049" spans="3:59" x14ac:dyDescent="0.25">
      <c r="C1049" s="2" t="s">
        <v>979</v>
      </c>
      <c r="D1049" s="2" t="s">
        <v>979</v>
      </c>
      <c r="E1049" s="2" t="s">
        <v>979</v>
      </c>
      <c r="F1049" s="1" t="s">
        <v>979</v>
      </c>
      <c r="G1049" s="1" t="s">
        <v>979</v>
      </c>
      <c r="H1049" s="1" t="s">
        <v>979</v>
      </c>
      <c r="I1049" s="1" t="s">
        <v>979</v>
      </c>
      <c r="J1049" s="8">
        <v>0</v>
      </c>
      <c r="K1049" s="1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</row>
    <row r="1050" spans="3:59" x14ac:dyDescent="0.25">
      <c r="C1050" s="2" t="s">
        <v>979</v>
      </c>
      <c r="D1050" s="2" t="s">
        <v>979</v>
      </c>
      <c r="E1050" s="2" t="s">
        <v>979</v>
      </c>
      <c r="F1050" s="1" t="s">
        <v>979</v>
      </c>
      <c r="G1050" s="1" t="s">
        <v>979</v>
      </c>
      <c r="H1050" s="1" t="s">
        <v>979</v>
      </c>
      <c r="I1050" s="1" t="s">
        <v>979</v>
      </c>
      <c r="J1050" s="8">
        <v>0</v>
      </c>
      <c r="K1050" s="1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</row>
    <row r="1051" spans="3:59" x14ac:dyDescent="0.25">
      <c r="C1051" s="2" t="s">
        <v>979</v>
      </c>
      <c r="D1051" s="2" t="s">
        <v>979</v>
      </c>
      <c r="E1051" s="2" t="s">
        <v>979</v>
      </c>
      <c r="F1051" s="1" t="s">
        <v>979</v>
      </c>
      <c r="G1051" s="1" t="s">
        <v>979</v>
      </c>
      <c r="H1051" s="1" t="s">
        <v>979</v>
      </c>
      <c r="I1051" s="1" t="s">
        <v>979</v>
      </c>
      <c r="J1051" s="8">
        <v>0</v>
      </c>
      <c r="K1051" s="1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</row>
    <row r="1052" spans="3:59" x14ac:dyDescent="0.25">
      <c r="C1052" s="2" t="s">
        <v>979</v>
      </c>
      <c r="D1052" s="2" t="s">
        <v>979</v>
      </c>
      <c r="E1052" s="2" t="s">
        <v>979</v>
      </c>
      <c r="F1052" s="1" t="s">
        <v>979</v>
      </c>
      <c r="G1052" s="1" t="s">
        <v>979</v>
      </c>
      <c r="H1052" s="1" t="s">
        <v>979</v>
      </c>
      <c r="I1052" s="1" t="s">
        <v>979</v>
      </c>
      <c r="J1052" s="8">
        <v>0</v>
      </c>
      <c r="K1052" s="1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</row>
    <row r="1053" spans="3:59" x14ac:dyDescent="0.25">
      <c r="C1053" s="2" t="s">
        <v>979</v>
      </c>
      <c r="D1053" s="2" t="s">
        <v>979</v>
      </c>
      <c r="E1053" s="2" t="s">
        <v>979</v>
      </c>
      <c r="F1053" s="1" t="s">
        <v>979</v>
      </c>
      <c r="G1053" s="1" t="s">
        <v>979</v>
      </c>
      <c r="H1053" s="1" t="s">
        <v>979</v>
      </c>
      <c r="I1053" s="1" t="s">
        <v>979</v>
      </c>
      <c r="J1053" s="8">
        <v>0</v>
      </c>
      <c r="K1053" s="1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</row>
    <row r="1054" spans="3:59" x14ac:dyDescent="0.25">
      <c r="C1054" s="2" t="s">
        <v>979</v>
      </c>
      <c r="D1054" s="2" t="s">
        <v>979</v>
      </c>
      <c r="E1054" s="2" t="s">
        <v>979</v>
      </c>
      <c r="F1054" s="1" t="s">
        <v>979</v>
      </c>
      <c r="G1054" s="1" t="s">
        <v>979</v>
      </c>
      <c r="H1054" s="1" t="s">
        <v>979</v>
      </c>
      <c r="I1054" s="1" t="s">
        <v>979</v>
      </c>
      <c r="J1054" s="8">
        <v>0</v>
      </c>
      <c r="K1054" s="1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</row>
    <row r="1055" spans="3:59" x14ac:dyDescent="0.25">
      <c r="C1055" s="2" t="s">
        <v>979</v>
      </c>
      <c r="D1055" s="2" t="s">
        <v>979</v>
      </c>
      <c r="E1055" s="2" t="s">
        <v>979</v>
      </c>
      <c r="F1055" s="1" t="s">
        <v>979</v>
      </c>
      <c r="G1055" s="1" t="s">
        <v>979</v>
      </c>
      <c r="H1055" s="1" t="s">
        <v>979</v>
      </c>
      <c r="I1055" s="1" t="s">
        <v>979</v>
      </c>
      <c r="J1055" s="8">
        <v>0</v>
      </c>
      <c r="K1055" s="1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</row>
    <row r="1056" spans="3:59" x14ac:dyDescent="0.25">
      <c r="C1056" s="2" t="s">
        <v>979</v>
      </c>
      <c r="D1056" s="2" t="s">
        <v>979</v>
      </c>
      <c r="E1056" s="2" t="s">
        <v>979</v>
      </c>
      <c r="F1056" s="1" t="s">
        <v>979</v>
      </c>
      <c r="G1056" s="1" t="s">
        <v>979</v>
      </c>
      <c r="H1056" s="1" t="s">
        <v>979</v>
      </c>
      <c r="I1056" s="1" t="s">
        <v>979</v>
      </c>
      <c r="J1056" s="8">
        <v>0</v>
      </c>
      <c r="K1056" s="1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</row>
    <row r="1057" spans="3:59" x14ac:dyDescent="0.25">
      <c r="C1057" s="2" t="s">
        <v>979</v>
      </c>
      <c r="D1057" s="2" t="s">
        <v>979</v>
      </c>
      <c r="E1057" s="2" t="s">
        <v>979</v>
      </c>
      <c r="F1057" s="1" t="s">
        <v>979</v>
      </c>
      <c r="G1057" s="1" t="s">
        <v>979</v>
      </c>
      <c r="H1057" s="1" t="s">
        <v>979</v>
      </c>
      <c r="I1057" s="1" t="s">
        <v>979</v>
      </c>
      <c r="J1057" s="8">
        <v>0</v>
      </c>
      <c r="K1057" s="1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</row>
    <row r="1058" spans="3:59" x14ac:dyDescent="0.25">
      <c r="C1058" s="2" t="s">
        <v>979</v>
      </c>
      <c r="D1058" s="2" t="s">
        <v>979</v>
      </c>
      <c r="E1058" s="2" t="s">
        <v>979</v>
      </c>
      <c r="F1058" s="1" t="s">
        <v>979</v>
      </c>
      <c r="G1058" s="1" t="s">
        <v>979</v>
      </c>
      <c r="H1058" s="1" t="s">
        <v>979</v>
      </c>
      <c r="I1058" s="1" t="s">
        <v>979</v>
      </c>
      <c r="J1058" s="8">
        <v>0</v>
      </c>
      <c r="K1058" s="1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</row>
    <row r="1059" spans="3:59" x14ac:dyDescent="0.25">
      <c r="C1059" s="2" t="s">
        <v>979</v>
      </c>
      <c r="D1059" s="2" t="s">
        <v>979</v>
      </c>
      <c r="E1059" s="2" t="s">
        <v>979</v>
      </c>
      <c r="F1059" s="1" t="s">
        <v>979</v>
      </c>
      <c r="G1059" s="1" t="s">
        <v>979</v>
      </c>
      <c r="H1059" s="1" t="s">
        <v>979</v>
      </c>
      <c r="I1059" s="1" t="s">
        <v>979</v>
      </c>
      <c r="J1059" s="8">
        <v>0</v>
      </c>
      <c r="K1059" s="1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</row>
    <row r="1060" spans="3:59" x14ac:dyDescent="0.25">
      <c r="C1060" s="2" t="s">
        <v>979</v>
      </c>
      <c r="D1060" s="2" t="s">
        <v>979</v>
      </c>
      <c r="E1060" s="2" t="s">
        <v>979</v>
      </c>
      <c r="F1060" s="1" t="s">
        <v>979</v>
      </c>
      <c r="G1060" s="1" t="s">
        <v>979</v>
      </c>
      <c r="H1060" s="1" t="s">
        <v>979</v>
      </c>
      <c r="I1060" s="1" t="s">
        <v>979</v>
      </c>
      <c r="J1060" s="8">
        <v>0</v>
      </c>
      <c r="K1060" s="1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</row>
    <row r="1061" spans="3:59" x14ac:dyDescent="0.25">
      <c r="C1061" s="2" t="s">
        <v>979</v>
      </c>
      <c r="D1061" s="2" t="s">
        <v>979</v>
      </c>
      <c r="E1061" s="2" t="s">
        <v>979</v>
      </c>
      <c r="F1061" s="1" t="s">
        <v>979</v>
      </c>
      <c r="G1061" s="1" t="s">
        <v>979</v>
      </c>
      <c r="H1061" s="1" t="s">
        <v>979</v>
      </c>
      <c r="I1061" s="1" t="s">
        <v>979</v>
      </c>
      <c r="J1061" s="8">
        <v>0</v>
      </c>
      <c r="K1061" s="1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</row>
    <row r="1062" spans="3:59" x14ac:dyDescent="0.25">
      <c r="C1062" s="2" t="s">
        <v>979</v>
      </c>
      <c r="D1062" s="2" t="s">
        <v>979</v>
      </c>
      <c r="E1062" s="2" t="s">
        <v>979</v>
      </c>
      <c r="F1062" s="1" t="s">
        <v>979</v>
      </c>
      <c r="G1062" s="1" t="s">
        <v>979</v>
      </c>
      <c r="H1062" s="1" t="s">
        <v>979</v>
      </c>
      <c r="I1062" s="1" t="s">
        <v>979</v>
      </c>
      <c r="J1062" s="8">
        <v>0</v>
      </c>
      <c r="K1062" s="1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</row>
    <row r="1063" spans="3:59" x14ac:dyDescent="0.25">
      <c r="C1063" s="2" t="s">
        <v>979</v>
      </c>
      <c r="D1063" s="2" t="s">
        <v>979</v>
      </c>
      <c r="E1063" s="2" t="s">
        <v>979</v>
      </c>
      <c r="F1063" s="1" t="s">
        <v>979</v>
      </c>
      <c r="G1063" s="1" t="s">
        <v>979</v>
      </c>
      <c r="H1063" s="1" t="s">
        <v>979</v>
      </c>
      <c r="I1063" s="1" t="s">
        <v>979</v>
      </c>
      <c r="J1063" s="8">
        <v>0</v>
      </c>
      <c r="K1063" s="1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</row>
    <row r="1064" spans="3:59" x14ac:dyDescent="0.25">
      <c r="C1064" s="2" t="s">
        <v>979</v>
      </c>
      <c r="D1064" s="2" t="s">
        <v>979</v>
      </c>
      <c r="E1064" s="2" t="s">
        <v>979</v>
      </c>
      <c r="F1064" s="1" t="s">
        <v>979</v>
      </c>
      <c r="G1064" s="1" t="s">
        <v>979</v>
      </c>
      <c r="H1064" s="1" t="s">
        <v>979</v>
      </c>
      <c r="I1064" s="1" t="s">
        <v>979</v>
      </c>
      <c r="J1064" s="8">
        <v>0</v>
      </c>
      <c r="K1064" s="1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</row>
    <row r="1065" spans="3:59" x14ac:dyDescent="0.25">
      <c r="C1065" s="2" t="s">
        <v>979</v>
      </c>
      <c r="D1065" s="2" t="s">
        <v>979</v>
      </c>
      <c r="E1065" s="2" t="s">
        <v>979</v>
      </c>
      <c r="F1065" s="1" t="s">
        <v>979</v>
      </c>
      <c r="G1065" s="1" t="s">
        <v>979</v>
      </c>
      <c r="H1065" s="1" t="s">
        <v>979</v>
      </c>
      <c r="I1065" s="1" t="s">
        <v>979</v>
      </c>
      <c r="J1065" s="8">
        <v>0</v>
      </c>
      <c r="K1065" s="1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</row>
    <row r="1066" spans="3:59" x14ac:dyDescent="0.25">
      <c r="C1066" s="2" t="s">
        <v>979</v>
      </c>
      <c r="D1066" s="2" t="s">
        <v>979</v>
      </c>
      <c r="E1066" s="2" t="s">
        <v>979</v>
      </c>
      <c r="F1066" s="1" t="s">
        <v>979</v>
      </c>
      <c r="G1066" s="1" t="s">
        <v>979</v>
      </c>
      <c r="H1066" s="1" t="s">
        <v>979</v>
      </c>
      <c r="I1066" s="1" t="s">
        <v>979</v>
      </c>
      <c r="J1066" s="8">
        <v>0</v>
      </c>
      <c r="K1066" s="1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</row>
    <row r="1067" spans="3:59" x14ac:dyDescent="0.25">
      <c r="C1067" s="2" t="s">
        <v>979</v>
      </c>
      <c r="D1067" s="2" t="s">
        <v>979</v>
      </c>
      <c r="E1067" s="2" t="s">
        <v>979</v>
      </c>
      <c r="F1067" s="1" t="s">
        <v>979</v>
      </c>
      <c r="G1067" s="1" t="s">
        <v>979</v>
      </c>
      <c r="H1067" s="1" t="s">
        <v>979</v>
      </c>
      <c r="I1067" s="1" t="s">
        <v>979</v>
      </c>
      <c r="J1067" s="8">
        <v>0</v>
      </c>
      <c r="K1067" s="1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</row>
    <row r="1068" spans="3:59" x14ac:dyDescent="0.25">
      <c r="C1068" s="2" t="s">
        <v>979</v>
      </c>
      <c r="D1068" s="2" t="s">
        <v>979</v>
      </c>
      <c r="E1068" s="2" t="s">
        <v>979</v>
      </c>
      <c r="F1068" s="1" t="s">
        <v>979</v>
      </c>
      <c r="G1068" s="1" t="s">
        <v>979</v>
      </c>
      <c r="H1068" s="1" t="s">
        <v>979</v>
      </c>
      <c r="I1068" s="1" t="s">
        <v>979</v>
      </c>
      <c r="J1068" s="8">
        <v>0</v>
      </c>
      <c r="K1068" s="1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</row>
    <row r="1069" spans="3:59" x14ac:dyDescent="0.25">
      <c r="C1069" s="2" t="s">
        <v>979</v>
      </c>
      <c r="D1069" s="2" t="s">
        <v>979</v>
      </c>
      <c r="E1069" s="2" t="s">
        <v>979</v>
      </c>
      <c r="F1069" s="1" t="s">
        <v>979</v>
      </c>
      <c r="G1069" s="1" t="s">
        <v>979</v>
      </c>
      <c r="H1069" s="1" t="s">
        <v>979</v>
      </c>
      <c r="I1069" s="1" t="s">
        <v>979</v>
      </c>
      <c r="J1069" s="8">
        <v>0</v>
      </c>
      <c r="K1069" s="1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</row>
    <row r="1070" spans="3:59" x14ac:dyDescent="0.25">
      <c r="C1070" s="2" t="s">
        <v>979</v>
      </c>
      <c r="D1070" s="2" t="s">
        <v>979</v>
      </c>
      <c r="E1070" s="2" t="s">
        <v>979</v>
      </c>
      <c r="F1070" s="1" t="s">
        <v>979</v>
      </c>
      <c r="G1070" s="1" t="s">
        <v>979</v>
      </c>
      <c r="H1070" s="1" t="s">
        <v>979</v>
      </c>
      <c r="I1070" s="1" t="s">
        <v>979</v>
      </c>
      <c r="J1070" s="8">
        <v>0</v>
      </c>
      <c r="K1070" s="1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</row>
    <row r="1071" spans="3:59" x14ac:dyDescent="0.25">
      <c r="C1071" s="2" t="s">
        <v>979</v>
      </c>
      <c r="D1071" s="2" t="s">
        <v>979</v>
      </c>
      <c r="E1071" s="2" t="s">
        <v>979</v>
      </c>
      <c r="F1071" s="1" t="s">
        <v>979</v>
      </c>
      <c r="G1071" s="1" t="s">
        <v>979</v>
      </c>
      <c r="H1071" s="1" t="s">
        <v>979</v>
      </c>
      <c r="I1071" s="1" t="s">
        <v>979</v>
      </c>
      <c r="J1071" s="8">
        <v>0</v>
      </c>
      <c r="K1071" s="1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</row>
    <row r="1072" spans="3:59" x14ac:dyDescent="0.25">
      <c r="C1072" s="2" t="s">
        <v>979</v>
      </c>
      <c r="D1072" s="2" t="s">
        <v>979</v>
      </c>
      <c r="E1072" s="2" t="s">
        <v>979</v>
      </c>
      <c r="F1072" s="1" t="s">
        <v>979</v>
      </c>
      <c r="G1072" s="1" t="s">
        <v>979</v>
      </c>
      <c r="H1072" s="1" t="s">
        <v>979</v>
      </c>
      <c r="I1072" s="1" t="s">
        <v>979</v>
      </c>
      <c r="J1072" s="8">
        <v>0</v>
      </c>
      <c r="K1072" s="1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</row>
    <row r="1073" spans="3:59" x14ac:dyDescent="0.25">
      <c r="C1073" s="2" t="s">
        <v>979</v>
      </c>
      <c r="D1073" s="2" t="s">
        <v>979</v>
      </c>
      <c r="E1073" s="2" t="s">
        <v>979</v>
      </c>
      <c r="F1073" s="1" t="s">
        <v>979</v>
      </c>
      <c r="G1073" s="1" t="s">
        <v>979</v>
      </c>
      <c r="H1073" s="1" t="s">
        <v>979</v>
      </c>
      <c r="I1073" s="1" t="s">
        <v>979</v>
      </c>
      <c r="J1073" s="8">
        <v>0</v>
      </c>
      <c r="K1073" s="1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</row>
    <row r="1074" spans="3:59" x14ac:dyDescent="0.25">
      <c r="C1074" s="2" t="s">
        <v>979</v>
      </c>
      <c r="D1074" s="2" t="s">
        <v>979</v>
      </c>
      <c r="E1074" s="2" t="s">
        <v>979</v>
      </c>
      <c r="F1074" s="1" t="s">
        <v>979</v>
      </c>
      <c r="G1074" s="1" t="s">
        <v>979</v>
      </c>
      <c r="H1074" s="1" t="s">
        <v>979</v>
      </c>
      <c r="I1074" s="1" t="s">
        <v>979</v>
      </c>
      <c r="J1074" s="8">
        <v>0</v>
      </c>
      <c r="K1074" s="14">
        <v>0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</row>
    <row r="1075" spans="3:59" x14ac:dyDescent="0.25">
      <c r="C1075" s="2" t="s">
        <v>979</v>
      </c>
      <c r="D1075" s="2" t="s">
        <v>979</v>
      </c>
      <c r="E1075" s="2" t="s">
        <v>979</v>
      </c>
      <c r="F1075" s="1" t="s">
        <v>979</v>
      </c>
      <c r="G1075" s="1" t="s">
        <v>979</v>
      </c>
      <c r="H1075" s="1" t="s">
        <v>979</v>
      </c>
      <c r="I1075" s="1" t="s">
        <v>979</v>
      </c>
      <c r="J1075" s="8">
        <v>0</v>
      </c>
      <c r="K1075" s="1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</row>
    <row r="1076" spans="3:59" x14ac:dyDescent="0.25">
      <c r="C1076" s="2" t="s">
        <v>979</v>
      </c>
      <c r="D1076" s="2" t="s">
        <v>979</v>
      </c>
      <c r="E1076" s="2" t="s">
        <v>979</v>
      </c>
      <c r="F1076" s="1" t="s">
        <v>979</v>
      </c>
      <c r="G1076" s="1" t="s">
        <v>979</v>
      </c>
      <c r="H1076" s="1" t="s">
        <v>979</v>
      </c>
      <c r="I1076" s="1" t="s">
        <v>979</v>
      </c>
      <c r="J1076" s="8">
        <v>0</v>
      </c>
      <c r="K1076" s="1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</row>
    <row r="1077" spans="3:59" x14ac:dyDescent="0.25">
      <c r="C1077" s="2" t="s">
        <v>979</v>
      </c>
      <c r="D1077" s="2" t="s">
        <v>979</v>
      </c>
      <c r="E1077" s="2" t="s">
        <v>979</v>
      </c>
      <c r="F1077" s="1" t="s">
        <v>979</v>
      </c>
      <c r="G1077" s="1" t="s">
        <v>979</v>
      </c>
      <c r="H1077" s="1" t="s">
        <v>979</v>
      </c>
      <c r="I1077" s="1" t="s">
        <v>979</v>
      </c>
      <c r="J1077" s="8">
        <v>0</v>
      </c>
      <c r="K1077" s="1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</row>
    <row r="1078" spans="3:59" x14ac:dyDescent="0.25">
      <c r="C1078" s="2" t="s">
        <v>979</v>
      </c>
      <c r="D1078" s="2" t="s">
        <v>979</v>
      </c>
      <c r="E1078" s="2" t="s">
        <v>979</v>
      </c>
      <c r="F1078" s="1" t="s">
        <v>979</v>
      </c>
      <c r="G1078" s="1" t="s">
        <v>979</v>
      </c>
      <c r="H1078" s="1" t="s">
        <v>979</v>
      </c>
      <c r="I1078" s="1" t="s">
        <v>979</v>
      </c>
      <c r="J1078" s="8">
        <v>0</v>
      </c>
      <c r="K1078" s="1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</row>
    <row r="1079" spans="3:59" x14ac:dyDescent="0.25">
      <c r="C1079" s="2" t="s">
        <v>979</v>
      </c>
      <c r="D1079" s="2" t="s">
        <v>979</v>
      </c>
      <c r="E1079" s="2" t="s">
        <v>979</v>
      </c>
      <c r="F1079" s="1" t="s">
        <v>979</v>
      </c>
      <c r="G1079" s="1" t="s">
        <v>979</v>
      </c>
      <c r="H1079" s="1" t="s">
        <v>979</v>
      </c>
      <c r="I1079" s="1" t="s">
        <v>979</v>
      </c>
      <c r="J1079" s="8">
        <v>0</v>
      </c>
      <c r="K1079" s="1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</row>
    <row r="1080" spans="3:59" x14ac:dyDescent="0.25">
      <c r="C1080" s="2" t="s">
        <v>979</v>
      </c>
      <c r="D1080" s="2" t="s">
        <v>979</v>
      </c>
      <c r="E1080" s="2" t="s">
        <v>979</v>
      </c>
      <c r="F1080" s="1" t="s">
        <v>979</v>
      </c>
      <c r="G1080" s="1" t="s">
        <v>979</v>
      </c>
      <c r="H1080" s="1" t="s">
        <v>979</v>
      </c>
      <c r="I1080" s="1" t="s">
        <v>979</v>
      </c>
      <c r="J1080" s="8">
        <v>0</v>
      </c>
      <c r="K1080" s="1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</row>
    <row r="1081" spans="3:59" x14ac:dyDescent="0.25">
      <c r="C1081" s="2" t="s">
        <v>979</v>
      </c>
      <c r="D1081" s="2" t="s">
        <v>979</v>
      </c>
      <c r="E1081" s="2" t="s">
        <v>979</v>
      </c>
      <c r="F1081" s="1" t="s">
        <v>979</v>
      </c>
      <c r="G1081" s="1" t="s">
        <v>979</v>
      </c>
      <c r="H1081" s="1" t="s">
        <v>979</v>
      </c>
      <c r="I1081" s="1" t="s">
        <v>979</v>
      </c>
      <c r="J1081" s="8">
        <v>0</v>
      </c>
      <c r="K1081" s="1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</row>
    <row r="1082" spans="3:59" x14ac:dyDescent="0.25">
      <c r="C1082" s="2" t="s">
        <v>979</v>
      </c>
      <c r="D1082" s="2" t="s">
        <v>979</v>
      </c>
      <c r="E1082" s="2" t="s">
        <v>979</v>
      </c>
      <c r="F1082" s="1" t="s">
        <v>979</v>
      </c>
      <c r="G1082" s="1" t="s">
        <v>979</v>
      </c>
      <c r="H1082" s="1" t="s">
        <v>979</v>
      </c>
      <c r="I1082" s="1" t="s">
        <v>979</v>
      </c>
      <c r="J1082" s="8">
        <v>0</v>
      </c>
      <c r="K1082" s="1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</row>
    <row r="1083" spans="3:59" x14ac:dyDescent="0.25">
      <c r="C1083" s="2" t="s">
        <v>979</v>
      </c>
      <c r="D1083" s="2" t="s">
        <v>979</v>
      </c>
      <c r="E1083" s="2" t="s">
        <v>979</v>
      </c>
      <c r="F1083" s="1" t="s">
        <v>979</v>
      </c>
      <c r="G1083" s="1" t="s">
        <v>979</v>
      </c>
      <c r="H1083" s="1" t="s">
        <v>979</v>
      </c>
      <c r="I1083" s="1" t="s">
        <v>979</v>
      </c>
      <c r="J1083" s="8">
        <v>0</v>
      </c>
      <c r="K1083" s="1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</row>
    <row r="1084" spans="3:59" x14ac:dyDescent="0.25">
      <c r="C1084" s="2" t="s">
        <v>979</v>
      </c>
      <c r="D1084" s="2" t="s">
        <v>979</v>
      </c>
      <c r="E1084" s="2" t="s">
        <v>979</v>
      </c>
      <c r="F1084" s="1" t="s">
        <v>979</v>
      </c>
      <c r="G1084" s="1" t="s">
        <v>979</v>
      </c>
      <c r="H1084" s="1" t="s">
        <v>979</v>
      </c>
      <c r="I1084" s="1" t="s">
        <v>979</v>
      </c>
      <c r="J1084" s="8">
        <v>0</v>
      </c>
      <c r="K1084" s="1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</row>
    <row r="1085" spans="3:59" x14ac:dyDescent="0.25">
      <c r="C1085" s="2" t="s">
        <v>979</v>
      </c>
      <c r="D1085" s="2" t="s">
        <v>979</v>
      </c>
      <c r="E1085" s="2" t="s">
        <v>979</v>
      </c>
      <c r="F1085" s="1" t="s">
        <v>979</v>
      </c>
      <c r="G1085" s="1" t="s">
        <v>979</v>
      </c>
      <c r="H1085" s="1" t="s">
        <v>979</v>
      </c>
      <c r="I1085" s="1" t="s">
        <v>979</v>
      </c>
      <c r="J1085" s="8">
        <v>0</v>
      </c>
      <c r="K1085" s="1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</row>
    <row r="1086" spans="3:59" x14ac:dyDescent="0.25">
      <c r="C1086" s="2" t="s">
        <v>979</v>
      </c>
      <c r="D1086" s="2" t="s">
        <v>979</v>
      </c>
      <c r="E1086" s="2" t="s">
        <v>979</v>
      </c>
      <c r="F1086" s="1" t="s">
        <v>979</v>
      </c>
      <c r="G1086" s="1" t="s">
        <v>979</v>
      </c>
      <c r="H1086" s="1" t="s">
        <v>979</v>
      </c>
      <c r="I1086" s="1" t="s">
        <v>979</v>
      </c>
      <c r="J1086" s="8">
        <v>0</v>
      </c>
      <c r="K1086" s="1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</row>
    <row r="1087" spans="3:59" x14ac:dyDescent="0.25">
      <c r="C1087" s="2" t="s">
        <v>979</v>
      </c>
      <c r="D1087" s="2" t="s">
        <v>979</v>
      </c>
      <c r="E1087" s="2" t="s">
        <v>979</v>
      </c>
      <c r="F1087" s="1" t="s">
        <v>979</v>
      </c>
      <c r="G1087" s="1" t="s">
        <v>979</v>
      </c>
      <c r="H1087" s="1" t="s">
        <v>979</v>
      </c>
      <c r="I1087" s="1" t="s">
        <v>979</v>
      </c>
      <c r="J1087" s="8">
        <v>0</v>
      </c>
      <c r="K1087" s="1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</row>
    <row r="1088" spans="3:59" x14ac:dyDescent="0.25">
      <c r="C1088" s="2" t="s">
        <v>979</v>
      </c>
      <c r="D1088" s="2" t="s">
        <v>979</v>
      </c>
      <c r="E1088" s="2" t="s">
        <v>979</v>
      </c>
      <c r="F1088" s="1" t="s">
        <v>979</v>
      </c>
      <c r="G1088" s="1" t="s">
        <v>979</v>
      </c>
      <c r="H1088" s="1" t="s">
        <v>979</v>
      </c>
      <c r="I1088" s="1" t="s">
        <v>979</v>
      </c>
      <c r="J1088" s="8">
        <v>0</v>
      </c>
      <c r="K1088" s="1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</row>
    <row r="1089" spans="3:59" x14ac:dyDescent="0.25">
      <c r="C1089" s="2" t="s">
        <v>979</v>
      </c>
      <c r="D1089" s="2" t="s">
        <v>979</v>
      </c>
      <c r="E1089" s="2" t="s">
        <v>979</v>
      </c>
      <c r="F1089" s="1" t="s">
        <v>979</v>
      </c>
      <c r="G1089" s="1" t="s">
        <v>979</v>
      </c>
      <c r="H1089" s="1" t="s">
        <v>979</v>
      </c>
      <c r="I1089" s="1" t="s">
        <v>979</v>
      </c>
      <c r="J1089" s="8">
        <v>0</v>
      </c>
      <c r="K1089" s="1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</row>
    <row r="1090" spans="3:59" x14ac:dyDescent="0.25">
      <c r="C1090" s="2" t="s">
        <v>979</v>
      </c>
      <c r="D1090" s="2" t="s">
        <v>979</v>
      </c>
      <c r="E1090" s="2" t="s">
        <v>979</v>
      </c>
      <c r="F1090" s="1" t="s">
        <v>979</v>
      </c>
      <c r="G1090" s="1" t="s">
        <v>979</v>
      </c>
      <c r="H1090" s="1" t="s">
        <v>979</v>
      </c>
      <c r="I1090" s="1" t="s">
        <v>979</v>
      </c>
      <c r="J1090" s="8">
        <v>0</v>
      </c>
      <c r="K1090" s="1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</row>
    <row r="1091" spans="3:59" x14ac:dyDescent="0.25">
      <c r="C1091" s="2" t="s">
        <v>979</v>
      </c>
      <c r="D1091" s="2" t="s">
        <v>979</v>
      </c>
      <c r="E1091" s="2" t="s">
        <v>979</v>
      </c>
      <c r="F1091" s="1" t="s">
        <v>979</v>
      </c>
      <c r="G1091" s="1" t="s">
        <v>979</v>
      </c>
      <c r="H1091" s="1" t="s">
        <v>979</v>
      </c>
      <c r="I1091" s="1" t="s">
        <v>979</v>
      </c>
      <c r="J1091" s="8">
        <v>0</v>
      </c>
      <c r="K1091" s="1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</row>
    <row r="1092" spans="3:59" x14ac:dyDescent="0.25">
      <c r="C1092" s="2" t="s">
        <v>979</v>
      </c>
      <c r="D1092" s="2" t="s">
        <v>979</v>
      </c>
      <c r="E1092" s="2" t="s">
        <v>979</v>
      </c>
      <c r="F1092" s="1" t="s">
        <v>979</v>
      </c>
      <c r="G1092" s="1" t="s">
        <v>979</v>
      </c>
      <c r="H1092" s="1" t="s">
        <v>979</v>
      </c>
      <c r="I1092" s="1" t="s">
        <v>979</v>
      </c>
      <c r="J1092" s="8">
        <v>0</v>
      </c>
      <c r="K1092" s="1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</row>
    <row r="1093" spans="3:59" x14ac:dyDescent="0.25">
      <c r="C1093" s="2" t="s">
        <v>979</v>
      </c>
      <c r="D1093" s="2" t="s">
        <v>979</v>
      </c>
      <c r="E1093" s="2" t="s">
        <v>979</v>
      </c>
      <c r="F1093" s="1" t="s">
        <v>979</v>
      </c>
      <c r="G1093" s="1" t="s">
        <v>979</v>
      </c>
      <c r="H1093" s="1" t="s">
        <v>979</v>
      </c>
      <c r="I1093" s="1" t="s">
        <v>979</v>
      </c>
      <c r="J1093" s="8">
        <v>0</v>
      </c>
      <c r="K1093" s="1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</row>
    <row r="1094" spans="3:59" x14ac:dyDescent="0.25">
      <c r="C1094" s="2" t="s">
        <v>979</v>
      </c>
      <c r="D1094" s="2" t="s">
        <v>979</v>
      </c>
      <c r="E1094" s="2" t="s">
        <v>979</v>
      </c>
      <c r="F1094" s="1" t="s">
        <v>979</v>
      </c>
      <c r="G1094" s="1" t="s">
        <v>979</v>
      </c>
      <c r="H1094" s="1" t="s">
        <v>979</v>
      </c>
      <c r="I1094" s="1" t="s">
        <v>979</v>
      </c>
      <c r="J1094" s="8">
        <v>0</v>
      </c>
      <c r="K1094" s="1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</row>
    <row r="1095" spans="3:59" x14ac:dyDescent="0.25">
      <c r="C1095" s="2" t="s">
        <v>979</v>
      </c>
      <c r="D1095" s="2" t="s">
        <v>979</v>
      </c>
      <c r="E1095" s="2" t="s">
        <v>979</v>
      </c>
      <c r="F1095" s="1" t="s">
        <v>979</v>
      </c>
      <c r="G1095" s="1" t="s">
        <v>979</v>
      </c>
      <c r="H1095" s="1" t="s">
        <v>979</v>
      </c>
      <c r="I1095" s="1" t="s">
        <v>979</v>
      </c>
      <c r="J1095" s="8">
        <v>0</v>
      </c>
      <c r="K1095" s="1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</row>
    <row r="1096" spans="3:59" x14ac:dyDescent="0.25">
      <c r="C1096" s="2" t="s">
        <v>979</v>
      </c>
      <c r="D1096" s="2" t="s">
        <v>979</v>
      </c>
      <c r="E1096" s="2" t="s">
        <v>979</v>
      </c>
      <c r="F1096" s="1" t="s">
        <v>979</v>
      </c>
      <c r="G1096" s="1" t="s">
        <v>979</v>
      </c>
      <c r="H1096" s="1" t="s">
        <v>979</v>
      </c>
      <c r="I1096" s="1" t="s">
        <v>979</v>
      </c>
      <c r="J1096" s="8">
        <v>0</v>
      </c>
      <c r="K1096" s="1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</row>
    <row r="1097" spans="3:59" x14ac:dyDescent="0.25">
      <c r="C1097" s="2" t="s">
        <v>979</v>
      </c>
      <c r="D1097" s="2" t="s">
        <v>979</v>
      </c>
      <c r="E1097" s="2" t="s">
        <v>979</v>
      </c>
      <c r="F1097" s="1" t="s">
        <v>979</v>
      </c>
      <c r="G1097" s="1" t="s">
        <v>979</v>
      </c>
      <c r="H1097" s="1" t="s">
        <v>979</v>
      </c>
      <c r="I1097" s="1" t="s">
        <v>979</v>
      </c>
      <c r="J1097" s="8">
        <v>0</v>
      </c>
      <c r="K1097" s="1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</row>
    <row r="1098" spans="3:59" x14ac:dyDescent="0.25">
      <c r="C1098" s="2" t="s">
        <v>979</v>
      </c>
      <c r="D1098" s="2" t="s">
        <v>979</v>
      </c>
      <c r="E1098" s="2" t="s">
        <v>979</v>
      </c>
      <c r="F1098" s="1" t="s">
        <v>979</v>
      </c>
      <c r="G1098" s="1" t="s">
        <v>979</v>
      </c>
      <c r="H1098" s="1" t="s">
        <v>979</v>
      </c>
      <c r="I1098" s="1" t="s">
        <v>979</v>
      </c>
      <c r="J1098" s="8">
        <v>0</v>
      </c>
      <c r="K1098" s="1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</row>
    <row r="1099" spans="3:59" x14ac:dyDescent="0.25">
      <c r="C1099" s="2" t="s">
        <v>979</v>
      </c>
      <c r="D1099" s="2" t="s">
        <v>979</v>
      </c>
      <c r="E1099" s="2" t="s">
        <v>979</v>
      </c>
      <c r="F1099" s="1" t="s">
        <v>979</v>
      </c>
      <c r="G1099" s="1" t="s">
        <v>979</v>
      </c>
      <c r="H1099" s="1" t="s">
        <v>979</v>
      </c>
      <c r="I1099" s="1" t="s">
        <v>979</v>
      </c>
      <c r="J1099" s="8">
        <v>0</v>
      </c>
      <c r="K1099" s="1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</row>
    <row r="1100" spans="3:59" x14ac:dyDescent="0.25">
      <c r="C1100"/>
      <c r="D1100"/>
      <c r="E1100"/>
    </row>
    <row r="1101" spans="3:59" x14ac:dyDescent="0.25">
      <c r="C1101"/>
      <c r="D1101"/>
      <c r="E1101"/>
    </row>
    <row r="1102" spans="3:59" x14ac:dyDescent="0.25">
      <c r="C1102"/>
      <c r="D1102"/>
      <c r="E1102"/>
    </row>
    <row r="1103" spans="3:59" x14ac:dyDescent="0.25">
      <c r="C1103"/>
      <c r="D1103"/>
      <c r="E1103"/>
    </row>
    <row r="1104" spans="3:59" x14ac:dyDescent="0.25">
      <c r="C1104"/>
      <c r="D1104"/>
      <c r="E1104"/>
    </row>
    <row r="1105" spans="3:5" x14ac:dyDescent="0.25">
      <c r="C1105"/>
      <c r="D1105"/>
      <c r="E1105"/>
    </row>
    <row r="1106" spans="3:5" x14ac:dyDescent="0.25">
      <c r="C1106"/>
      <c r="D1106"/>
      <c r="E1106"/>
    </row>
    <row r="1107" spans="3:5" x14ac:dyDescent="0.25">
      <c r="C1107"/>
      <c r="D1107"/>
      <c r="E1107"/>
    </row>
    <row r="1108" spans="3:5" x14ac:dyDescent="0.25">
      <c r="C1108"/>
      <c r="D1108"/>
      <c r="E1108"/>
    </row>
    <row r="1109" spans="3:5" x14ac:dyDescent="0.25">
      <c r="C1109"/>
      <c r="D1109"/>
      <c r="E1109"/>
    </row>
    <row r="1110" spans="3:5" x14ac:dyDescent="0.25">
      <c r="C1110"/>
      <c r="D1110"/>
      <c r="E1110"/>
    </row>
    <row r="1111" spans="3:5" x14ac:dyDescent="0.25">
      <c r="C1111"/>
      <c r="D1111"/>
      <c r="E1111"/>
    </row>
    <row r="1112" spans="3:5" x14ac:dyDescent="0.25">
      <c r="C1112"/>
      <c r="D1112"/>
      <c r="E1112"/>
    </row>
    <row r="1113" spans="3:5" x14ac:dyDescent="0.25">
      <c r="C1113"/>
      <c r="D1113"/>
      <c r="E1113"/>
    </row>
    <row r="1114" spans="3:5" x14ac:dyDescent="0.25">
      <c r="C1114"/>
      <c r="D1114"/>
      <c r="E1114"/>
    </row>
    <row r="1115" spans="3:5" x14ac:dyDescent="0.25">
      <c r="C1115"/>
      <c r="D1115"/>
      <c r="E1115"/>
    </row>
    <row r="1116" spans="3:5" x14ac:dyDescent="0.25">
      <c r="C1116"/>
      <c r="D1116"/>
      <c r="E1116"/>
    </row>
    <row r="1117" spans="3:5" x14ac:dyDescent="0.25">
      <c r="C1117"/>
      <c r="D1117"/>
      <c r="E1117"/>
    </row>
    <row r="1118" spans="3:5" x14ac:dyDescent="0.25">
      <c r="C1118"/>
      <c r="D1118"/>
      <c r="E1118"/>
    </row>
    <row r="1119" spans="3:5" x14ac:dyDescent="0.25">
      <c r="C1119"/>
      <c r="D1119"/>
      <c r="E1119"/>
    </row>
    <row r="1120" spans="3:5" x14ac:dyDescent="0.25">
      <c r="C1120"/>
      <c r="D1120"/>
      <c r="E1120"/>
    </row>
    <row r="1121" spans="3:5" x14ac:dyDescent="0.25">
      <c r="C1121"/>
      <c r="D1121"/>
      <c r="E1121"/>
    </row>
    <row r="1122" spans="3:5" x14ac:dyDescent="0.25">
      <c r="C1122"/>
      <c r="D1122"/>
      <c r="E1122"/>
    </row>
    <row r="1123" spans="3:5" x14ac:dyDescent="0.25">
      <c r="C1123"/>
      <c r="D1123"/>
      <c r="E1123"/>
    </row>
    <row r="1124" spans="3:5" x14ac:dyDescent="0.25">
      <c r="C1124"/>
      <c r="D1124"/>
      <c r="E1124"/>
    </row>
    <row r="1125" spans="3:5" x14ac:dyDescent="0.25">
      <c r="C1125"/>
      <c r="D1125"/>
      <c r="E1125"/>
    </row>
    <row r="1126" spans="3:5" x14ac:dyDescent="0.25">
      <c r="C1126"/>
      <c r="D1126"/>
      <c r="E1126"/>
    </row>
    <row r="1127" spans="3:5" x14ac:dyDescent="0.25">
      <c r="C1127"/>
      <c r="D1127"/>
      <c r="E1127"/>
    </row>
    <row r="1128" spans="3:5" x14ac:dyDescent="0.25">
      <c r="C1128"/>
      <c r="D1128"/>
      <c r="E1128"/>
    </row>
    <row r="1129" spans="3:5" x14ac:dyDescent="0.25">
      <c r="C1129"/>
      <c r="D1129"/>
      <c r="E1129"/>
    </row>
    <row r="1130" spans="3:5" x14ac:dyDescent="0.25">
      <c r="C1130"/>
      <c r="D1130"/>
      <c r="E1130"/>
    </row>
    <row r="1131" spans="3:5" x14ac:dyDescent="0.25">
      <c r="C1131"/>
      <c r="D1131"/>
      <c r="E1131"/>
    </row>
    <row r="1132" spans="3:5" x14ac:dyDescent="0.25">
      <c r="C1132"/>
      <c r="D1132"/>
      <c r="E1132"/>
    </row>
    <row r="1133" spans="3:5" x14ac:dyDescent="0.25">
      <c r="C1133"/>
      <c r="D1133"/>
      <c r="E1133"/>
    </row>
    <row r="1134" spans="3:5" x14ac:dyDescent="0.25">
      <c r="C1134"/>
      <c r="D1134"/>
      <c r="E1134"/>
    </row>
    <row r="1135" spans="3:5" x14ac:dyDescent="0.25">
      <c r="C1135"/>
      <c r="D1135"/>
      <c r="E1135"/>
    </row>
    <row r="1136" spans="3:5" x14ac:dyDescent="0.25">
      <c r="C1136"/>
      <c r="D1136"/>
      <c r="E1136"/>
    </row>
    <row r="1137" spans="3:5" x14ac:dyDescent="0.25">
      <c r="C1137"/>
      <c r="D1137"/>
      <c r="E1137"/>
    </row>
    <row r="1138" spans="3:5" x14ac:dyDescent="0.25">
      <c r="C1138"/>
      <c r="D1138"/>
      <c r="E1138"/>
    </row>
    <row r="1139" spans="3:5" x14ac:dyDescent="0.25">
      <c r="C1139"/>
      <c r="D1139"/>
      <c r="E1139"/>
    </row>
    <row r="1140" spans="3:5" x14ac:dyDescent="0.25">
      <c r="C1140"/>
      <c r="D1140"/>
      <c r="E1140"/>
    </row>
    <row r="1141" spans="3:5" x14ac:dyDescent="0.25">
      <c r="C1141"/>
      <c r="D1141"/>
      <c r="E1141"/>
    </row>
    <row r="1142" spans="3:5" x14ac:dyDescent="0.25">
      <c r="C1142"/>
      <c r="D1142"/>
      <c r="E1142"/>
    </row>
    <row r="1143" spans="3:5" x14ac:dyDescent="0.25">
      <c r="C1143"/>
      <c r="D1143"/>
      <c r="E1143"/>
    </row>
    <row r="1144" spans="3:5" x14ac:dyDescent="0.25">
      <c r="C1144"/>
      <c r="D1144"/>
      <c r="E1144"/>
    </row>
    <row r="1145" spans="3:5" x14ac:dyDescent="0.25">
      <c r="C1145"/>
      <c r="D1145"/>
      <c r="E1145"/>
    </row>
    <row r="1146" spans="3:5" x14ac:dyDescent="0.25">
      <c r="C1146"/>
      <c r="D1146"/>
      <c r="E1146"/>
    </row>
    <row r="1147" spans="3:5" x14ac:dyDescent="0.25">
      <c r="C1147"/>
      <c r="D1147"/>
      <c r="E1147"/>
    </row>
    <row r="1148" spans="3:5" x14ac:dyDescent="0.25">
      <c r="C1148"/>
      <c r="D1148"/>
      <c r="E1148"/>
    </row>
    <row r="1149" spans="3:5" x14ac:dyDescent="0.25">
      <c r="C1149"/>
      <c r="D1149"/>
      <c r="E1149"/>
    </row>
    <row r="1150" spans="3:5" x14ac:dyDescent="0.25">
      <c r="C1150"/>
      <c r="D1150"/>
      <c r="E1150"/>
    </row>
    <row r="1151" spans="3:5" x14ac:dyDescent="0.25">
      <c r="C1151"/>
      <c r="D1151"/>
      <c r="E1151"/>
    </row>
    <row r="1152" spans="3:5" x14ac:dyDescent="0.25">
      <c r="C1152"/>
      <c r="D1152"/>
      <c r="E1152"/>
    </row>
    <row r="1153" spans="3:5" x14ac:dyDescent="0.25">
      <c r="C1153"/>
      <c r="D1153"/>
      <c r="E1153"/>
    </row>
    <row r="1154" spans="3:5" x14ac:dyDescent="0.25">
      <c r="C1154"/>
      <c r="D1154"/>
      <c r="E1154"/>
    </row>
    <row r="1155" spans="3:5" x14ac:dyDescent="0.25">
      <c r="C1155"/>
      <c r="D1155"/>
      <c r="E1155"/>
    </row>
    <row r="1156" spans="3:5" x14ac:dyDescent="0.25">
      <c r="C1156"/>
      <c r="D1156"/>
      <c r="E1156"/>
    </row>
    <row r="1157" spans="3:5" x14ac:dyDescent="0.25">
      <c r="C1157"/>
      <c r="D1157"/>
      <c r="E1157"/>
    </row>
    <row r="1158" spans="3:5" x14ac:dyDescent="0.25">
      <c r="C1158"/>
      <c r="D1158"/>
      <c r="E1158"/>
    </row>
    <row r="1159" spans="3:5" x14ac:dyDescent="0.25">
      <c r="C1159"/>
      <c r="D1159"/>
      <c r="E1159"/>
    </row>
    <row r="1160" spans="3:5" x14ac:dyDescent="0.25">
      <c r="C1160"/>
      <c r="D1160"/>
      <c r="E1160"/>
    </row>
    <row r="1161" spans="3:5" x14ac:dyDescent="0.25">
      <c r="C1161"/>
      <c r="D1161"/>
      <c r="E1161"/>
    </row>
    <row r="1162" spans="3:5" x14ac:dyDescent="0.25">
      <c r="C1162"/>
      <c r="D1162"/>
      <c r="E1162"/>
    </row>
    <row r="1163" spans="3:5" x14ac:dyDescent="0.25">
      <c r="C1163"/>
      <c r="D1163"/>
      <c r="E1163"/>
    </row>
    <row r="1164" spans="3:5" x14ac:dyDescent="0.25">
      <c r="C1164"/>
      <c r="D1164"/>
      <c r="E1164"/>
    </row>
    <row r="1165" spans="3:5" x14ac:dyDescent="0.25">
      <c r="C1165"/>
      <c r="D1165"/>
      <c r="E1165"/>
    </row>
    <row r="1166" spans="3:5" x14ac:dyDescent="0.25">
      <c r="C1166"/>
      <c r="D1166"/>
      <c r="E1166"/>
    </row>
    <row r="1167" spans="3:5" x14ac:dyDescent="0.25">
      <c r="C1167"/>
      <c r="D1167"/>
      <c r="E1167"/>
    </row>
    <row r="1168" spans="3:5" x14ac:dyDescent="0.25">
      <c r="C1168"/>
      <c r="D1168"/>
      <c r="E1168"/>
    </row>
    <row r="1169" spans="3:5" x14ac:dyDescent="0.25">
      <c r="C1169"/>
      <c r="D1169"/>
      <c r="E1169"/>
    </row>
    <row r="1170" spans="3:5" x14ac:dyDescent="0.25">
      <c r="C1170"/>
      <c r="D1170"/>
      <c r="E1170"/>
    </row>
    <row r="1171" spans="3:5" x14ac:dyDescent="0.25">
      <c r="C1171"/>
      <c r="D1171"/>
      <c r="E1171"/>
    </row>
    <row r="1172" spans="3:5" x14ac:dyDescent="0.25">
      <c r="C1172"/>
      <c r="D1172"/>
      <c r="E1172"/>
    </row>
    <row r="1173" spans="3:5" x14ac:dyDescent="0.25">
      <c r="C1173"/>
      <c r="D1173"/>
      <c r="E1173"/>
    </row>
    <row r="1174" spans="3:5" x14ac:dyDescent="0.25">
      <c r="C1174"/>
      <c r="D1174"/>
      <c r="E1174"/>
    </row>
    <row r="1175" spans="3:5" x14ac:dyDescent="0.25">
      <c r="C1175"/>
      <c r="D1175"/>
      <c r="E1175"/>
    </row>
    <row r="1176" spans="3:5" x14ac:dyDescent="0.25">
      <c r="C1176"/>
      <c r="D1176"/>
      <c r="E1176"/>
    </row>
    <row r="1177" spans="3:5" x14ac:dyDescent="0.25">
      <c r="C1177"/>
      <c r="D1177"/>
      <c r="E1177"/>
    </row>
    <row r="1178" spans="3:5" x14ac:dyDescent="0.25">
      <c r="C1178"/>
      <c r="D1178"/>
      <c r="E1178"/>
    </row>
    <row r="1179" spans="3:5" x14ac:dyDescent="0.25">
      <c r="C1179"/>
      <c r="D1179"/>
      <c r="E1179"/>
    </row>
    <row r="1180" spans="3:5" x14ac:dyDescent="0.25">
      <c r="C1180"/>
      <c r="D1180"/>
      <c r="E1180"/>
    </row>
    <row r="1181" spans="3:5" x14ac:dyDescent="0.25">
      <c r="C1181"/>
      <c r="D1181"/>
      <c r="E1181"/>
    </row>
    <row r="1182" spans="3:5" x14ac:dyDescent="0.25">
      <c r="C1182"/>
      <c r="D1182"/>
      <c r="E1182"/>
    </row>
    <row r="1183" spans="3:5" x14ac:dyDescent="0.25">
      <c r="C1183"/>
      <c r="D1183"/>
      <c r="E1183"/>
    </row>
    <row r="1184" spans="3:5" x14ac:dyDescent="0.25">
      <c r="C1184"/>
      <c r="D1184"/>
      <c r="E1184"/>
    </row>
    <row r="1185" spans="3:5" x14ac:dyDescent="0.25">
      <c r="C1185"/>
      <c r="D1185"/>
      <c r="E1185"/>
    </row>
    <row r="1186" spans="3:5" x14ac:dyDescent="0.25">
      <c r="C1186"/>
      <c r="D1186"/>
      <c r="E1186"/>
    </row>
    <row r="1187" spans="3:5" x14ac:dyDescent="0.25">
      <c r="C1187"/>
      <c r="D1187"/>
      <c r="E1187"/>
    </row>
    <row r="1188" spans="3:5" x14ac:dyDescent="0.25">
      <c r="C1188"/>
      <c r="D1188"/>
      <c r="E1188"/>
    </row>
    <row r="1189" spans="3:5" x14ac:dyDescent="0.25">
      <c r="C1189"/>
      <c r="D1189"/>
      <c r="E1189"/>
    </row>
    <row r="1190" spans="3:5" x14ac:dyDescent="0.25">
      <c r="C1190"/>
      <c r="D1190"/>
      <c r="E1190"/>
    </row>
    <row r="1191" spans="3:5" x14ac:dyDescent="0.25">
      <c r="C1191"/>
      <c r="D1191"/>
      <c r="E1191"/>
    </row>
    <row r="1192" spans="3:5" x14ac:dyDescent="0.25">
      <c r="C1192"/>
      <c r="D1192"/>
      <c r="E1192"/>
    </row>
    <row r="1193" spans="3:5" x14ac:dyDescent="0.25">
      <c r="C1193"/>
      <c r="D1193"/>
      <c r="E1193"/>
    </row>
    <row r="1194" spans="3:5" x14ac:dyDescent="0.25">
      <c r="C1194"/>
      <c r="D1194"/>
      <c r="E1194"/>
    </row>
    <row r="1195" spans="3:5" x14ac:dyDescent="0.25">
      <c r="C1195"/>
      <c r="D1195"/>
      <c r="E1195"/>
    </row>
    <row r="1196" spans="3:5" x14ac:dyDescent="0.25">
      <c r="C1196"/>
      <c r="D1196"/>
      <c r="E1196"/>
    </row>
    <row r="1197" spans="3:5" x14ac:dyDescent="0.25">
      <c r="C1197"/>
      <c r="D1197"/>
      <c r="E1197"/>
    </row>
    <row r="1198" spans="3:5" x14ac:dyDescent="0.25">
      <c r="C1198"/>
      <c r="D1198"/>
      <c r="E1198"/>
    </row>
    <row r="1199" spans="3:5" x14ac:dyDescent="0.25">
      <c r="C1199"/>
      <c r="D1199"/>
      <c r="E1199"/>
    </row>
    <row r="1200" spans="3:5" x14ac:dyDescent="0.25">
      <c r="C1200"/>
      <c r="D1200"/>
      <c r="E1200"/>
    </row>
    <row r="1201" spans="3:5" x14ac:dyDescent="0.25">
      <c r="C1201"/>
      <c r="D1201"/>
      <c r="E1201"/>
    </row>
    <row r="1202" spans="3:5" x14ac:dyDescent="0.25">
      <c r="C1202"/>
      <c r="D1202"/>
      <c r="E1202"/>
    </row>
    <row r="1203" spans="3:5" x14ac:dyDescent="0.25">
      <c r="C1203"/>
      <c r="D1203"/>
      <c r="E1203"/>
    </row>
    <row r="1204" spans="3:5" x14ac:dyDescent="0.25">
      <c r="C1204"/>
      <c r="D1204"/>
      <c r="E1204"/>
    </row>
    <row r="1205" spans="3:5" x14ac:dyDescent="0.25">
      <c r="C1205"/>
      <c r="D1205"/>
      <c r="E1205"/>
    </row>
    <row r="1206" spans="3:5" x14ac:dyDescent="0.25">
      <c r="C1206"/>
      <c r="D1206"/>
      <c r="E1206"/>
    </row>
    <row r="1207" spans="3:5" x14ac:dyDescent="0.25">
      <c r="C1207"/>
      <c r="D1207"/>
      <c r="E1207"/>
    </row>
    <row r="1208" spans="3:5" x14ac:dyDescent="0.25">
      <c r="C1208"/>
      <c r="D1208"/>
      <c r="E1208"/>
    </row>
    <row r="1209" spans="3:5" x14ac:dyDescent="0.25">
      <c r="C1209"/>
      <c r="D1209"/>
      <c r="E1209"/>
    </row>
    <row r="1210" spans="3:5" x14ac:dyDescent="0.25">
      <c r="C1210"/>
      <c r="D1210"/>
      <c r="E1210"/>
    </row>
    <row r="1211" spans="3:5" x14ac:dyDescent="0.25">
      <c r="C1211"/>
      <c r="D1211"/>
      <c r="E1211"/>
    </row>
    <row r="1212" spans="3:5" x14ac:dyDescent="0.25">
      <c r="C1212"/>
      <c r="D1212"/>
      <c r="E1212"/>
    </row>
    <row r="1213" spans="3:5" x14ac:dyDescent="0.25">
      <c r="C1213"/>
      <c r="D1213"/>
      <c r="E1213"/>
    </row>
    <row r="1214" spans="3:5" x14ac:dyDescent="0.25">
      <c r="C1214"/>
      <c r="D1214"/>
      <c r="E1214"/>
    </row>
    <row r="1215" spans="3:5" x14ac:dyDescent="0.25">
      <c r="C1215"/>
      <c r="D1215"/>
      <c r="E1215"/>
    </row>
    <row r="1216" spans="3:5" x14ac:dyDescent="0.25">
      <c r="C1216"/>
      <c r="D1216"/>
      <c r="E1216"/>
    </row>
    <row r="1217" spans="3:5" x14ac:dyDescent="0.25">
      <c r="C1217"/>
      <c r="D1217"/>
      <c r="E1217"/>
    </row>
    <row r="1218" spans="3:5" x14ac:dyDescent="0.25">
      <c r="C1218"/>
      <c r="D1218"/>
      <c r="E1218"/>
    </row>
    <row r="1219" spans="3:5" x14ac:dyDescent="0.25">
      <c r="C1219"/>
      <c r="D1219"/>
      <c r="E1219"/>
    </row>
    <row r="1220" spans="3:5" x14ac:dyDescent="0.25">
      <c r="C1220"/>
      <c r="D1220"/>
      <c r="E1220"/>
    </row>
    <row r="1221" spans="3:5" x14ac:dyDescent="0.25">
      <c r="C1221"/>
      <c r="D1221"/>
      <c r="E1221"/>
    </row>
    <row r="1222" spans="3:5" x14ac:dyDescent="0.25">
      <c r="C1222"/>
      <c r="D1222"/>
      <c r="E1222"/>
    </row>
    <row r="1223" spans="3:5" x14ac:dyDescent="0.25">
      <c r="C1223"/>
      <c r="D1223"/>
      <c r="E1223"/>
    </row>
    <row r="1224" spans="3:5" x14ac:dyDescent="0.25">
      <c r="C1224"/>
      <c r="D1224"/>
      <c r="E1224"/>
    </row>
    <row r="1225" spans="3:5" x14ac:dyDescent="0.25">
      <c r="C1225"/>
      <c r="D1225"/>
      <c r="E1225"/>
    </row>
    <row r="1226" spans="3:5" x14ac:dyDescent="0.25">
      <c r="C1226"/>
      <c r="D1226"/>
      <c r="E1226"/>
    </row>
    <row r="1227" spans="3:5" x14ac:dyDescent="0.25">
      <c r="C1227"/>
      <c r="D1227"/>
      <c r="E1227"/>
    </row>
    <row r="1228" spans="3:5" x14ac:dyDescent="0.25">
      <c r="C1228"/>
      <c r="D1228"/>
      <c r="E1228"/>
    </row>
    <row r="1229" spans="3:5" x14ac:dyDescent="0.25">
      <c r="C1229"/>
      <c r="D1229"/>
      <c r="E1229"/>
    </row>
    <row r="1230" spans="3:5" x14ac:dyDescent="0.25">
      <c r="C1230"/>
      <c r="D1230"/>
      <c r="E1230"/>
    </row>
    <row r="1231" spans="3:5" x14ac:dyDescent="0.25">
      <c r="C1231"/>
      <c r="D1231"/>
      <c r="E1231"/>
    </row>
    <row r="1232" spans="3:5" x14ac:dyDescent="0.25">
      <c r="C1232"/>
      <c r="D1232"/>
      <c r="E1232"/>
    </row>
    <row r="1233" spans="3:5" x14ac:dyDescent="0.25">
      <c r="C1233"/>
      <c r="D1233"/>
      <c r="E1233"/>
    </row>
    <row r="1234" spans="3:5" x14ac:dyDescent="0.25">
      <c r="C1234"/>
      <c r="D1234"/>
      <c r="E1234"/>
    </row>
    <row r="1235" spans="3:5" x14ac:dyDescent="0.25">
      <c r="C1235"/>
      <c r="D1235"/>
      <c r="E1235"/>
    </row>
    <row r="1236" spans="3:5" x14ac:dyDescent="0.25">
      <c r="C1236"/>
      <c r="D1236"/>
      <c r="E1236"/>
    </row>
    <row r="1237" spans="3:5" x14ac:dyDescent="0.25">
      <c r="C1237"/>
      <c r="D1237"/>
      <c r="E1237"/>
    </row>
    <row r="1238" spans="3:5" x14ac:dyDescent="0.25">
      <c r="C1238"/>
      <c r="D1238"/>
      <c r="E1238"/>
    </row>
    <row r="1239" spans="3:5" x14ac:dyDescent="0.25">
      <c r="C1239"/>
      <c r="D1239"/>
      <c r="E1239"/>
    </row>
    <row r="1240" spans="3:5" x14ac:dyDescent="0.25">
      <c r="C1240"/>
      <c r="D1240"/>
      <c r="E1240"/>
    </row>
    <row r="1241" spans="3:5" x14ac:dyDescent="0.25">
      <c r="C1241"/>
      <c r="D1241"/>
      <c r="E1241"/>
    </row>
    <row r="1242" spans="3:5" x14ac:dyDescent="0.25">
      <c r="C1242"/>
      <c r="D1242"/>
      <c r="E1242"/>
    </row>
    <row r="1243" spans="3:5" x14ac:dyDescent="0.25">
      <c r="C1243"/>
      <c r="D1243"/>
      <c r="E1243"/>
    </row>
    <row r="1244" spans="3:5" x14ac:dyDescent="0.25">
      <c r="C1244"/>
      <c r="D1244"/>
      <c r="E1244"/>
    </row>
    <row r="1245" spans="3:5" x14ac:dyDescent="0.25">
      <c r="C1245"/>
      <c r="D1245"/>
      <c r="E1245"/>
    </row>
    <row r="1246" spans="3:5" x14ac:dyDescent="0.25">
      <c r="C1246"/>
      <c r="D1246"/>
      <c r="E1246"/>
    </row>
    <row r="1247" spans="3:5" x14ac:dyDescent="0.25">
      <c r="C1247"/>
      <c r="D1247"/>
      <c r="E1247"/>
    </row>
    <row r="1248" spans="3:5" x14ac:dyDescent="0.25">
      <c r="C1248"/>
      <c r="D1248"/>
      <c r="E1248"/>
    </row>
    <row r="1249" spans="3:5" x14ac:dyDescent="0.25">
      <c r="C1249"/>
      <c r="D1249"/>
      <c r="E1249"/>
    </row>
    <row r="1250" spans="3:5" x14ac:dyDescent="0.25">
      <c r="C1250"/>
      <c r="D1250"/>
      <c r="E1250"/>
    </row>
    <row r="1251" spans="3:5" x14ac:dyDescent="0.25">
      <c r="C1251"/>
      <c r="D1251"/>
      <c r="E1251"/>
    </row>
    <row r="1252" spans="3:5" x14ac:dyDescent="0.25">
      <c r="C1252"/>
      <c r="D1252"/>
      <c r="E1252"/>
    </row>
    <row r="1253" spans="3:5" x14ac:dyDescent="0.25">
      <c r="C1253"/>
      <c r="D1253"/>
      <c r="E1253"/>
    </row>
    <row r="1254" spans="3:5" x14ac:dyDescent="0.25">
      <c r="C1254"/>
      <c r="D1254"/>
      <c r="E1254"/>
    </row>
    <row r="1255" spans="3:5" x14ac:dyDescent="0.25">
      <c r="C1255"/>
      <c r="D1255"/>
      <c r="E1255"/>
    </row>
    <row r="1256" spans="3:5" x14ac:dyDescent="0.25">
      <c r="C1256"/>
      <c r="D1256"/>
      <c r="E1256"/>
    </row>
    <row r="1257" spans="3:5" x14ac:dyDescent="0.25">
      <c r="C1257"/>
      <c r="D1257"/>
      <c r="E1257"/>
    </row>
    <row r="1258" spans="3:5" x14ac:dyDescent="0.25">
      <c r="C1258"/>
      <c r="D1258"/>
      <c r="E1258"/>
    </row>
    <row r="1259" spans="3:5" x14ac:dyDescent="0.25">
      <c r="C1259"/>
      <c r="D1259"/>
      <c r="E1259"/>
    </row>
    <row r="1260" spans="3:5" x14ac:dyDescent="0.25">
      <c r="C1260"/>
      <c r="D1260"/>
      <c r="E1260"/>
    </row>
    <row r="1261" spans="3:5" x14ac:dyDescent="0.25">
      <c r="C1261"/>
      <c r="D1261"/>
      <c r="E1261"/>
    </row>
    <row r="1262" spans="3:5" x14ac:dyDescent="0.25">
      <c r="C1262"/>
      <c r="D1262"/>
      <c r="E1262"/>
    </row>
    <row r="1263" spans="3:5" x14ac:dyDescent="0.25">
      <c r="C1263"/>
      <c r="D1263"/>
      <c r="E1263"/>
    </row>
    <row r="1264" spans="3:5" x14ac:dyDescent="0.25">
      <c r="C1264"/>
      <c r="D1264"/>
      <c r="E1264"/>
    </row>
    <row r="1265" spans="3:5" x14ac:dyDescent="0.25">
      <c r="C1265"/>
      <c r="D1265"/>
      <c r="E1265"/>
    </row>
    <row r="1266" spans="3:5" x14ac:dyDescent="0.25">
      <c r="C1266"/>
      <c r="D1266"/>
      <c r="E1266"/>
    </row>
    <row r="1267" spans="3:5" x14ac:dyDescent="0.25">
      <c r="C1267"/>
      <c r="D1267"/>
      <c r="E1267"/>
    </row>
    <row r="1268" spans="3:5" x14ac:dyDescent="0.25">
      <c r="C1268"/>
      <c r="D1268"/>
      <c r="E1268"/>
    </row>
    <row r="1269" spans="3:5" x14ac:dyDescent="0.25">
      <c r="C1269"/>
      <c r="D1269"/>
      <c r="E1269"/>
    </row>
    <row r="1270" spans="3:5" x14ac:dyDescent="0.25">
      <c r="C1270"/>
      <c r="D1270"/>
      <c r="E1270"/>
    </row>
    <row r="1271" spans="3:5" x14ac:dyDescent="0.25">
      <c r="C1271"/>
      <c r="D1271"/>
      <c r="E1271"/>
    </row>
    <row r="1272" spans="3:5" x14ac:dyDescent="0.25">
      <c r="C1272"/>
      <c r="D1272"/>
      <c r="E1272"/>
    </row>
    <row r="1273" spans="3:5" x14ac:dyDescent="0.25">
      <c r="C1273"/>
      <c r="D1273"/>
      <c r="E1273"/>
    </row>
    <row r="1274" spans="3:5" x14ac:dyDescent="0.25">
      <c r="C1274"/>
      <c r="D1274"/>
      <c r="E1274"/>
    </row>
    <row r="1275" spans="3:5" x14ac:dyDescent="0.25">
      <c r="C1275"/>
      <c r="D1275"/>
      <c r="E1275"/>
    </row>
    <row r="1276" spans="3:5" x14ac:dyDescent="0.25">
      <c r="C1276"/>
      <c r="D1276"/>
      <c r="E1276"/>
    </row>
    <row r="1277" spans="3:5" x14ac:dyDescent="0.25">
      <c r="C1277"/>
      <c r="D1277"/>
      <c r="E1277"/>
    </row>
    <row r="1278" spans="3:5" x14ac:dyDescent="0.25">
      <c r="C1278"/>
      <c r="D1278"/>
      <c r="E1278"/>
    </row>
    <row r="1279" spans="3:5" x14ac:dyDescent="0.25">
      <c r="C1279"/>
      <c r="D1279"/>
      <c r="E1279"/>
    </row>
    <row r="1280" spans="3:5" x14ac:dyDescent="0.25">
      <c r="C1280"/>
      <c r="D1280"/>
      <c r="E1280"/>
    </row>
    <row r="1281" spans="3:5" x14ac:dyDescent="0.25">
      <c r="C1281"/>
      <c r="D1281"/>
      <c r="E1281"/>
    </row>
    <row r="1282" spans="3:5" x14ac:dyDescent="0.25">
      <c r="C1282"/>
      <c r="D1282"/>
      <c r="E1282"/>
    </row>
    <row r="1283" spans="3:5" x14ac:dyDescent="0.25">
      <c r="C1283"/>
      <c r="D1283"/>
      <c r="E1283"/>
    </row>
    <row r="1284" spans="3:5" x14ac:dyDescent="0.25">
      <c r="C1284"/>
      <c r="D1284"/>
      <c r="E1284"/>
    </row>
    <row r="1285" spans="3:5" x14ac:dyDescent="0.25">
      <c r="C1285"/>
      <c r="D1285"/>
      <c r="E1285"/>
    </row>
    <row r="1286" spans="3:5" x14ac:dyDescent="0.25">
      <c r="C1286"/>
      <c r="D1286"/>
      <c r="E1286"/>
    </row>
    <row r="1287" spans="3:5" x14ac:dyDescent="0.25">
      <c r="C1287"/>
      <c r="D1287"/>
      <c r="E1287"/>
    </row>
    <row r="1288" spans="3:5" x14ac:dyDescent="0.25">
      <c r="C1288"/>
      <c r="D1288"/>
      <c r="E1288"/>
    </row>
    <row r="1289" spans="3:5" x14ac:dyDescent="0.25">
      <c r="C1289"/>
      <c r="D1289"/>
      <c r="E1289"/>
    </row>
    <row r="1290" spans="3:5" x14ac:dyDescent="0.25">
      <c r="C1290"/>
      <c r="D1290"/>
      <c r="E1290"/>
    </row>
    <row r="1291" spans="3:5" x14ac:dyDescent="0.25">
      <c r="C1291"/>
      <c r="D1291"/>
      <c r="E1291"/>
    </row>
    <row r="1292" spans="3:5" x14ac:dyDescent="0.25">
      <c r="C1292"/>
      <c r="D1292"/>
      <c r="E1292"/>
    </row>
    <row r="1293" spans="3:5" x14ac:dyDescent="0.25">
      <c r="C1293"/>
      <c r="D1293"/>
      <c r="E1293"/>
    </row>
    <row r="1294" spans="3:5" x14ac:dyDescent="0.25">
      <c r="C1294"/>
      <c r="D1294"/>
      <c r="E1294"/>
    </row>
    <row r="1295" spans="3:5" x14ac:dyDescent="0.25">
      <c r="C1295"/>
      <c r="D1295"/>
      <c r="E1295"/>
    </row>
    <row r="1296" spans="3:5" x14ac:dyDescent="0.25">
      <c r="C1296"/>
      <c r="D1296"/>
      <c r="E1296"/>
    </row>
    <row r="1297" spans="3:5" x14ac:dyDescent="0.25">
      <c r="C1297"/>
      <c r="D1297"/>
      <c r="E1297"/>
    </row>
    <row r="1298" spans="3:5" x14ac:dyDescent="0.25">
      <c r="C1298"/>
      <c r="D1298"/>
      <c r="E1298"/>
    </row>
    <row r="1299" spans="3:5" x14ac:dyDescent="0.25">
      <c r="C1299"/>
      <c r="D1299"/>
      <c r="E1299"/>
    </row>
    <row r="1300" spans="3:5" x14ac:dyDescent="0.25">
      <c r="C1300"/>
      <c r="D1300"/>
      <c r="E1300"/>
    </row>
    <row r="1301" spans="3:5" x14ac:dyDescent="0.25">
      <c r="C1301"/>
      <c r="D1301"/>
      <c r="E1301"/>
    </row>
    <row r="1302" spans="3:5" x14ac:dyDescent="0.25">
      <c r="C1302"/>
      <c r="D1302"/>
      <c r="E1302"/>
    </row>
    <row r="1303" spans="3:5" x14ac:dyDescent="0.25">
      <c r="C1303"/>
      <c r="D1303"/>
      <c r="E1303"/>
    </row>
    <row r="1304" spans="3:5" x14ac:dyDescent="0.25">
      <c r="C1304"/>
      <c r="D1304"/>
      <c r="E1304"/>
    </row>
    <row r="1305" spans="3:5" x14ac:dyDescent="0.25">
      <c r="C1305"/>
      <c r="D1305"/>
      <c r="E1305"/>
    </row>
    <row r="1306" spans="3:5" x14ac:dyDescent="0.25">
      <c r="C1306"/>
      <c r="D1306"/>
      <c r="E1306"/>
    </row>
    <row r="1307" spans="3:5" x14ac:dyDescent="0.25">
      <c r="C1307"/>
      <c r="D1307"/>
      <c r="E1307"/>
    </row>
    <row r="1308" spans="3:5" x14ac:dyDescent="0.25">
      <c r="C1308"/>
      <c r="D1308"/>
      <c r="E1308"/>
    </row>
    <row r="1309" spans="3:5" x14ac:dyDescent="0.25">
      <c r="C1309"/>
      <c r="D1309"/>
      <c r="E1309"/>
    </row>
    <row r="1310" spans="3:5" x14ac:dyDescent="0.25">
      <c r="C1310"/>
      <c r="D1310"/>
      <c r="E1310"/>
    </row>
    <row r="1311" spans="3:5" x14ac:dyDescent="0.25">
      <c r="C1311"/>
      <c r="D1311"/>
      <c r="E1311"/>
    </row>
    <row r="1312" spans="3:5" x14ac:dyDescent="0.25">
      <c r="C1312"/>
      <c r="D1312"/>
      <c r="E1312"/>
    </row>
    <row r="1313" spans="3:5" x14ac:dyDescent="0.25">
      <c r="C1313"/>
      <c r="D1313"/>
      <c r="E1313"/>
    </row>
    <row r="1314" spans="3:5" x14ac:dyDescent="0.25">
      <c r="C1314"/>
      <c r="D1314"/>
      <c r="E1314"/>
    </row>
    <row r="1315" spans="3:5" x14ac:dyDescent="0.25">
      <c r="C1315"/>
      <c r="D1315"/>
      <c r="E1315"/>
    </row>
    <row r="1316" spans="3:5" x14ac:dyDescent="0.25">
      <c r="C1316"/>
      <c r="D1316"/>
      <c r="E1316"/>
    </row>
    <row r="1317" spans="3:5" x14ac:dyDescent="0.25">
      <c r="C1317"/>
      <c r="D1317"/>
      <c r="E1317"/>
    </row>
    <row r="1318" spans="3:5" x14ac:dyDescent="0.25">
      <c r="C1318"/>
      <c r="D1318"/>
      <c r="E1318"/>
    </row>
    <row r="1319" spans="3:5" x14ac:dyDescent="0.25">
      <c r="C1319"/>
      <c r="D1319"/>
      <c r="E1319"/>
    </row>
    <row r="1320" spans="3:5" x14ac:dyDescent="0.25">
      <c r="C1320"/>
      <c r="D1320"/>
      <c r="E1320"/>
    </row>
    <row r="1321" spans="3:5" x14ac:dyDescent="0.25">
      <c r="C1321"/>
      <c r="D1321"/>
      <c r="E1321"/>
    </row>
    <row r="1322" spans="3:5" x14ac:dyDescent="0.25">
      <c r="C1322"/>
      <c r="D1322"/>
      <c r="E1322"/>
    </row>
    <row r="1323" spans="3:5" x14ac:dyDescent="0.25">
      <c r="C1323"/>
      <c r="D1323"/>
      <c r="E1323"/>
    </row>
    <row r="1324" spans="3:5" x14ac:dyDescent="0.25">
      <c r="C1324"/>
      <c r="D1324"/>
      <c r="E1324"/>
    </row>
    <row r="1325" spans="3:5" x14ac:dyDescent="0.25">
      <c r="C1325"/>
      <c r="D1325"/>
      <c r="E1325"/>
    </row>
    <row r="1326" spans="3:5" x14ac:dyDescent="0.25">
      <c r="C1326"/>
      <c r="D1326"/>
      <c r="E1326"/>
    </row>
    <row r="1327" spans="3:5" x14ac:dyDescent="0.25">
      <c r="C1327"/>
      <c r="D1327"/>
      <c r="E1327"/>
    </row>
    <row r="1328" spans="3:5" x14ac:dyDescent="0.25">
      <c r="C1328"/>
      <c r="D1328"/>
      <c r="E1328"/>
    </row>
    <row r="1329" spans="3:5" x14ac:dyDescent="0.25">
      <c r="C1329"/>
      <c r="D1329"/>
      <c r="E1329"/>
    </row>
    <row r="1330" spans="3:5" x14ac:dyDescent="0.25">
      <c r="C1330"/>
      <c r="D1330"/>
      <c r="E1330"/>
    </row>
    <row r="1331" spans="3:5" x14ac:dyDescent="0.25">
      <c r="C1331"/>
      <c r="D1331"/>
      <c r="E1331"/>
    </row>
    <row r="1332" spans="3:5" x14ac:dyDescent="0.25">
      <c r="C1332"/>
      <c r="D1332"/>
      <c r="E1332"/>
    </row>
    <row r="1333" spans="3:5" x14ac:dyDescent="0.25">
      <c r="C1333"/>
      <c r="D1333"/>
      <c r="E1333"/>
    </row>
    <row r="1334" spans="3:5" x14ac:dyDescent="0.25">
      <c r="C1334"/>
      <c r="D1334"/>
      <c r="E1334"/>
    </row>
    <row r="1335" spans="3:5" x14ac:dyDescent="0.25">
      <c r="C1335"/>
      <c r="D1335"/>
      <c r="E1335"/>
    </row>
    <row r="1336" spans="3:5" x14ac:dyDescent="0.25">
      <c r="C1336"/>
      <c r="D1336"/>
      <c r="E1336"/>
    </row>
    <row r="1337" spans="3:5" x14ac:dyDescent="0.25">
      <c r="C1337"/>
      <c r="D1337"/>
      <c r="E1337"/>
    </row>
    <row r="1338" spans="3:5" x14ac:dyDescent="0.25">
      <c r="C1338"/>
      <c r="D1338"/>
      <c r="E1338"/>
    </row>
    <row r="1339" spans="3:5" x14ac:dyDescent="0.25">
      <c r="C1339"/>
      <c r="D1339"/>
      <c r="E1339"/>
    </row>
    <row r="1340" spans="3:5" x14ac:dyDescent="0.25">
      <c r="C1340"/>
      <c r="D1340"/>
      <c r="E1340"/>
    </row>
    <row r="1341" spans="3:5" x14ac:dyDescent="0.25">
      <c r="C1341"/>
      <c r="D1341"/>
      <c r="E1341"/>
    </row>
    <row r="1342" spans="3:5" x14ac:dyDescent="0.25">
      <c r="C1342"/>
      <c r="D1342"/>
      <c r="E1342"/>
    </row>
    <row r="1343" spans="3:5" x14ac:dyDescent="0.25">
      <c r="C1343"/>
      <c r="D1343"/>
      <c r="E1343"/>
    </row>
    <row r="1344" spans="3:5" x14ac:dyDescent="0.25">
      <c r="C1344"/>
      <c r="D1344"/>
      <c r="E1344"/>
    </row>
    <row r="1345" spans="3:5" x14ac:dyDescent="0.25">
      <c r="C1345"/>
      <c r="D1345"/>
      <c r="E1345"/>
    </row>
    <row r="1346" spans="3:5" x14ac:dyDescent="0.25">
      <c r="C1346"/>
      <c r="D1346"/>
      <c r="E1346"/>
    </row>
    <row r="1347" spans="3:5" x14ac:dyDescent="0.25">
      <c r="C1347"/>
      <c r="D1347"/>
      <c r="E1347"/>
    </row>
    <row r="1348" spans="3:5" x14ac:dyDescent="0.25">
      <c r="C1348"/>
      <c r="D1348"/>
      <c r="E1348"/>
    </row>
    <row r="1349" spans="3:5" x14ac:dyDescent="0.25">
      <c r="C1349"/>
      <c r="D1349"/>
      <c r="E1349"/>
    </row>
    <row r="1350" spans="3:5" x14ac:dyDescent="0.25">
      <c r="C1350"/>
      <c r="D1350"/>
      <c r="E1350"/>
    </row>
    <row r="1351" spans="3:5" x14ac:dyDescent="0.25">
      <c r="C1351"/>
      <c r="D1351"/>
      <c r="E1351"/>
    </row>
    <row r="1352" spans="3:5" x14ac:dyDescent="0.25">
      <c r="C1352"/>
      <c r="D1352"/>
      <c r="E1352"/>
    </row>
    <row r="1353" spans="3:5" x14ac:dyDescent="0.25">
      <c r="C1353"/>
      <c r="D1353"/>
      <c r="E1353"/>
    </row>
    <row r="1354" spans="3:5" x14ac:dyDescent="0.25">
      <c r="C1354"/>
      <c r="D1354"/>
      <c r="E1354"/>
    </row>
    <row r="1355" spans="3:5" x14ac:dyDescent="0.25">
      <c r="C1355"/>
      <c r="D1355"/>
      <c r="E1355"/>
    </row>
    <row r="1356" spans="3:5" x14ac:dyDescent="0.25">
      <c r="C1356"/>
      <c r="D1356"/>
      <c r="E1356"/>
    </row>
    <row r="1357" spans="3:5" x14ac:dyDescent="0.25">
      <c r="C1357"/>
      <c r="D1357"/>
      <c r="E1357"/>
    </row>
    <row r="1358" spans="3:5" x14ac:dyDescent="0.25">
      <c r="C1358"/>
      <c r="D1358"/>
      <c r="E1358"/>
    </row>
    <row r="1359" spans="3:5" x14ac:dyDescent="0.25">
      <c r="C1359"/>
      <c r="D1359"/>
      <c r="E1359"/>
    </row>
    <row r="1360" spans="3:5" x14ac:dyDescent="0.25">
      <c r="C1360"/>
      <c r="D1360"/>
      <c r="E1360"/>
    </row>
    <row r="1361" spans="3:5" x14ac:dyDescent="0.25">
      <c r="C1361"/>
      <c r="D1361"/>
      <c r="E1361"/>
    </row>
    <row r="1362" spans="3:5" x14ac:dyDescent="0.25">
      <c r="C1362"/>
      <c r="D1362"/>
      <c r="E1362"/>
    </row>
    <row r="1363" spans="3:5" x14ac:dyDescent="0.25">
      <c r="C1363"/>
      <c r="D1363"/>
      <c r="E1363"/>
    </row>
    <row r="1364" spans="3:5" x14ac:dyDescent="0.25">
      <c r="C1364"/>
      <c r="D1364"/>
      <c r="E1364"/>
    </row>
    <row r="1365" spans="3:5" x14ac:dyDescent="0.25">
      <c r="C1365"/>
      <c r="D1365"/>
      <c r="E1365"/>
    </row>
    <row r="1366" spans="3:5" x14ac:dyDescent="0.25">
      <c r="C1366"/>
      <c r="D1366"/>
      <c r="E1366"/>
    </row>
    <row r="1367" spans="3:5" x14ac:dyDescent="0.25">
      <c r="C1367"/>
      <c r="D1367"/>
      <c r="E1367"/>
    </row>
    <row r="1368" spans="3:5" x14ac:dyDescent="0.25">
      <c r="C1368"/>
      <c r="D1368"/>
      <c r="E1368"/>
    </row>
    <row r="1369" spans="3:5" x14ac:dyDescent="0.25">
      <c r="C1369"/>
      <c r="D1369"/>
      <c r="E1369"/>
    </row>
    <row r="1370" spans="3:5" x14ac:dyDescent="0.25">
      <c r="C1370"/>
      <c r="D1370"/>
      <c r="E1370"/>
    </row>
    <row r="1371" spans="3:5" x14ac:dyDescent="0.25">
      <c r="C1371"/>
      <c r="D1371"/>
      <c r="E1371"/>
    </row>
    <row r="1372" spans="3:5" x14ac:dyDescent="0.25">
      <c r="C1372"/>
      <c r="D1372"/>
      <c r="E1372"/>
    </row>
    <row r="1373" spans="3:5" x14ac:dyDescent="0.25">
      <c r="C1373"/>
      <c r="D1373"/>
      <c r="E1373"/>
    </row>
    <row r="1374" spans="3:5" x14ac:dyDescent="0.25">
      <c r="C1374"/>
      <c r="D1374"/>
      <c r="E1374"/>
    </row>
    <row r="1375" spans="3:5" x14ac:dyDescent="0.25">
      <c r="C1375"/>
      <c r="D1375"/>
      <c r="E1375"/>
    </row>
    <row r="1376" spans="3:5" x14ac:dyDescent="0.25">
      <c r="C1376"/>
      <c r="D1376"/>
      <c r="E1376"/>
    </row>
    <row r="1377" spans="3:5" x14ac:dyDescent="0.25">
      <c r="C1377"/>
      <c r="D1377"/>
      <c r="E1377"/>
    </row>
    <row r="1378" spans="3:5" x14ac:dyDescent="0.25">
      <c r="C1378"/>
      <c r="D1378"/>
      <c r="E1378"/>
    </row>
    <row r="1379" spans="3:5" x14ac:dyDescent="0.25">
      <c r="C1379"/>
      <c r="D1379"/>
      <c r="E1379"/>
    </row>
    <row r="1380" spans="3:5" x14ac:dyDescent="0.25">
      <c r="C1380"/>
      <c r="D1380"/>
      <c r="E1380"/>
    </row>
    <row r="1381" spans="3:5" x14ac:dyDescent="0.25">
      <c r="C1381"/>
      <c r="D1381"/>
      <c r="E1381"/>
    </row>
    <row r="1382" spans="3:5" x14ac:dyDescent="0.25">
      <c r="C1382"/>
      <c r="D1382"/>
      <c r="E1382"/>
    </row>
    <row r="1383" spans="3:5" x14ac:dyDescent="0.25">
      <c r="C1383"/>
      <c r="D1383"/>
      <c r="E1383"/>
    </row>
    <row r="1384" spans="3:5" x14ac:dyDescent="0.25">
      <c r="C1384"/>
      <c r="D1384"/>
      <c r="E1384"/>
    </row>
    <row r="1385" spans="3:5" x14ac:dyDescent="0.25">
      <c r="C1385"/>
      <c r="D1385"/>
      <c r="E1385"/>
    </row>
    <row r="1386" spans="3:5" x14ac:dyDescent="0.25">
      <c r="C1386"/>
      <c r="D1386"/>
      <c r="E1386"/>
    </row>
    <row r="1387" spans="3:5" x14ac:dyDescent="0.25">
      <c r="C1387"/>
      <c r="D1387"/>
      <c r="E1387"/>
    </row>
    <row r="1388" spans="3:5" x14ac:dyDescent="0.25">
      <c r="C1388"/>
      <c r="D1388"/>
      <c r="E1388"/>
    </row>
    <row r="1389" spans="3:5" x14ac:dyDescent="0.25">
      <c r="C1389"/>
      <c r="D1389"/>
      <c r="E1389"/>
    </row>
    <row r="1390" spans="3:5" x14ac:dyDescent="0.25">
      <c r="C1390"/>
      <c r="D1390"/>
      <c r="E1390"/>
    </row>
    <row r="1391" spans="3:5" x14ac:dyDescent="0.25">
      <c r="C1391"/>
      <c r="D1391"/>
      <c r="E1391"/>
    </row>
    <row r="1392" spans="3:5" x14ac:dyDescent="0.25">
      <c r="C1392"/>
      <c r="D1392"/>
      <c r="E1392"/>
    </row>
    <row r="1393" spans="3:5" x14ac:dyDescent="0.25">
      <c r="C1393"/>
      <c r="D1393"/>
      <c r="E1393"/>
    </row>
    <row r="1394" spans="3:5" x14ac:dyDescent="0.25">
      <c r="C1394"/>
      <c r="D1394"/>
      <c r="E1394"/>
    </row>
    <row r="1395" spans="3:5" x14ac:dyDescent="0.25">
      <c r="C1395"/>
      <c r="D1395"/>
      <c r="E1395"/>
    </row>
    <row r="1396" spans="3:5" x14ac:dyDescent="0.25">
      <c r="C1396"/>
      <c r="D1396"/>
      <c r="E1396"/>
    </row>
    <row r="1397" spans="3:5" x14ac:dyDescent="0.25">
      <c r="C1397"/>
      <c r="D1397"/>
      <c r="E1397"/>
    </row>
    <row r="1398" spans="3:5" x14ac:dyDescent="0.25">
      <c r="C1398"/>
      <c r="D1398"/>
      <c r="E1398"/>
    </row>
    <row r="1399" spans="3:5" x14ac:dyDescent="0.25">
      <c r="C1399"/>
      <c r="D1399"/>
      <c r="E1399"/>
    </row>
    <row r="1400" spans="3:5" x14ac:dyDescent="0.25">
      <c r="C1400"/>
      <c r="D1400"/>
      <c r="E1400"/>
    </row>
    <row r="1401" spans="3:5" x14ac:dyDescent="0.25">
      <c r="C1401"/>
      <c r="D1401"/>
      <c r="E1401"/>
    </row>
    <row r="1402" spans="3:5" x14ac:dyDescent="0.25">
      <c r="C1402"/>
      <c r="D1402"/>
      <c r="E1402"/>
    </row>
    <row r="1403" spans="3:5" x14ac:dyDescent="0.25">
      <c r="C1403"/>
      <c r="D1403"/>
      <c r="E1403"/>
    </row>
    <row r="1404" spans="3:5" x14ac:dyDescent="0.25">
      <c r="C1404"/>
      <c r="D1404"/>
      <c r="E1404"/>
    </row>
    <row r="1405" spans="3:5" x14ac:dyDescent="0.25">
      <c r="C1405"/>
      <c r="D1405"/>
      <c r="E1405"/>
    </row>
    <row r="1406" spans="3:5" x14ac:dyDescent="0.25">
      <c r="C1406"/>
      <c r="D1406"/>
      <c r="E1406"/>
    </row>
    <row r="1407" spans="3:5" x14ac:dyDescent="0.25">
      <c r="C1407"/>
      <c r="D1407"/>
      <c r="E1407"/>
    </row>
    <row r="1408" spans="3:5" x14ac:dyDescent="0.25">
      <c r="C1408"/>
      <c r="D1408"/>
      <c r="E1408"/>
    </row>
    <row r="1409" spans="3:5" x14ac:dyDescent="0.25">
      <c r="C1409"/>
      <c r="D1409"/>
      <c r="E1409"/>
    </row>
    <row r="1410" spans="3:5" x14ac:dyDescent="0.25">
      <c r="C1410"/>
      <c r="D1410"/>
      <c r="E1410"/>
    </row>
    <row r="1411" spans="3:5" x14ac:dyDescent="0.25">
      <c r="C1411"/>
      <c r="D1411"/>
      <c r="E1411"/>
    </row>
    <row r="1412" spans="3:5" x14ac:dyDescent="0.25">
      <c r="C1412"/>
      <c r="D1412"/>
      <c r="E1412"/>
    </row>
    <row r="1413" spans="3:5" x14ac:dyDescent="0.25">
      <c r="C1413"/>
      <c r="D1413"/>
      <c r="E1413"/>
    </row>
    <row r="1414" spans="3:5" x14ac:dyDescent="0.25">
      <c r="C1414"/>
      <c r="D1414"/>
      <c r="E1414"/>
    </row>
    <row r="1415" spans="3:5" x14ac:dyDescent="0.25">
      <c r="C1415"/>
      <c r="D1415"/>
      <c r="E1415"/>
    </row>
    <row r="1416" spans="3:5" x14ac:dyDescent="0.25">
      <c r="C1416"/>
      <c r="D1416"/>
      <c r="E1416"/>
    </row>
    <row r="1417" spans="3:5" x14ac:dyDescent="0.25">
      <c r="C1417"/>
      <c r="D1417"/>
      <c r="E1417"/>
    </row>
    <row r="1418" spans="3:5" x14ac:dyDescent="0.25">
      <c r="C1418"/>
      <c r="D1418"/>
      <c r="E1418"/>
    </row>
    <row r="1419" spans="3:5" x14ac:dyDescent="0.25">
      <c r="C1419"/>
      <c r="D1419"/>
      <c r="E1419"/>
    </row>
    <row r="1420" spans="3:5" x14ac:dyDescent="0.25">
      <c r="C1420"/>
      <c r="D1420"/>
      <c r="E1420"/>
    </row>
    <row r="1421" spans="3:5" x14ac:dyDescent="0.25">
      <c r="C1421"/>
      <c r="D1421"/>
      <c r="E1421"/>
    </row>
    <row r="1422" spans="3:5" x14ac:dyDescent="0.25">
      <c r="C1422"/>
      <c r="D1422"/>
      <c r="E1422"/>
    </row>
    <row r="1423" spans="3:5" x14ac:dyDescent="0.25">
      <c r="C1423"/>
      <c r="D1423"/>
      <c r="E1423"/>
    </row>
    <row r="1424" spans="3:5" x14ac:dyDescent="0.25">
      <c r="C1424"/>
      <c r="D1424"/>
      <c r="E1424"/>
    </row>
    <row r="1425" spans="3:5" x14ac:dyDescent="0.25">
      <c r="C1425"/>
      <c r="D1425"/>
      <c r="E1425"/>
    </row>
    <row r="1426" spans="3:5" x14ac:dyDescent="0.25">
      <c r="C1426"/>
      <c r="D1426"/>
      <c r="E1426"/>
    </row>
    <row r="1427" spans="3:5" x14ac:dyDescent="0.25">
      <c r="C1427"/>
      <c r="D1427"/>
      <c r="E1427"/>
    </row>
    <row r="1428" spans="3:5" x14ac:dyDescent="0.25">
      <c r="C1428"/>
      <c r="D1428"/>
      <c r="E1428"/>
    </row>
    <row r="1429" spans="3:5" x14ac:dyDescent="0.25">
      <c r="C1429"/>
      <c r="D1429"/>
      <c r="E1429"/>
    </row>
    <row r="1430" spans="3:5" x14ac:dyDescent="0.25">
      <c r="C1430"/>
      <c r="D1430"/>
      <c r="E1430"/>
    </row>
    <row r="1431" spans="3:5" x14ac:dyDescent="0.25">
      <c r="C1431"/>
      <c r="D1431"/>
      <c r="E1431"/>
    </row>
    <row r="1432" spans="3:5" x14ac:dyDescent="0.25">
      <c r="C1432"/>
      <c r="D1432"/>
      <c r="E1432"/>
    </row>
    <row r="1433" spans="3:5" x14ac:dyDescent="0.25">
      <c r="C1433"/>
      <c r="D1433"/>
      <c r="E1433"/>
    </row>
    <row r="1434" spans="3:5" x14ac:dyDescent="0.25">
      <c r="C1434"/>
      <c r="D1434"/>
      <c r="E1434"/>
    </row>
    <row r="1435" spans="3:5" x14ac:dyDescent="0.25">
      <c r="C1435"/>
      <c r="D1435"/>
      <c r="E1435"/>
    </row>
    <row r="1436" spans="3:5" x14ac:dyDescent="0.25">
      <c r="C1436"/>
      <c r="D1436"/>
      <c r="E1436"/>
    </row>
    <row r="1437" spans="3:5" x14ac:dyDescent="0.25">
      <c r="C1437"/>
      <c r="D1437"/>
      <c r="E1437"/>
    </row>
    <row r="1438" spans="3:5" x14ac:dyDescent="0.25">
      <c r="C1438"/>
      <c r="D1438"/>
      <c r="E1438"/>
    </row>
    <row r="1439" spans="3:5" x14ac:dyDescent="0.25">
      <c r="C1439"/>
      <c r="D1439"/>
      <c r="E1439"/>
    </row>
    <row r="1440" spans="3:5" x14ac:dyDescent="0.25">
      <c r="C1440"/>
      <c r="D1440"/>
      <c r="E1440"/>
    </row>
    <row r="1441" spans="3:5" x14ac:dyDescent="0.25">
      <c r="C1441"/>
      <c r="D1441"/>
      <c r="E1441"/>
    </row>
    <row r="1442" spans="3:5" x14ac:dyDescent="0.25">
      <c r="C1442"/>
      <c r="D1442"/>
      <c r="E1442"/>
    </row>
    <row r="1443" spans="3:5" x14ac:dyDescent="0.25">
      <c r="C1443"/>
      <c r="D1443"/>
      <c r="E1443"/>
    </row>
    <row r="1444" spans="3:5" x14ac:dyDescent="0.25">
      <c r="C1444"/>
      <c r="D1444"/>
      <c r="E1444"/>
    </row>
    <row r="1445" spans="3:5" x14ac:dyDescent="0.25">
      <c r="C1445"/>
      <c r="D1445"/>
      <c r="E1445"/>
    </row>
    <row r="1446" spans="3:5" x14ac:dyDescent="0.25">
      <c r="C1446"/>
      <c r="D1446"/>
      <c r="E1446"/>
    </row>
    <row r="1447" spans="3:5" x14ac:dyDescent="0.25">
      <c r="C1447"/>
      <c r="D1447"/>
      <c r="E1447"/>
    </row>
    <row r="1448" spans="3:5" x14ac:dyDescent="0.25">
      <c r="C1448"/>
      <c r="D1448"/>
      <c r="E1448"/>
    </row>
    <row r="1449" spans="3:5" x14ac:dyDescent="0.25">
      <c r="C1449"/>
      <c r="D1449"/>
      <c r="E1449"/>
    </row>
    <row r="1450" spans="3:5" x14ac:dyDescent="0.25">
      <c r="C1450"/>
      <c r="D1450"/>
      <c r="E1450"/>
    </row>
    <row r="1451" spans="3:5" x14ac:dyDescent="0.25">
      <c r="C1451"/>
      <c r="D1451"/>
      <c r="E1451"/>
    </row>
    <row r="1452" spans="3:5" x14ac:dyDescent="0.25">
      <c r="C1452"/>
      <c r="D1452"/>
      <c r="E1452"/>
    </row>
    <row r="1453" spans="3:5" x14ac:dyDescent="0.25">
      <c r="C1453"/>
      <c r="D1453"/>
      <c r="E1453"/>
    </row>
    <row r="1454" spans="3:5" x14ac:dyDescent="0.25">
      <c r="C1454"/>
      <c r="D1454"/>
      <c r="E1454"/>
    </row>
    <row r="1455" spans="3:5" x14ac:dyDescent="0.25">
      <c r="C1455"/>
      <c r="D1455"/>
      <c r="E1455"/>
    </row>
    <row r="1456" spans="3:5" x14ac:dyDescent="0.25">
      <c r="C1456"/>
      <c r="D1456"/>
      <c r="E1456"/>
    </row>
    <row r="1457" spans="3:5" x14ac:dyDescent="0.25">
      <c r="C1457"/>
      <c r="D1457"/>
      <c r="E1457"/>
    </row>
    <row r="1458" spans="3:5" x14ac:dyDescent="0.25">
      <c r="C1458"/>
      <c r="D1458"/>
      <c r="E1458"/>
    </row>
    <row r="1459" spans="3:5" x14ac:dyDescent="0.25">
      <c r="C1459"/>
      <c r="D1459"/>
      <c r="E1459"/>
    </row>
    <row r="1460" spans="3:5" x14ac:dyDescent="0.25">
      <c r="C1460"/>
      <c r="D1460"/>
      <c r="E1460"/>
    </row>
    <row r="1461" spans="3:5" x14ac:dyDescent="0.25">
      <c r="C1461"/>
      <c r="D1461"/>
      <c r="E1461"/>
    </row>
    <row r="1462" spans="3:5" x14ac:dyDescent="0.25">
      <c r="C1462"/>
      <c r="D1462"/>
      <c r="E1462"/>
    </row>
    <row r="1463" spans="3:5" x14ac:dyDescent="0.25">
      <c r="C1463"/>
      <c r="D1463"/>
      <c r="E1463"/>
    </row>
    <row r="1464" spans="3:5" x14ac:dyDescent="0.25">
      <c r="C1464"/>
      <c r="D1464"/>
      <c r="E1464"/>
    </row>
    <row r="1465" spans="3:5" x14ac:dyDescent="0.25">
      <c r="C1465"/>
      <c r="D1465"/>
      <c r="E1465"/>
    </row>
    <row r="1466" spans="3:5" x14ac:dyDescent="0.25">
      <c r="C1466"/>
      <c r="D1466"/>
      <c r="E1466"/>
    </row>
    <row r="1467" spans="3:5" x14ac:dyDescent="0.25">
      <c r="C1467"/>
      <c r="D1467"/>
      <c r="E1467"/>
    </row>
    <row r="1468" spans="3:5" x14ac:dyDescent="0.25">
      <c r="C1468"/>
      <c r="D1468"/>
      <c r="E1468"/>
    </row>
    <row r="1469" spans="3:5" x14ac:dyDescent="0.25">
      <c r="C1469"/>
      <c r="D1469"/>
      <c r="E1469"/>
    </row>
    <row r="1470" spans="3:5" x14ac:dyDescent="0.25">
      <c r="C1470"/>
      <c r="D1470"/>
      <c r="E1470"/>
    </row>
    <row r="1471" spans="3:5" x14ac:dyDescent="0.25">
      <c r="C1471"/>
      <c r="D1471"/>
      <c r="E1471"/>
    </row>
    <row r="1472" spans="3:5" x14ac:dyDescent="0.25">
      <c r="C1472"/>
      <c r="D1472"/>
      <c r="E1472"/>
    </row>
    <row r="1473" spans="3:5" x14ac:dyDescent="0.25">
      <c r="C1473"/>
      <c r="D1473"/>
      <c r="E1473"/>
    </row>
    <row r="1474" spans="3:5" x14ac:dyDescent="0.25">
      <c r="C1474"/>
      <c r="D1474"/>
      <c r="E1474"/>
    </row>
    <row r="1475" spans="3:5" x14ac:dyDescent="0.25">
      <c r="C1475"/>
      <c r="D1475"/>
      <c r="E1475"/>
    </row>
    <row r="1476" spans="3:5" x14ac:dyDescent="0.25">
      <c r="C1476"/>
      <c r="D1476"/>
      <c r="E1476"/>
    </row>
    <row r="1477" spans="3:5" x14ac:dyDescent="0.25">
      <c r="C1477"/>
      <c r="D1477"/>
      <c r="E1477"/>
    </row>
    <row r="1478" spans="3:5" x14ac:dyDescent="0.25">
      <c r="C1478"/>
      <c r="D1478"/>
      <c r="E1478"/>
    </row>
    <row r="1479" spans="3:5" x14ac:dyDescent="0.25">
      <c r="C1479"/>
      <c r="D1479"/>
      <c r="E1479"/>
    </row>
    <row r="1480" spans="3:5" x14ac:dyDescent="0.25">
      <c r="C1480"/>
      <c r="D1480"/>
      <c r="E1480"/>
    </row>
    <row r="1481" spans="3:5" x14ac:dyDescent="0.25">
      <c r="C1481"/>
      <c r="D1481"/>
      <c r="E1481"/>
    </row>
    <row r="1482" spans="3:5" x14ac:dyDescent="0.25">
      <c r="C1482"/>
      <c r="D1482"/>
      <c r="E1482"/>
    </row>
    <row r="1483" spans="3:5" x14ac:dyDescent="0.25">
      <c r="C1483"/>
      <c r="D1483"/>
      <c r="E1483"/>
    </row>
    <row r="1484" spans="3:5" x14ac:dyDescent="0.25">
      <c r="C1484"/>
      <c r="D1484"/>
      <c r="E1484"/>
    </row>
    <row r="1485" spans="3:5" x14ac:dyDescent="0.25">
      <c r="C1485"/>
      <c r="D1485"/>
      <c r="E1485"/>
    </row>
    <row r="1486" spans="3:5" x14ac:dyDescent="0.25">
      <c r="C1486"/>
      <c r="D1486"/>
      <c r="E1486"/>
    </row>
    <row r="1487" spans="3:5" x14ac:dyDescent="0.25">
      <c r="C1487"/>
      <c r="D1487"/>
      <c r="E1487"/>
    </row>
    <row r="1488" spans="3:5" x14ac:dyDescent="0.25">
      <c r="C1488"/>
      <c r="D1488"/>
      <c r="E1488"/>
    </row>
    <row r="1489" spans="3:5" x14ac:dyDescent="0.25">
      <c r="C1489"/>
      <c r="D1489"/>
      <c r="E1489"/>
    </row>
    <row r="1490" spans="3:5" x14ac:dyDescent="0.25">
      <c r="C1490"/>
      <c r="D1490"/>
      <c r="E1490"/>
    </row>
    <row r="1491" spans="3:5" x14ac:dyDescent="0.25">
      <c r="C1491"/>
      <c r="D1491"/>
      <c r="E1491"/>
    </row>
    <row r="1492" spans="3:5" x14ac:dyDescent="0.25">
      <c r="C1492"/>
      <c r="D1492"/>
      <c r="E1492"/>
    </row>
    <row r="1493" spans="3:5" x14ac:dyDescent="0.25">
      <c r="C1493"/>
      <c r="D1493"/>
      <c r="E1493"/>
    </row>
    <row r="1494" spans="3:5" x14ac:dyDescent="0.25">
      <c r="C1494"/>
      <c r="D1494"/>
      <c r="E1494"/>
    </row>
    <row r="1495" spans="3:5" x14ac:dyDescent="0.25">
      <c r="C1495"/>
      <c r="D1495"/>
      <c r="E1495"/>
    </row>
    <row r="1496" spans="3:5" x14ac:dyDescent="0.25">
      <c r="C1496"/>
      <c r="D1496"/>
      <c r="E1496"/>
    </row>
    <row r="1497" spans="3:5" x14ac:dyDescent="0.25">
      <c r="C1497"/>
      <c r="D1497"/>
      <c r="E1497"/>
    </row>
    <row r="1498" spans="3:5" x14ac:dyDescent="0.25">
      <c r="C1498"/>
      <c r="D1498"/>
      <c r="E1498"/>
    </row>
    <row r="1499" spans="3:5" x14ac:dyDescent="0.25">
      <c r="C1499"/>
      <c r="D1499"/>
      <c r="E1499"/>
    </row>
    <row r="1500" spans="3:5" x14ac:dyDescent="0.25">
      <c r="C1500"/>
      <c r="D1500"/>
      <c r="E1500"/>
    </row>
    <row r="1501" spans="3:5" x14ac:dyDescent="0.25">
      <c r="C1501"/>
      <c r="D1501"/>
      <c r="E1501"/>
    </row>
    <row r="1502" spans="3:5" x14ac:dyDescent="0.25">
      <c r="C1502"/>
      <c r="D1502"/>
      <c r="E1502"/>
    </row>
    <row r="1503" spans="3:5" x14ac:dyDescent="0.25">
      <c r="C1503"/>
      <c r="D1503"/>
      <c r="E1503"/>
    </row>
    <row r="1504" spans="3:5" x14ac:dyDescent="0.25">
      <c r="C1504"/>
      <c r="D1504"/>
      <c r="E1504"/>
    </row>
    <row r="1505" spans="3:5" x14ac:dyDescent="0.25">
      <c r="C1505"/>
      <c r="D1505"/>
      <c r="E1505"/>
    </row>
    <row r="1506" spans="3:5" x14ac:dyDescent="0.25">
      <c r="C1506"/>
      <c r="D1506"/>
      <c r="E1506"/>
    </row>
    <row r="1507" spans="3:5" x14ac:dyDescent="0.25">
      <c r="C1507"/>
      <c r="D1507"/>
      <c r="E1507"/>
    </row>
    <row r="1508" spans="3:5" x14ac:dyDescent="0.25">
      <c r="C1508"/>
      <c r="D1508"/>
      <c r="E1508"/>
    </row>
    <row r="1509" spans="3:5" x14ac:dyDescent="0.25">
      <c r="C1509"/>
      <c r="D1509"/>
      <c r="E1509"/>
    </row>
    <row r="1510" spans="3:5" x14ac:dyDescent="0.25">
      <c r="C1510"/>
      <c r="D1510"/>
      <c r="E1510"/>
    </row>
    <row r="1511" spans="3:5" x14ac:dyDescent="0.25">
      <c r="C1511"/>
      <c r="D1511"/>
      <c r="E1511"/>
    </row>
    <row r="1512" spans="3:5" x14ac:dyDescent="0.25">
      <c r="C1512"/>
      <c r="D1512"/>
      <c r="E1512"/>
    </row>
    <row r="1513" spans="3:5" x14ac:dyDescent="0.25">
      <c r="C1513"/>
      <c r="D1513"/>
      <c r="E1513"/>
    </row>
    <row r="1514" spans="3:5" x14ac:dyDescent="0.25">
      <c r="C1514"/>
      <c r="D1514"/>
      <c r="E1514"/>
    </row>
    <row r="1515" spans="3:5" x14ac:dyDescent="0.25">
      <c r="C1515"/>
      <c r="D1515"/>
      <c r="E1515"/>
    </row>
    <row r="1516" spans="3:5" x14ac:dyDescent="0.25">
      <c r="C1516"/>
      <c r="D1516"/>
      <c r="E1516"/>
    </row>
    <row r="1517" spans="3:5" x14ac:dyDescent="0.25">
      <c r="C1517"/>
      <c r="D1517"/>
      <c r="E1517"/>
    </row>
    <row r="1518" spans="3:5" x14ac:dyDescent="0.25">
      <c r="C1518"/>
      <c r="D1518"/>
      <c r="E1518"/>
    </row>
    <row r="1519" spans="3:5" x14ac:dyDescent="0.25">
      <c r="C1519"/>
      <c r="D1519"/>
      <c r="E1519"/>
    </row>
    <row r="1520" spans="3:5" x14ac:dyDescent="0.25">
      <c r="C1520"/>
      <c r="D1520"/>
      <c r="E1520"/>
    </row>
    <row r="1521" spans="3:5" x14ac:dyDescent="0.25">
      <c r="C1521"/>
      <c r="D1521"/>
      <c r="E1521"/>
    </row>
    <row r="1522" spans="3:5" x14ac:dyDescent="0.25">
      <c r="C1522"/>
      <c r="D1522"/>
      <c r="E1522"/>
    </row>
    <row r="1523" spans="3:5" x14ac:dyDescent="0.25">
      <c r="C1523"/>
      <c r="D1523"/>
      <c r="E1523"/>
    </row>
    <row r="1524" spans="3:5" x14ac:dyDescent="0.25">
      <c r="C1524"/>
      <c r="D1524"/>
      <c r="E1524"/>
    </row>
    <row r="1525" spans="3:5" x14ac:dyDescent="0.25">
      <c r="C1525"/>
      <c r="D1525"/>
      <c r="E1525"/>
    </row>
    <row r="1526" spans="3:5" x14ac:dyDescent="0.25">
      <c r="C1526"/>
      <c r="D1526"/>
      <c r="E1526"/>
    </row>
    <row r="1527" spans="3:5" x14ac:dyDescent="0.25">
      <c r="C1527"/>
      <c r="D1527"/>
      <c r="E1527"/>
    </row>
    <row r="1528" spans="3:5" x14ac:dyDescent="0.25">
      <c r="C1528"/>
      <c r="D1528"/>
      <c r="E1528"/>
    </row>
    <row r="1529" spans="3:5" x14ac:dyDescent="0.25">
      <c r="C1529"/>
      <c r="D1529"/>
      <c r="E1529"/>
    </row>
    <row r="1530" spans="3:5" x14ac:dyDescent="0.25">
      <c r="C1530"/>
      <c r="D1530"/>
      <c r="E1530"/>
    </row>
    <row r="1531" spans="3:5" x14ac:dyDescent="0.25">
      <c r="C1531"/>
      <c r="D1531"/>
      <c r="E1531"/>
    </row>
    <row r="1532" spans="3:5" x14ac:dyDescent="0.25">
      <c r="C1532"/>
      <c r="D1532"/>
      <c r="E1532"/>
    </row>
    <row r="1533" spans="3:5" x14ac:dyDescent="0.25">
      <c r="C1533"/>
      <c r="D1533"/>
      <c r="E1533"/>
    </row>
    <row r="1534" spans="3:5" x14ac:dyDescent="0.25">
      <c r="C1534"/>
      <c r="D1534"/>
      <c r="E1534"/>
    </row>
    <row r="1535" spans="3:5" x14ac:dyDescent="0.25">
      <c r="C1535"/>
      <c r="D1535"/>
      <c r="E1535"/>
    </row>
    <row r="1536" spans="3:5" x14ac:dyDescent="0.25">
      <c r="C1536"/>
      <c r="D1536"/>
      <c r="E1536"/>
    </row>
    <row r="1537" spans="3:5" x14ac:dyDescent="0.25">
      <c r="C1537"/>
      <c r="D1537"/>
      <c r="E1537"/>
    </row>
    <row r="1538" spans="3:5" x14ac:dyDescent="0.25">
      <c r="C1538"/>
      <c r="D1538"/>
      <c r="E1538"/>
    </row>
    <row r="1539" spans="3:5" x14ac:dyDescent="0.25">
      <c r="C1539"/>
      <c r="D1539"/>
      <c r="E1539"/>
    </row>
    <row r="1540" spans="3:5" x14ac:dyDescent="0.25">
      <c r="C1540"/>
      <c r="D1540"/>
      <c r="E1540"/>
    </row>
    <row r="1541" spans="3:5" x14ac:dyDescent="0.25">
      <c r="C1541"/>
      <c r="D1541"/>
      <c r="E1541"/>
    </row>
    <row r="1542" spans="3:5" x14ac:dyDescent="0.25">
      <c r="C1542"/>
      <c r="D1542"/>
      <c r="E1542"/>
    </row>
    <row r="1543" spans="3:5" x14ac:dyDescent="0.25">
      <c r="C1543"/>
      <c r="D1543"/>
      <c r="E1543"/>
    </row>
    <row r="1544" spans="3:5" x14ac:dyDescent="0.25">
      <c r="C1544"/>
      <c r="D1544"/>
      <c r="E1544"/>
    </row>
    <row r="1545" spans="3:5" x14ac:dyDescent="0.25">
      <c r="C1545"/>
      <c r="D1545"/>
      <c r="E1545"/>
    </row>
    <row r="1546" spans="3:5" x14ac:dyDescent="0.25">
      <c r="C1546"/>
      <c r="D1546"/>
      <c r="E1546"/>
    </row>
    <row r="1547" spans="3:5" x14ac:dyDescent="0.25">
      <c r="C1547"/>
      <c r="D1547"/>
      <c r="E1547"/>
    </row>
    <row r="1548" spans="3:5" x14ac:dyDescent="0.25">
      <c r="C1548"/>
      <c r="D1548"/>
      <c r="E1548"/>
    </row>
    <row r="1549" spans="3:5" x14ac:dyDescent="0.25">
      <c r="C1549"/>
      <c r="D1549"/>
      <c r="E1549"/>
    </row>
    <row r="1550" spans="3:5" x14ac:dyDescent="0.25">
      <c r="C1550"/>
      <c r="D1550"/>
      <c r="E1550"/>
    </row>
    <row r="1551" spans="3:5" x14ac:dyDescent="0.25">
      <c r="C1551"/>
      <c r="D1551"/>
      <c r="E1551"/>
    </row>
    <row r="1552" spans="3:5" x14ac:dyDescent="0.25">
      <c r="C1552"/>
      <c r="D1552"/>
      <c r="E1552"/>
    </row>
    <row r="1553" spans="3:5" x14ac:dyDescent="0.25">
      <c r="C1553"/>
      <c r="D1553"/>
      <c r="E1553"/>
    </row>
    <row r="1554" spans="3:5" x14ac:dyDescent="0.25">
      <c r="C1554"/>
      <c r="D1554"/>
      <c r="E1554"/>
    </row>
    <row r="1555" spans="3:5" x14ac:dyDescent="0.25">
      <c r="C1555"/>
      <c r="D1555"/>
      <c r="E1555"/>
    </row>
    <row r="1556" spans="3:5" x14ac:dyDescent="0.25">
      <c r="C1556"/>
      <c r="D1556"/>
      <c r="E1556"/>
    </row>
    <row r="1557" spans="3:5" x14ac:dyDescent="0.25">
      <c r="C1557"/>
      <c r="D1557"/>
      <c r="E1557"/>
    </row>
    <row r="1558" spans="3:5" x14ac:dyDescent="0.25">
      <c r="C1558"/>
      <c r="D1558"/>
      <c r="E1558"/>
    </row>
    <row r="1559" spans="3:5" x14ac:dyDescent="0.25">
      <c r="C1559"/>
      <c r="D1559"/>
      <c r="E1559"/>
    </row>
    <row r="1560" spans="3:5" x14ac:dyDescent="0.25">
      <c r="C1560"/>
      <c r="D1560"/>
      <c r="E1560"/>
    </row>
    <row r="1561" spans="3:5" x14ac:dyDescent="0.25">
      <c r="C1561"/>
      <c r="D1561"/>
      <c r="E1561"/>
    </row>
    <row r="1562" spans="3:5" x14ac:dyDescent="0.25">
      <c r="C1562"/>
      <c r="D1562"/>
      <c r="E1562"/>
    </row>
    <row r="1563" spans="3:5" x14ac:dyDescent="0.25">
      <c r="C1563"/>
      <c r="D1563"/>
      <c r="E1563"/>
    </row>
    <row r="1564" spans="3:5" x14ac:dyDescent="0.25">
      <c r="C1564"/>
      <c r="D1564"/>
      <c r="E1564"/>
    </row>
    <row r="1565" spans="3:5" x14ac:dyDescent="0.25">
      <c r="C1565"/>
      <c r="D1565"/>
      <c r="E1565"/>
    </row>
    <row r="1566" spans="3:5" x14ac:dyDescent="0.25">
      <c r="C1566"/>
      <c r="D1566"/>
      <c r="E1566"/>
    </row>
    <row r="1567" spans="3:5" x14ac:dyDescent="0.25">
      <c r="C1567"/>
      <c r="D1567"/>
      <c r="E1567"/>
    </row>
    <row r="1568" spans="3:5" x14ac:dyDescent="0.25">
      <c r="C1568"/>
      <c r="D1568"/>
      <c r="E1568"/>
    </row>
    <row r="1569" spans="3:5" x14ac:dyDescent="0.25">
      <c r="C1569"/>
      <c r="D1569"/>
      <c r="E1569"/>
    </row>
    <row r="1570" spans="3:5" x14ac:dyDescent="0.25">
      <c r="C1570"/>
      <c r="D1570"/>
      <c r="E1570"/>
    </row>
    <row r="1571" spans="3:5" x14ac:dyDescent="0.25">
      <c r="C1571"/>
      <c r="D1571"/>
      <c r="E1571"/>
    </row>
    <row r="1572" spans="3:5" x14ac:dyDescent="0.25">
      <c r="C1572"/>
      <c r="D1572"/>
      <c r="E1572"/>
    </row>
    <row r="1573" spans="3:5" x14ac:dyDescent="0.25">
      <c r="C1573"/>
      <c r="D1573"/>
      <c r="E1573"/>
    </row>
    <row r="1574" spans="3:5" x14ac:dyDescent="0.25">
      <c r="C1574"/>
      <c r="D1574"/>
      <c r="E1574"/>
    </row>
    <row r="1575" spans="3:5" x14ac:dyDescent="0.25">
      <c r="C1575"/>
      <c r="D1575"/>
      <c r="E1575"/>
    </row>
    <row r="1576" spans="3:5" x14ac:dyDescent="0.25">
      <c r="C1576"/>
      <c r="D1576"/>
      <c r="E1576"/>
    </row>
    <row r="1577" spans="3:5" x14ac:dyDescent="0.25">
      <c r="C1577"/>
      <c r="D1577"/>
      <c r="E1577"/>
    </row>
    <row r="1578" spans="3:5" x14ac:dyDescent="0.25">
      <c r="C1578"/>
      <c r="D1578"/>
      <c r="E1578"/>
    </row>
    <row r="1579" spans="3:5" x14ac:dyDescent="0.25">
      <c r="C1579"/>
      <c r="D1579"/>
      <c r="E1579"/>
    </row>
    <row r="1580" spans="3:5" x14ac:dyDescent="0.25">
      <c r="C1580"/>
      <c r="D1580"/>
      <c r="E1580"/>
    </row>
    <row r="1581" spans="3:5" x14ac:dyDescent="0.25">
      <c r="C1581"/>
      <c r="D1581"/>
      <c r="E1581"/>
    </row>
    <row r="1582" spans="3:5" x14ac:dyDescent="0.25">
      <c r="C1582"/>
      <c r="D1582"/>
      <c r="E1582"/>
    </row>
    <row r="1583" spans="3:5" x14ac:dyDescent="0.25">
      <c r="C1583"/>
      <c r="D1583"/>
      <c r="E1583"/>
    </row>
    <row r="1584" spans="3:5" x14ac:dyDescent="0.25">
      <c r="C1584"/>
      <c r="D1584"/>
      <c r="E1584"/>
    </row>
    <row r="1585" spans="3:5" x14ac:dyDescent="0.25">
      <c r="C1585"/>
      <c r="D1585"/>
      <c r="E1585"/>
    </row>
    <row r="1586" spans="3:5" x14ac:dyDescent="0.25">
      <c r="C1586"/>
      <c r="D1586"/>
      <c r="E1586"/>
    </row>
    <row r="1587" spans="3:5" x14ac:dyDescent="0.25">
      <c r="C1587"/>
      <c r="D1587"/>
      <c r="E1587"/>
    </row>
    <row r="1588" spans="3:5" x14ac:dyDescent="0.25">
      <c r="C1588"/>
      <c r="D1588"/>
      <c r="E1588"/>
    </row>
    <row r="1589" spans="3:5" x14ac:dyDescent="0.25">
      <c r="C1589"/>
      <c r="D1589"/>
      <c r="E1589"/>
    </row>
    <row r="1590" spans="3:5" x14ac:dyDescent="0.25">
      <c r="C1590"/>
      <c r="D1590"/>
      <c r="E1590"/>
    </row>
    <row r="1591" spans="3:5" x14ac:dyDescent="0.25">
      <c r="C1591"/>
      <c r="D1591"/>
      <c r="E1591"/>
    </row>
    <row r="1592" spans="3:5" x14ac:dyDescent="0.25">
      <c r="C1592"/>
      <c r="D1592"/>
      <c r="E1592"/>
    </row>
    <row r="1593" spans="3:5" x14ac:dyDescent="0.25">
      <c r="C1593"/>
      <c r="D1593"/>
      <c r="E1593"/>
    </row>
    <row r="1594" spans="3:5" x14ac:dyDescent="0.25">
      <c r="C1594"/>
      <c r="D1594"/>
      <c r="E1594"/>
    </row>
    <row r="1595" spans="3:5" x14ac:dyDescent="0.25">
      <c r="C1595"/>
      <c r="D1595"/>
      <c r="E1595"/>
    </row>
    <row r="1596" spans="3:5" x14ac:dyDescent="0.25">
      <c r="C1596"/>
      <c r="D1596"/>
      <c r="E1596"/>
    </row>
    <row r="1597" spans="3:5" x14ac:dyDescent="0.25">
      <c r="C1597"/>
      <c r="D1597"/>
      <c r="E1597"/>
    </row>
    <row r="1598" spans="3:5" x14ac:dyDescent="0.25">
      <c r="C1598"/>
      <c r="D1598"/>
      <c r="E1598"/>
    </row>
    <row r="1599" spans="3:5" x14ac:dyDescent="0.25">
      <c r="C1599"/>
      <c r="D1599"/>
      <c r="E1599"/>
    </row>
    <row r="1600" spans="3:5" x14ac:dyDescent="0.25">
      <c r="C1600"/>
      <c r="D1600"/>
      <c r="E1600"/>
    </row>
    <row r="1601" spans="3:5" x14ac:dyDescent="0.25">
      <c r="C1601"/>
      <c r="D1601"/>
      <c r="E1601"/>
    </row>
    <row r="1602" spans="3:5" x14ac:dyDescent="0.25">
      <c r="C1602"/>
      <c r="D1602"/>
      <c r="E1602"/>
    </row>
    <row r="1603" spans="3:5" x14ac:dyDescent="0.25">
      <c r="C1603"/>
      <c r="D1603"/>
      <c r="E1603"/>
    </row>
    <row r="1604" spans="3:5" x14ac:dyDescent="0.25">
      <c r="C1604"/>
      <c r="D1604"/>
      <c r="E1604"/>
    </row>
    <row r="1605" spans="3:5" x14ac:dyDescent="0.25">
      <c r="C1605"/>
      <c r="D1605"/>
      <c r="E1605"/>
    </row>
    <row r="1606" spans="3:5" x14ac:dyDescent="0.25">
      <c r="C1606"/>
      <c r="D1606"/>
      <c r="E1606"/>
    </row>
    <row r="1607" spans="3:5" x14ac:dyDescent="0.25">
      <c r="C1607"/>
      <c r="D1607"/>
      <c r="E1607"/>
    </row>
    <row r="1608" spans="3:5" x14ac:dyDescent="0.25">
      <c r="C1608"/>
      <c r="D1608"/>
      <c r="E1608"/>
    </row>
    <row r="1609" spans="3:5" x14ac:dyDescent="0.25">
      <c r="C1609"/>
      <c r="D1609"/>
      <c r="E1609"/>
    </row>
    <row r="1610" spans="3:5" x14ac:dyDescent="0.25">
      <c r="C1610"/>
      <c r="D1610"/>
      <c r="E1610"/>
    </row>
    <row r="1611" spans="3:5" x14ac:dyDescent="0.25">
      <c r="C1611"/>
      <c r="D1611"/>
      <c r="E1611"/>
    </row>
    <row r="1612" spans="3:5" x14ac:dyDescent="0.25">
      <c r="C1612"/>
      <c r="D1612"/>
      <c r="E1612"/>
    </row>
    <row r="1613" spans="3:5" x14ac:dyDescent="0.25">
      <c r="C1613"/>
      <c r="D1613"/>
      <c r="E1613"/>
    </row>
    <row r="1614" spans="3:5" x14ac:dyDescent="0.25">
      <c r="C1614"/>
      <c r="D1614"/>
      <c r="E1614"/>
    </row>
    <row r="1615" spans="3:5" x14ac:dyDescent="0.25">
      <c r="C1615"/>
      <c r="D1615"/>
      <c r="E1615"/>
    </row>
    <row r="1616" spans="3:5" x14ac:dyDescent="0.25">
      <c r="C1616"/>
      <c r="D1616"/>
      <c r="E1616"/>
    </row>
    <row r="1617" spans="3:5" x14ac:dyDescent="0.25">
      <c r="C1617"/>
      <c r="D1617"/>
      <c r="E1617"/>
    </row>
    <row r="1618" spans="3:5" x14ac:dyDescent="0.25">
      <c r="C1618"/>
      <c r="D1618"/>
      <c r="E1618"/>
    </row>
    <row r="1619" spans="3:5" x14ac:dyDescent="0.25">
      <c r="C1619"/>
      <c r="D1619"/>
      <c r="E1619"/>
    </row>
    <row r="1620" spans="3:5" x14ac:dyDescent="0.25">
      <c r="C1620"/>
      <c r="D1620"/>
      <c r="E1620"/>
    </row>
    <row r="1621" spans="3:5" x14ac:dyDescent="0.25">
      <c r="C1621"/>
      <c r="D1621"/>
      <c r="E1621"/>
    </row>
    <row r="1622" spans="3:5" x14ac:dyDescent="0.25">
      <c r="C1622"/>
      <c r="D1622"/>
      <c r="E1622"/>
    </row>
    <row r="1623" spans="3:5" x14ac:dyDescent="0.25">
      <c r="C1623"/>
      <c r="D1623"/>
      <c r="E1623"/>
    </row>
    <row r="1624" spans="3:5" x14ac:dyDescent="0.25">
      <c r="C1624"/>
      <c r="D1624"/>
      <c r="E1624"/>
    </row>
    <row r="1625" spans="3:5" x14ac:dyDescent="0.25">
      <c r="C1625"/>
      <c r="D1625"/>
      <c r="E1625"/>
    </row>
    <row r="1626" spans="3:5" x14ac:dyDescent="0.25">
      <c r="C1626"/>
      <c r="D1626"/>
      <c r="E1626"/>
    </row>
    <row r="1627" spans="3:5" x14ac:dyDescent="0.25">
      <c r="C1627"/>
      <c r="D1627"/>
      <c r="E1627"/>
    </row>
    <row r="1628" spans="3:5" x14ac:dyDescent="0.25">
      <c r="C1628"/>
      <c r="D1628"/>
      <c r="E1628"/>
    </row>
    <row r="1629" spans="3:5" x14ac:dyDescent="0.25">
      <c r="C1629"/>
      <c r="D1629"/>
      <c r="E1629"/>
    </row>
    <row r="1630" spans="3:5" x14ac:dyDescent="0.25">
      <c r="C1630"/>
      <c r="D1630"/>
      <c r="E1630"/>
    </row>
    <row r="1631" spans="3:5" x14ac:dyDescent="0.25">
      <c r="C1631"/>
      <c r="D1631"/>
      <c r="E1631"/>
    </row>
    <row r="1632" spans="3:5" x14ac:dyDescent="0.25">
      <c r="C1632"/>
      <c r="D1632"/>
      <c r="E1632"/>
    </row>
    <row r="1633" spans="3:5" x14ac:dyDescent="0.25">
      <c r="C1633"/>
      <c r="D1633"/>
      <c r="E1633"/>
    </row>
    <row r="1634" spans="3:5" x14ac:dyDescent="0.25">
      <c r="C1634"/>
      <c r="D1634"/>
      <c r="E1634"/>
    </row>
    <row r="1635" spans="3:5" x14ac:dyDescent="0.25">
      <c r="C1635"/>
      <c r="D1635"/>
      <c r="E1635"/>
    </row>
    <row r="1636" spans="3:5" x14ac:dyDescent="0.25">
      <c r="C1636"/>
      <c r="D1636"/>
      <c r="E1636"/>
    </row>
    <row r="1637" spans="3:5" x14ac:dyDescent="0.25">
      <c r="C1637"/>
      <c r="D1637"/>
      <c r="E1637"/>
    </row>
    <row r="1638" spans="3:5" x14ac:dyDescent="0.25">
      <c r="C1638"/>
      <c r="D1638"/>
      <c r="E1638"/>
    </row>
    <row r="1639" spans="3:5" x14ac:dyDescent="0.25">
      <c r="C1639"/>
      <c r="D1639"/>
      <c r="E1639"/>
    </row>
    <row r="1640" spans="3:5" x14ac:dyDescent="0.25">
      <c r="C1640"/>
      <c r="D1640"/>
      <c r="E1640"/>
    </row>
    <row r="1641" spans="3:5" x14ac:dyDescent="0.25">
      <c r="C1641"/>
      <c r="D1641"/>
      <c r="E1641"/>
    </row>
    <row r="1642" spans="3:5" x14ac:dyDescent="0.25">
      <c r="C1642"/>
      <c r="D1642"/>
      <c r="E1642"/>
    </row>
    <row r="1643" spans="3:5" x14ac:dyDescent="0.25">
      <c r="C1643"/>
      <c r="D1643"/>
      <c r="E1643"/>
    </row>
    <row r="1644" spans="3:5" x14ac:dyDescent="0.25">
      <c r="C1644"/>
      <c r="D1644"/>
      <c r="E1644"/>
    </row>
    <row r="1645" spans="3:5" x14ac:dyDescent="0.25">
      <c r="C1645"/>
      <c r="D1645"/>
      <c r="E1645"/>
    </row>
    <row r="1646" spans="3:5" x14ac:dyDescent="0.25">
      <c r="C1646"/>
      <c r="D1646"/>
      <c r="E1646"/>
    </row>
    <row r="1647" spans="3:5" x14ac:dyDescent="0.25">
      <c r="C1647"/>
      <c r="D1647"/>
      <c r="E1647"/>
    </row>
    <row r="1648" spans="3:5" x14ac:dyDescent="0.25">
      <c r="C1648"/>
      <c r="D1648"/>
      <c r="E1648"/>
    </row>
    <row r="1649" spans="3:5" x14ac:dyDescent="0.25">
      <c r="C1649"/>
      <c r="D1649"/>
      <c r="E1649"/>
    </row>
    <row r="1650" spans="3:5" x14ac:dyDescent="0.25">
      <c r="C1650"/>
      <c r="D1650"/>
      <c r="E1650"/>
    </row>
    <row r="1651" spans="3:5" x14ac:dyDescent="0.25">
      <c r="C1651"/>
      <c r="D1651"/>
      <c r="E1651"/>
    </row>
    <row r="1652" spans="3:5" x14ac:dyDescent="0.25">
      <c r="C1652"/>
      <c r="D1652"/>
      <c r="E1652"/>
    </row>
    <row r="1653" spans="3:5" x14ac:dyDescent="0.25">
      <c r="C1653"/>
      <c r="D1653"/>
      <c r="E1653"/>
    </row>
    <row r="1654" spans="3:5" x14ac:dyDescent="0.25">
      <c r="C1654"/>
      <c r="D1654"/>
      <c r="E1654"/>
    </row>
    <row r="1655" spans="3:5" x14ac:dyDescent="0.25">
      <c r="C1655"/>
      <c r="D1655"/>
      <c r="E1655"/>
    </row>
    <row r="1656" spans="3:5" x14ac:dyDescent="0.25">
      <c r="C1656"/>
      <c r="D1656"/>
      <c r="E1656"/>
    </row>
    <row r="1657" spans="3:5" x14ac:dyDescent="0.25">
      <c r="C1657"/>
      <c r="D1657"/>
      <c r="E1657"/>
    </row>
    <row r="1658" spans="3:5" x14ac:dyDescent="0.25">
      <c r="C1658"/>
      <c r="D1658"/>
      <c r="E1658"/>
    </row>
    <row r="1659" spans="3:5" x14ac:dyDescent="0.25">
      <c r="C1659"/>
      <c r="D1659"/>
      <c r="E1659"/>
    </row>
    <row r="1660" spans="3:5" x14ac:dyDescent="0.25">
      <c r="C1660"/>
      <c r="D1660"/>
      <c r="E1660"/>
    </row>
    <row r="1661" spans="3:5" x14ac:dyDescent="0.25">
      <c r="C1661"/>
      <c r="D1661"/>
      <c r="E1661"/>
    </row>
    <row r="1662" spans="3:5" x14ac:dyDescent="0.25">
      <c r="C1662"/>
      <c r="D1662"/>
      <c r="E1662"/>
    </row>
    <row r="1663" spans="3:5" x14ac:dyDescent="0.25">
      <c r="C1663"/>
      <c r="D1663"/>
      <c r="E1663"/>
    </row>
    <row r="1664" spans="3:5" x14ac:dyDescent="0.25">
      <c r="C1664"/>
      <c r="D1664"/>
      <c r="E1664"/>
    </row>
    <row r="1665" spans="3:5" x14ac:dyDescent="0.25">
      <c r="C1665"/>
      <c r="D1665"/>
      <c r="E1665"/>
    </row>
    <row r="1666" spans="3:5" x14ac:dyDescent="0.25">
      <c r="C1666"/>
      <c r="D1666"/>
      <c r="E1666"/>
    </row>
    <row r="1667" spans="3:5" x14ac:dyDescent="0.25">
      <c r="C1667"/>
      <c r="D1667"/>
      <c r="E1667"/>
    </row>
    <row r="1668" spans="3:5" x14ac:dyDescent="0.25">
      <c r="C1668"/>
      <c r="D1668"/>
      <c r="E1668"/>
    </row>
    <row r="1669" spans="3:5" x14ac:dyDescent="0.25">
      <c r="C1669"/>
      <c r="D1669"/>
      <c r="E1669"/>
    </row>
    <row r="1670" spans="3:5" x14ac:dyDescent="0.25">
      <c r="C1670"/>
      <c r="D1670"/>
      <c r="E1670"/>
    </row>
    <row r="1671" spans="3:5" x14ac:dyDescent="0.25">
      <c r="C1671"/>
      <c r="D1671"/>
      <c r="E1671"/>
    </row>
    <row r="1672" spans="3:5" x14ac:dyDescent="0.25">
      <c r="C1672"/>
      <c r="D1672"/>
      <c r="E1672"/>
    </row>
    <row r="1673" spans="3:5" x14ac:dyDescent="0.25">
      <c r="C1673"/>
      <c r="D1673"/>
      <c r="E1673"/>
    </row>
    <row r="1674" spans="3:5" x14ac:dyDescent="0.25">
      <c r="C1674"/>
      <c r="D1674"/>
      <c r="E1674"/>
    </row>
    <row r="1675" spans="3:5" x14ac:dyDescent="0.25">
      <c r="C1675"/>
      <c r="D1675"/>
      <c r="E1675"/>
    </row>
    <row r="1676" spans="3:5" x14ac:dyDescent="0.25">
      <c r="C1676"/>
      <c r="D1676"/>
      <c r="E1676"/>
    </row>
    <row r="1677" spans="3:5" x14ac:dyDescent="0.25">
      <c r="C1677"/>
      <c r="D1677"/>
      <c r="E1677"/>
    </row>
    <row r="1678" spans="3:5" x14ac:dyDescent="0.25">
      <c r="C1678"/>
      <c r="D1678"/>
      <c r="E1678"/>
    </row>
    <row r="1679" spans="3:5" x14ac:dyDescent="0.25">
      <c r="C1679"/>
      <c r="D1679"/>
      <c r="E1679"/>
    </row>
    <row r="1680" spans="3:5" x14ac:dyDescent="0.25">
      <c r="C1680"/>
      <c r="D1680"/>
      <c r="E1680"/>
    </row>
    <row r="1681" spans="3:5" x14ac:dyDescent="0.25">
      <c r="C1681"/>
      <c r="D1681"/>
      <c r="E1681"/>
    </row>
    <row r="1682" spans="3:5" x14ac:dyDescent="0.25">
      <c r="C1682"/>
      <c r="D1682"/>
      <c r="E1682"/>
    </row>
    <row r="1683" spans="3:5" x14ac:dyDescent="0.25">
      <c r="C1683"/>
      <c r="D1683"/>
      <c r="E1683"/>
    </row>
    <row r="1684" spans="3:5" x14ac:dyDescent="0.25">
      <c r="C1684"/>
      <c r="D1684"/>
      <c r="E1684"/>
    </row>
    <row r="1685" spans="3:5" x14ac:dyDescent="0.25">
      <c r="C1685"/>
      <c r="D1685"/>
      <c r="E1685"/>
    </row>
    <row r="1686" spans="3:5" x14ac:dyDescent="0.25">
      <c r="C1686"/>
      <c r="D1686"/>
      <c r="E1686"/>
    </row>
    <row r="1687" spans="3:5" x14ac:dyDescent="0.25">
      <c r="C1687"/>
      <c r="D1687"/>
      <c r="E1687"/>
    </row>
    <row r="1688" spans="3:5" x14ac:dyDescent="0.25">
      <c r="C1688"/>
      <c r="D1688"/>
      <c r="E1688"/>
    </row>
    <row r="1689" spans="3:5" x14ac:dyDescent="0.25">
      <c r="C1689"/>
      <c r="D1689"/>
      <c r="E1689"/>
    </row>
    <row r="1690" spans="3:5" x14ac:dyDescent="0.25">
      <c r="C1690"/>
      <c r="D1690"/>
      <c r="E1690"/>
    </row>
    <row r="1691" spans="3:5" x14ac:dyDescent="0.25">
      <c r="C1691"/>
      <c r="D1691"/>
      <c r="E1691"/>
    </row>
    <row r="1692" spans="3:5" x14ac:dyDescent="0.25">
      <c r="C1692"/>
      <c r="D1692"/>
      <c r="E1692"/>
    </row>
    <row r="1693" spans="3:5" x14ac:dyDescent="0.25">
      <c r="C1693"/>
      <c r="D1693"/>
      <c r="E1693"/>
    </row>
    <row r="1694" spans="3:5" x14ac:dyDescent="0.25">
      <c r="C1694"/>
      <c r="D1694"/>
      <c r="E1694"/>
    </row>
    <row r="1695" spans="3:5" x14ac:dyDescent="0.25">
      <c r="C1695"/>
      <c r="D1695"/>
      <c r="E1695"/>
    </row>
    <row r="1696" spans="3:5" x14ac:dyDescent="0.25">
      <c r="C1696"/>
      <c r="D1696"/>
      <c r="E1696"/>
    </row>
    <row r="1697" spans="3:5" x14ac:dyDescent="0.25">
      <c r="C1697"/>
      <c r="D1697"/>
      <c r="E1697"/>
    </row>
    <row r="1698" spans="3:5" x14ac:dyDescent="0.25">
      <c r="C1698"/>
      <c r="D1698"/>
      <c r="E1698"/>
    </row>
    <row r="1699" spans="3:5" x14ac:dyDescent="0.25">
      <c r="C1699"/>
      <c r="D1699"/>
      <c r="E1699"/>
    </row>
    <row r="1700" spans="3:5" x14ac:dyDescent="0.25">
      <c r="C1700"/>
      <c r="D1700"/>
      <c r="E1700"/>
    </row>
    <row r="1701" spans="3:5" x14ac:dyDescent="0.25">
      <c r="C1701"/>
      <c r="D1701"/>
      <c r="E1701"/>
    </row>
    <row r="1702" spans="3:5" x14ac:dyDescent="0.25">
      <c r="C1702"/>
      <c r="D1702"/>
      <c r="E1702"/>
    </row>
    <row r="1703" spans="3:5" x14ac:dyDescent="0.25">
      <c r="C1703"/>
      <c r="D1703"/>
      <c r="E1703"/>
    </row>
    <row r="1704" spans="3:5" x14ac:dyDescent="0.25">
      <c r="C1704"/>
      <c r="D1704"/>
      <c r="E1704"/>
    </row>
    <row r="1705" spans="3:5" x14ac:dyDescent="0.25">
      <c r="C1705"/>
      <c r="D1705"/>
      <c r="E1705"/>
    </row>
    <row r="1706" spans="3:5" x14ac:dyDescent="0.25">
      <c r="C1706"/>
      <c r="D1706"/>
      <c r="E1706"/>
    </row>
    <row r="1707" spans="3:5" x14ac:dyDescent="0.25">
      <c r="C1707"/>
      <c r="D1707"/>
      <c r="E1707"/>
    </row>
    <row r="1708" spans="3:5" x14ac:dyDescent="0.25">
      <c r="C1708"/>
      <c r="D1708"/>
      <c r="E1708"/>
    </row>
    <row r="1709" spans="3:5" x14ac:dyDescent="0.25">
      <c r="C1709"/>
      <c r="D1709"/>
      <c r="E1709"/>
    </row>
    <row r="1710" spans="3:5" x14ac:dyDescent="0.25">
      <c r="C1710"/>
      <c r="D1710"/>
      <c r="E1710"/>
    </row>
    <row r="1711" spans="3:5" x14ac:dyDescent="0.25">
      <c r="C1711"/>
      <c r="D1711"/>
      <c r="E1711"/>
    </row>
    <row r="1712" spans="3:5" x14ac:dyDescent="0.25">
      <c r="C1712"/>
      <c r="D1712"/>
      <c r="E1712"/>
    </row>
    <row r="1713" spans="3:5" x14ac:dyDescent="0.25">
      <c r="C1713"/>
      <c r="D1713"/>
      <c r="E1713"/>
    </row>
    <row r="1714" spans="3:5" x14ac:dyDescent="0.25">
      <c r="C1714"/>
      <c r="D1714"/>
      <c r="E1714"/>
    </row>
    <row r="1715" spans="3:5" x14ac:dyDescent="0.25">
      <c r="C1715"/>
      <c r="D1715"/>
      <c r="E1715"/>
    </row>
    <row r="1716" spans="3:5" x14ac:dyDescent="0.25">
      <c r="C1716"/>
      <c r="D1716"/>
      <c r="E1716"/>
    </row>
    <row r="1717" spans="3:5" x14ac:dyDescent="0.25">
      <c r="C1717"/>
      <c r="D1717"/>
      <c r="E1717"/>
    </row>
    <row r="1718" spans="3:5" x14ac:dyDescent="0.25">
      <c r="C1718"/>
      <c r="D1718"/>
      <c r="E1718"/>
    </row>
    <row r="1719" spans="3:5" x14ac:dyDescent="0.25">
      <c r="C1719"/>
      <c r="D1719"/>
      <c r="E1719"/>
    </row>
    <row r="1720" spans="3:5" x14ac:dyDescent="0.25">
      <c r="C1720"/>
      <c r="D1720"/>
      <c r="E1720"/>
    </row>
    <row r="1721" spans="3:5" x14ac:dyDescent="0.25">
      <c r="C1721"/>
      <c r="D1721"/>
      <c r="E1721"/>
    </row>
    <row r="1722" spans="3:5" x14ac:dyDescent="0.25">
      <c r="C1722"/>
      <c r="D1722"/>
      <c r="E1722"/>
    </row>
    <row r="1723" spans="3:5" x14ac:dyDescent="0.25">
      <c r="C1723"/>
      <c r="D1723"/>
      <c r="E1723"/>
    </row>
    <row r="1724" spans="3:5" x14ac:dyDescent="0.25">
      <c r="C1724"/>
      <c r="D1724"/>
      <c r="E1724"/>
    </row>
    <row r="1725" spans="3:5" x14ac:dyDescent="0.25">
      <c r="C1725"/>
      <c r="D1725"/>
      <c r="E1725"/>
    </row>
    <row r="1726" spans="3:5" x14ac:dyDescent="0.25">
      <c r="C1726"/>
      <c r="D1726"/>
      <c r="E1726"/>
    </row>
    <row r="1727" spans="3:5" x14ac:dyDescent="0.25">
      <c r="C1727"/>
      <c r="D1727"/>
      <c r="E1727"/>
    </row>
    <row r="1728" spans="3:5" x14ac:dyDescent="0.25">
      <c r="C1728"/>
      <c r="D1728"/>
      <c r="E1728"/>
    </row>
    <row r="1729" spans="3:5" x14ac:dyDescent="0.25">
      <c r="C1729"/>
      <c r="D1729"/>
      <c r="E1729"/>
    </row>
    <row r="1730" spans="3:5" x14ac:dyDescent="0.25">
      <c r="C1730"/>
      <c r="D1730"/>
      <c r="E1730"/>
    </row>
    <row r="1731" spans="3:5" x14ac:dyDescent="0.25">
      <c r="C1731"/>
      <c r="D1731"/>
      <c r="E1731"/>
    </row>
    <row r="1732" spans="3:5" x14ac:dyDescent="0.25">
      <c r="C1732"/>
      <c r="D1732"/>
      <c r="E1732"/>
    </row>
    <row r="1733" spans="3:5" x14ac:dyDescent="0.25">
      <c r="C1733"/>
      <c r="D1733"/>
      <c r="E1733"/>
    </row>
    <row r="1734" spans="3:5" x14ac:dyDescent="0.25">
      <c r="C1734"/>
      <c r="D1734"/>
      <c r="E1734"/>
    </row>
    <row r="1735" spans="3:5" x14ac:dyDescent="0.25">
      <c r="C1735"/>
      <c r="D1735"/>
      <c r="E1735"/>
    </row>
    <row r="1736" spans="3:5" x14ac:dyDescent="0.25">
      <c r="C1736"/>
      <c r="D1736"/>
      <c r="E1736"/>
    </row>
    <row r="1737" spans="3:5" x14ac:dyDescent="0.25">
      <c r="C1737"/>
      <c r="D1737"/>
      <c r="E1737"/>
    </row>
    <row r="1738" spans="3:5" x14ac:dyDescent="0.25">
      <c r="C1738"/>
      <c r="D1738"/>
      <c r="E1738"/>
    </row>
    <row r="1739" spans="3:5" x14ac:dyDescent="0.25">
      <c r="C1739"/>
      <c r="D1739"/>
      <c r="E1739"/>
    </row>
    <row r="1740" spans="3:5" x14ac:dyDescent="0.25">
      <c r="C1740"/>
      <c r="D1740"/>
      <c r="E1740"/>
    </row>
    <row r="1741" spans="3:5" x14ac:dyDescent="0.25">
      <c r="C1741"/>
      <c r="D1741"/>
      <c r="E1741"/>
    </row>
    <row r="1742" spans="3:5" x14ac:dyDescent="0.25">
      <c r="C1742"/>
      <c r="D1742"/>
      <c r="E1742"/>
    </row>
    <row r="1743" spans="3:5" x14ac:dyDescent="0.25">
      <c r="C1743"/>
      <c r="D1743"/>
      <c r="E1743"/>
    </row>
    <row r="1744" spans="3:5" x14ac:dyDescent="0.25">
      <c r="C1744"/>
      <c r="D1744"/>
      <c r="E1744"/>
    </row>
    <row r="1745" spans="3:5" x14ac:dyDescent="0.25">
      <c r="C1745"/>
      <c r="D1745"/>
      <c r="E1745"/>
    </row>
    <row r="1746" spans="3:5" x14ac:dyDescent="0.25">
      <c r="C1746"/>
      <c r="D1746"/>
      <c r="E1746"/>
    </row>
    <row r="1747" spans="3:5" x14ac:dyDescent="0.25">
      <c r="C1747"/>
      <c r="D1747"/>
      <c r="E1747"/>
    </row>
    <row r="1748" spans="3:5" x14ac:dyDescent="0.25">
      <c r="C1748"/>
      <c r="D1748"/>
      <c r="E1748"/>
    </row>
    <row r="1749" spans="3:5" x14ac:dyDescent="0.25">
      <c r="C1749"/>
      <c r="D1749"/>
      <c r="E1749"/>
    </row>
    <row r="1750" spans="3:5" x14ac:dyDescent="0.25">
      <c r="C1750"/>
      <c r="D1750"/>
      <c r="E1750"/>
    </row>
    <row r="1751" spans="3:5" x14ac:dyDescent="0.25">
      <c r="C1751"/>
      <c r="D1751"/>
      <c r="E1751"/>
    </row>
    <row r="1752" spans="3:5" x14ac:dyDescent="0.25">
      <c r="C1752"/>
      <c r="D1752"/>
      <c r="E1752"/>
    </row>
    <row r="1753" spans="3:5" x14ac:dyDescent="0.25">
      <c r="C1753"/>
      <c r="D1753"/>
      <c r="E1753"/>
    </row>
    <row r="1754" spans="3:5" x14ac:dyDescent="0.25">
      <c r="C1754"/>
      <c r="D1754"/>
      <c r="E1754"/>
    </row>
    <row r="1755" spans="3:5" x14ac:dyDescent="0.25">
      <c r="C1755"/>
      <c r="D1755"/>
      <c r="E1755"/>
    </row>
    <row r="1756" spans="3:5" x14ac:dyDescent="0.25">
      <c r="C1756"/>
      <c r="D1756"/>
      <c r="E1756"/>
    </row>
    <row r="1757" spans="3:5" x14ac:dyDescent="0.25">
      <c r="C1757"/>
      <c r="D1757"/>
      <c r="E1757"/>
    </row>
    <row r="1758" spans="3:5" x14ac:dyDescent="0.25">
      <c r="C1758"/>
      <c r="D1758"/>
      <c r="E1758"/>
    </row>
    <row r="1759" spans="3:5" x14ac:dyDescent="0.25">
      <c r="C1759"/>
      <c r="D1759"/>
      <c r="E1759"/>
    </row>
    <row r="1760" spans="3:5" x14ac:dyDescent="0.25">
      <c r="C1760"/>
      <c r="D1760"/>
      <c r="E1760"/>
    </row>
    <row r="1761" spans="3:5" x14ac:dyDescent="0.25">
      <c r="C1761"/>
      <c r="D1761"/>
      <c r="E1761"/>
    </row>
    <row r="1762" spans="3:5" x14ac:dyDescent="0.25">
      <c r="C1762"/>
      <c r="D1762"/>
      <c r="E1762"/>
    </row>
    <row r="1763" spans="3:5" x14ac:dyDescent="0.25">
      <c r="C1763"/>
      <c r="D1763"/>
      <c r="E1763"/>
    </row>
    <row r="1764" spans="3:5" x14ac:dyDescent="0.25">
      <c r="C1764"/>
      <c r="D1764"/>
      <c r="E1764"/>
    </row>
    <row r="1765" spans="3:5" x14ac:dyDescent="0.25">
      <c r="C1765"/>
      <c r="D1765"/>
      <c r="E1765"/>
    </row>
    <row r="1766" spans="3:5" x14ac:dyDescent="0.25">
      <c r="C1766"/>
      <c r="D1766"/>
      <c r="E1766"/>
    </row>
    <row r="1767" spans="3:5" x14ac:dyDescent="0.25">
      <c r="C1767"/>
      <c r="D1767"/>
      <c r="E1767"/>
    </row>
    <row r="1768" spans="3:5" x14ac:dyDescent="0.25">
      <c r="C1768"/>
      <c r="D1768"/>
      <c r="E1768"/>
    </row>
    <row r="1769" spans="3:5" x14ac:dyDescent="0.25">
      <c r="C1769"/>
      <c r="D1769"/>
      <c r="E1769"/>
    </row>
    <row r="1770" spans="3:5" x14ac:dyDescent="0.25">
      <c r="C1770"/>
      <c r="D1770"/>
      <c r="E1770"/>
    </row>
    <row r="1771" spans="3:5" x14ac:dyDescent="0.25">
      <c r="C1771"/>
      <c r="D1771"/>
      <c r="E1771"/>
    </row>
    <row r="1772" spans="3:5" x14ac:dyDescent="0.25">
      <c r="C1772"/>
      <c r="D1772"/>
      <c r="E1772"/>
    </row>
    <row r="1773" spans="3:5" x14ac:dyDescent="0.25">
      <c r="C1773"/>
      <c r="D1773"/>
      <c r="E1773"/>
    </row>
    <row r="1774" spans="3:5" x14ac:dyDescent="0.25">
      <c r="C1774"/>
      <c r="D1774"/>
      <c r="E1774"/>
    </row>
    <row r="1775" spans="3:5" x14ac:dyDescent="0.25">
      <c r="C1775"/>
      <c r="D1775"/>
      <c r="E1775"/>
    </row>
    <row r="1776" spans="3:5" x14ac:dyDescent="0.25">
      <c r="C1776"/>
      <c r="D1776"/>
      <c r="E1776"/>
    </row>
    <row r="1777" spans="3:5" x14ac:dyDescent="0.25">
      <c r="C1777"/>
      <c r="D1777"/>
      <c r="E1777"/>
    </row>
    <row r="1778" spans="3:5" x14ac:dyDescent="0.25">
      <c r="C1778"/>
      <c r="D1778"/>
      <c r="E1778"/>
    </row>
    <row r="1779" spans="3:5" x14ac:dyDescent="0.25">
      <c r="C1779"/>
      <c r="D1779"/>
      <c r="E1779"/>
    </row>
    <row r="1780" spans="3:5" x14ac:dyDescent="0.25">
      <c r="C1780"/>
      <c r="D1780"/>
      <c r="E1780"/>
    </row>
    <row r="1781" spans="3:5" x14ac:dyDescent="0.25">
      <c r="C1781"/>
      <c r="D1781"/>
      <c r="E1781"/>
    </row>
    <row r="1782" spans="3:5" x14ac:dyDescent="0.25">
      <c r="C1782"/>
      <c r="D1782"/>
      <c r="E1782"/>
    </row>
    <row r="1783" spans="3:5" x14ac:dyDescent="0.25">
      <c r="C1783"/>
      <c r="D1783"/>
      <c r="E1783"/>
    </row>
    <row r="1784" spans="3:5" x14ac:dyDescent="0.25">
      <c r="C1784"/>
      <c r="D1784"/>
      <c r="E1784"/>
    </row>
    <row r="1785" spans="3:5" x14ac:dyDescent="0.25">
      <c r="C1785"/>
      <c r="D1785"/>
      <c r="E1785"/>
    </row>
    <row r="1786" spans="3:5" x14ac:dyDescent="0.25">
      <c r="C1786"/>
      <c r="D1786"/>
      <c r="E1786"/>
    </row>
    <row r="1787" spans="3:5" x14ac:dyDescent="0.25">
      <c r="C1787"/>
      <c r="D1787"/>
      <c r="E1787"/>
    </row>
    <row r="1788" spans="3:5" x14ac:dyDescent="0.25">
      <c r="C1788"/>
      <c r="D1788"/>
      <c r="E1788"/>
    </row>
    <row r="1789" spans="3:5" x14ac:dyDescent="0.25">
      <c r="C1789"/>
      <c r="D1789"/>
      <c r="E1789"/>
    </row>
    <row r="1790" spans="3:5" x14ac:dyDescent="0.25">
      <c r="C1790"/>
      <c r="D1790"/>
      <c r="E1790"/>
    </row>
    <row r="1791" spans="3:5" x14ac:dyDescent="0.25">
      <c r="C1791"/>
      <c r="D1791"/>
      <c r="E1791"/>
    </row>
    <row r="1792" spans="3:5" x14ac:dyDescent="0.25">
      <c r="C1792"/>
      <c r="D1792"/>
      <c r="E1792"/>
    </row>
    <row r="1793" spans="3:5" x14ac:dyDescent="0.25">
      <c r="C1793"/>
      <c r="D1793"/>
      <c r="E1793"/>
    </row>
    <row r="1794" spans="3:5" x14ac:dyDescent="0.25">
      <c r="C1794"/>
      <c r="D1794"/>
      <c r="E1794"/>
    </row>
    <row r="1795" spans="3:5" x14ac:dyDescent="0.25">
      <c r="C1795"/>
      <c r="D1795"/>
      <c r="E1795"/>
    </row>
    <row r="1796" spans="3:5" x14ac:dyDescent="0.25">
      <c r="C1796"/>
      <c r="D1796"/>
      <c r="E1796"/>
    </row>
    <row r="1797" spans="3:5" x14ac:dyDescent="0.25">
      <c r="C1797"/>
      <c r="D1797"/>
      <c r="E1797"/>
    </row>
    <row r="1798" spans="3:5" x14ac:dyDescent="0.25">
      <c r="C1798"/>
      <c r="D1798"/>
      <c r="E1798"/>
    </row>
    <row r="1799" spans="3:5" x14ac:dyDescent="0.25">
      <c r="C1799"/>
      <c r="D1799"/>
      <c r="E1799"/>
    </row>
    <row r="1800" spans="3:5" x14ac:dyDescent="0.25">
      <c r="C1800"/>
      <c r="D1800"/>
      <c r="E1800"/>
    </row>
    <row r="1801" spans="3:5" x14ac:dyDescent="0.25">
      <c r="C1801"/>
      <c r="D1801"/>
      <c r="E1801"/>
    </row>
    <row r="1802" spans="3:5" x14ac:dyDescent="0.25">
      <c r="C1802"/>
      <c r="D1802"/>
      <c r="E1802"/>
    </row>
    <row r="1803" spans="3:5" x14ac:dyDescent="0.25">
      <c r="C1803"/>
      <c r="D1803"/>
      <c r="E1803"/>
    </row>
    <row r="1804" spans="3:5" x14ac:dyDescent="0.25">
      <c r="C1804"/>
      <c r="D1804"/>
      <c r="E1804"/>
    </row>
    <row r="1805" spans="3:5" x14ac:dyDescent="0.25">
      <c r="C1805"/>
      <c r="D1805"/>
      <c r="E1805"/>
    </row>
    <row r="1806" spans="3:5" x14ac:dyDescent="0.25">
      <c r="C1806"/>
      <c r="D1806"/>
      <c r="E1806"/>
    </row>
    <row r="1807" spans="3:5" x14ac:dyDescent="0.25">
      <c r="C1807"/>
      <c r="D1807"/>
      <c r="E1807"/>
    </row>
    <row r="1808" spans="3:5" x14ac:dyDescent="0.25">
      <c r="C1808"/>
      <c r="D1808"/>
      <c r="E1808"/>
    </row>
    <row r="1809" spans="3:5" x14ac:dyDescent="0.25">
      <c r="C1809"/>
      <c r="D1809"/>
      <c r="E1809"/>
    </row>
    <row r="1810" spans="3:5" x14ac:dyDescent="0.25">
      <c r="C1810"/>
      <c r="D1810"/>
      <c r="E1810"/>
    </row>
    <row r="1811" spans="3:5" x14ac:dyDescent="0.25">
      <c r="C1811"/>
      <c r="D1811"/>
      <c r="E1811"/>
    </row>
    <row r="1812" spans="3:5" x14ac:dyDescent="0.25">
      <c r="C1812"/>
      <c r="D1812"/>
      <c r="E1812"/>
    </row>
    <row r="1813" spans="3:5" x14ac:dyDescent="0.25">
      <c r="C1813"/>
      <c r="D1813"/>
      <c r="E1813"/>
    </row>
    <row r="1814" spans="3:5" x14ac:dyDescent="0.25">
      <c r="C1814"/>
      <c r="D1814"/>
      <c r="E1814"/>
    </row>
    <row r="1815" spans="3:5" x14ac:dyDescent="0.25">
      <c r="C1815"/>
      <c r="D1815"/>
      <c r="E1815"/>
    </row>
    <row r="1816" spans="3:5" x14ac:dyDescent="0.25">
      <c r="C1816"/>
      <c r="D1816"/>
      <c r="E1816"/>
    </row>
    <row r="1817" spans="3:5" x14ac:dyDescent="0.25">
      <c r="C1817"/>
      <c r="D1817"/>
      <c r="E1817"/>
    </row>
    <row r="1818" spans="3:5" x14ac:dyDescent="0.25">
      <c r="C1818"/>
      <c r="D1818"/>
      <c r="E1818"/>
    </row>
    <row r="1819" spans="3:5" x14ac:dyDescent="0.25">
      <c r="C1819"/>
      <c r="D1819"/>
      <c r="E1819"/>
    </row>
    <row r="1820" spans="3:5" x14ac:dyDescent="0.25">
      <c r="C1820"/>
      <c r="D1820"/>
      <c r="E1820"/>
    </row>
    <row r="1821" spans="3:5" x14ac:dyDescent="0.25">
      <c r="C1821"/>
      <c r="D1821"/>
      <c r="E1821"/>
    </row>
    <row r="1822" spans="3:5" x14ac:dyDescent="0.25">
      <c r="C1822"/>
      <c r="D1822"/>
      <c r="E1822"/>
    </row>
    <row r="1823" spans="3:5" x14ac:dyDescent="0.25">
      <c r="C1823"/>
      <c r="D1823"/>
      <c r="E1823"/>
    </row>
    <row r="1824" spans="3:5" x14ac:dyDescent="0.25">
      <c r="C1824"/>
      <c r="D1824"/>
      <c r="E1824"/>
    </row>
    <row r="1825" spans="3:5" x14ac:dyDescent="0.25">
      <c r="C1825"/>
      <c r="D1825"/>
      <c r="E1825"/>
    </row>
    <row r="1826" spans="3:5" x14ac:dyDescent="0.25">
      <c r="C1826"/>
      <c r="D1826"/>
      <c r="E1826"/>
    </row>
    <row r="1827" spans="3:5" x14ac:dyDescent="0.25">
      <c r="C1827"/>
      <c r="D1827"/>
      <c r="E1827"/>
    </row>
    <row r="1828" spans="3:5" x14ac:dyDescent="0.25">
      <c r="C1828"/>
      <c r="D1828"/>
      <c r="E1828"/>
    </row>
    <row r="1829" spans="3:5" x14ac:dyDescent="0.25">
      <c r="C1829"/>
      <c r="D1829"/>
      <c r="E1829"/>
    </row>
    <row r="1830" spans="3:5" x14ac:dyDescent="0.25">
      <c r="C1830"/>
      <c r="D1830"/>
      <c r="E1830"/>
    </row>
    <row r="1831" spans="3:5" x14ac:dyDescent="0.25">
      <c r="C1831"/>
      <c r="D1831"/>
      <c r="E1831"/>
    </row>
    <row r="1832" spans="3:5" x14ac:dyDescent="0.25">
      <c r="C1832"/>
      <c r="D1832"/>
      <c r="E1832"/>
    </row>
    <row r="1833" spans="3:5" x14ac:dyDescent="0.25">
      <c r="C1833"/>
      <c r="D1833"/>
      <c r="E1833"/>
    </row>
    <row r="1834" spans="3:5" x14ac:dyDescent="0.25">
      <c r="C1834"/>
      <c r="D1834"/>
      <c r="E1834"/>
    </row>
    <row r="1835" spans="3:5" x14ac:dyDescent="0.25">
      <c r="C1835"/>
      <c r="D1835"/>
      <c r="E1835"/>
    </row>
    <row r="1836" spans="3:5" x14ac:dyDescent="0.25">
      <c r="C1836"/>
      <c r="D1836"/>
      <c r="E1836"/>
    </row>
    <row r="1837" spans="3:5" x14ac:dyDescent="0.25">
      <c r="C1837"/>
      <c r="D1837"/>
      <c r="E1837"/>
    </row>
    <row r="1838" spans="3:5" x14ac:dyDescent="0.25">
      <c r="C1838"/>
      <c r="D1838"/>
      <c r="E1838"/>
    </row>
    <row r="1839" spans="3:5" x14ac:dyDescent="0.25">
      <c r="C1839"/>
      <c r="D1839"/>
      <c r="E1839"/>
    </row>
    <row r="1840" spans="3:5" x14ac:dyDescent="0.25">
      <c r="C1840"/>
      <c r="D1840"/>
      <c r="E1840"/>
    </row>
    <row r="1841" spans="3:5" x14ac:dyDescent="0.25">
      <c r="C1841"/>
      <c r="D1841"/>
      <c r="E1841"/>
    </row>
    <row r="1842" spans="3:5" x14ac:dyDescent="0.25">
      <c r="C1842"/>
      <c r="D1842"/>
      <c r="E1842"/>
    </row>
    <row r="1843" spans="3:5" x14ac:dyDescent="0.25">
      <c r="C1843"/>
      <c r="D1843"/>
      <c r="E1843"/>
    </row>
    <row r="1844" spans="3:5" x14ac:dyDescent="0.25">
      <c r="C1844"/>
      <c r="D1844"/>
      <c r="E1844"/>
    </row>
    <row r="1845" spans="3:5" x14ac:dyDescent="0.25">
      <c r="C1845"/>
      <c r="D1845"/>
      <c r="E1845"/>
    </row>
    <row r="1846" spans="3:5" x14ac:dyDescent="0.25">
      <c r="C1846"/>
      <c r="D1846"/>
      <c r="E1846"/>
    </row>
    <row r="1847" spans="3:5" x14ac:dyDescent="0.25">
      <c r="C1847"/>
      <c r="D1847"/>
      <c r="E1847"/>
    </row>
    <row r="1848" spans="3:5" x14ac:dyDescent="0.25">
      <c r="C1848"/>
      <c r="D1848"/>
      <c r="E1848"/>
    </row>
    <row r="1849" spans="3:5" x14ac:dyDescent="0.25">
      <c r="C1849"/>
      <c r="D1849"/>
      <c r="E1849"/>
    </row>
    <row r="1850" spans="3:5" x14ac:dyDescent="0.25">
      <c r="C1850"/>
      <c r="D1850"/>
      <c r="E1850"/>
    </row>
    <row r="1851" spans="3:5" x14ac:dyDescent="0.25">
      <c r="C1851"/>
      <c r="D1851"/>
      <c r="E1851"/>
    </row>
    <row r="1852" spans="3:5" x14ac:dyDescent="0.25">
      <c r="C1852"/>
      <c r="D1852"/>
      <c r="E1852"/>
    </row>
    <row r="1853" spans="3:5" x14ac:dyDescent="0.25">
      <c r="C1853"/>
      <c r="D1853"/>
      <c r="E1853"/>
    </row>
    <row r="1854" spans="3:5" x14ac:dyDescent="0.25">
      <c r="C1854"/>
      <c r="D1854"/>
      <c r="E1854"/>
    </row>
    <row r="1855" spans="3:5" x14ac:dyDescent="0.25">
      <c r="C1855"/>
      <c r="D1855"/>
      <c r="E1855"/>
    </row>
    <row r="1856" spans="3:5" x14ac:dyDescent="0.25">
      <c r="C1856"/>
      <c r="D1856"/>
      <c r="E1856"/>
    </row>
    <row r="1857" spans="3:5" x14ac:dyDescent="0.25">
      <c r="C1857"/>
      <c r="D1857"/>
      <c r="E1857"/>
    </row>
    <row r="1858" spans="3:5" x14ac:dyDescent="0.25">
      <c r="C1858"/>
      <c r="D1858"/>
      <c r="E1858"/>
    </row>
    <row r="1859" spans="3:5" x14ac:dyDescent="0.25">
      <c r="C1859"/>
      <c r="D1859"/>
      <c r="E1859"/>
    </row>
    <row r="1860" spans="3:5" x14ac:dyDescent="0.25">
      <c r="C1860"/>
      <c r="D1860"/>
      <c r="E1860"/>
    </row>
    <row r="1861" spans="3:5" x14ac:dyDescent="0.25">
      <c r="C1861"/>
      <c r="D1861"/>
      <c r="E1861"/>
    </row>
    <row r="1862" spans="3:5" x14ac:dyDescent="0.25">
      <c r="C1862"/>
      <c r="D1862"/>
      <c r="E1862"/>
    </row>
    <row r="1863" spans="3:5" x14ac:dyDescent="0.25">
      <c r="C1863"/>
      <c r="D1863"/>
      <c r="E1863"/>
    </row>
    <row r="1864" spans="3:5" x14ac:dyDescent="0.25">
      <c r="C1864"/>
      <c r="D1864"/>
      <c r="E1864"/>
    </row>
    <row r="1865" spans="3:5" x14ac:dyDescent="0.25">
      <c r="C1865"/>
      <c r="D1865"/>
      <c r="E1865"/>
    </row>
    <row r="1866" spans="3:5" x14ac:dyDescent="0.25">
      <c r="C1866"/>
      <c r="D1866"/>
      <c r="E1866"/>
    </row>
    <row r="1867" spans="3:5" x14ac:dyDescent="0.25">
      <c r="C1867"/>
      <c r="D1867"/>
      <c r="E1867"/>
    </row>
    <row r="1868" spans="3:5" x14ac:dyDescent="0.25">
      <c r="C1868"/>
      <c r="D1868"/>
      <c r="E1868"/>
    </row>
    <row r="1869" spans="3:5" x14ac:dyDescent="0.25">
      <c r="C1869"/>
      <c r="D1869"/>
      <c r="E1869"/>
    </row>
    <row r="1870" spans="3:5" x14ac:dyDescent="0.25">
      <c r="C1870"/>
      <c r="D1870"/>
      <c r="E1870"/>
    </row>
    <row r="1871" spans="3:5" x14ac:dyDescent="0.25">
      <c r="C1871"/>
      <c r="D1871"/>
      <c r="E1871"/>
    </row>
    <row r="1872" spans="3:5" x14ac:dyDescent="0.25">
      <c r="C1872"/>
      <c r="D1872"/>
      <c r="E1872"/>
    </row>
    <row r="1873" spans="3:5" x14ac:dyDescent="0.25">
      <c r="C1873"/>
      <c r="D1873"/>
      <c r="E1873"/>
    </row>
    <row r="1874" spans="3:5" x14ac:dyDescent="0.25">
      <c r="C1874"/>
      <c r="D1874"/>
      <c r="E1874"/>
    </row>
    <row r="1875" spans="3:5" x14ac:dyDescent="0.25">
      <c r="C1875"/>
      <c r="D1875"/>
      <c r="E1875"/>
    </row>
    <row r="1876" spans="3:5" x14ac:dyDescent="0.25">
      <c r="C1876"/>
      <c r="D1876"/>
      <c r="E1876"/>
    </row>
    <row r="1877" spans="3:5" x14ac:dyDescent="0.25">
      <c r="C1877"/>
      <c r="D1877"/>
      <c r="E1877"/>
    </row>
    <row r="1878" spans="3:5" x14ac:dyDescent="0.25">
      <c r="C1878"/>
      <c r="D1878"/>
      <c r="E1878"/>
    </row>
    <row r="1879" spans="3:5" x14ac:dyDescent="0.25">
      <c r="C1879"/>
      <c r="D1879"/>
      <c r="E1879"/>
    </row>
    <row r="1880" spans="3:5" x14ac:dyDescent="0.25">
      <c r="C1880"/>
      <c r="D1880"/>
      <c r="E1880"/>
    </row>
    <row r="1881" spans="3:5" x14ac:dyDescent="0.25">
      <c r="C1881"/>
      <c r="D1881"/>
      <c r="E1881"/>
    </row>
    <row r="1882" spans="3:5" x14ac:dyDescent="0.25">
      <c r="C1882"/>
      <c r="D1882"/>
      <c r="E1882"/>
    </row>
    <row r="1883" spans="3:5" x14ac:dyDescent="0.25">
      <c r="C1883"/>
      <c r="D1883"/>
      <c r="E1883"/>
    </row>
    <row r="1884" spans="3:5" x14ac:dyDescent="0.25">
      <c r="C1884"/>
      <c r="D1884"/>
      <c r="E1884"/>
    </row>
    <row r="1885" spans="3:5" x14ac:dyDescent="0.25">
      <c r="C1885"/>
      <c r="D1885"/>
      <c r="E1885"/>
    </row>
    <row r="1886" spans="3:5" x14ac:dyDescent="0.25">
      <c r="C1886"/>
      <c r="D1886"/>
      <c r="E1886"/>
    </row>
    <row r="1887" spans="3:5" x14ac:dyDescent="0.25">
      <c r="C1887"/>
      <c r="D1887"/>
      <c r="E1887"/>
    </row>
    <row r="1888" spans="3:5" x14ac:dyDescent="0.25">
      <c r="C1888"/>
      <c r="D1888"/>
      <c r="E1888"/>
    </row>
    <row r="1889" spans="3:5" x14ac:dyDescent="0.25">
      <c r="C1889"/>
      <c r="D1889"/>
      <c r="E1889"/>
    </row>
    <row r="1890" spans="3:5" x14ac:dyDescent="0.25">
      <c r="C1890"/>
      <c r="D1890"/>
      <c r="E1890"/>
    </row>
    <row r="1891" spans="3:5" x14ac:dyDescent="0.25">
      <c r="C1891"/>
      <c r="D1891"/>
      <c r="E1891"/>
    </row>
    <row r="1892" spans="3:5" x14ac:dyDescent="0.25">
      <c r="C1892"/>
      <c r="D1892"/>
      <c r="E1892"/>
    </row>
    <row r="1893" spans="3:5" x14ac:dyDescent="0.25">
      <c r="C1893"/>
      <c r="D1893"/>
      <c r="E1893"/>
    </row>
    <row r="1894" spans="3:5" x14ac:dyDescent="0.25">
      <c r="C1894"/>
      <c r="D1894"/>
      <c r="E1894"/>
    </row>
    <row r="1895" spans="3:5" x14ac:dyDescent="0.25">
      <c r="C1895"/>
      <c r="D1895"/>
      <c r="E1895"/>
    </row>
    <row r="1896" spans="3:5" x14ac:dyDescent="0.25">
      <c r="C1896"/>
      <c r="D1896"/>
      <c r="E1896"/>
    </row>
    <row r="1897" spans="3:5" x14ac:dyDescent="0.25">
      <c r="C1897"/>
      <c r="D1897"/>
      <c r="E1897"/>
    </row>
    <row r="1898" spans="3:5" x14ac:dyDescent="0.25">
      <c r="C1898"/>
      <c r="D1898"/>
      <c r="E1898"/>
    </row>
    <row r="1899" spans="3:5" x14ac:dyDescent="0.25">
      <c r="C1899"/>
      <c r="D1899"/>
      <c r="E1899"/>
    </row>
    <row r="1900" spans="3:5" x14ac:dyDescent="0.25">
      <c r="C1900"/>
      <c r="D1900"/>
      <c r="E1900"/>
    </row>
    <row r="1901" spans="3:5" x14ac:dyDescent="0.25">
      <c r="C1901"/>
      <c r="D1901"/>
      <c r="E1901"/>
    </row>
    <row r="1902" spans="3:5" x14ac:dyDescent="0.25">
      <c r="C1902"/>
      <c r="D1902"/>
      <c r="E1902"/>
    </row>
    <row r="1903" spans="3:5" x14ac:dyDescent="0.25">
      <c r="C1903"/>
      <c r="D1903"/>
      <c r="E1903"/>
    </row>
    <row r="1904" spans="3:5" x14ac:dyDescent="0.25">
      <c r="C1904"/>
      <c r="D1904"/>
      <c r="E1904"/>
    </row>
    <row r="1905" spans="3:5" x14ac:dyDescent="0.25">
      <c r="C1905"/>
      <c r="D1905"/>
      <c r="E1905"/>
    </row>
    <row r="1906" spans="3:5" x14ac:dyDescent="0.25">
      <c r="C1906"/>
      <c r="D1906"/>
      <c r="E1906"/>
    </row>
    <row r="1907" spans="3:5" x14ac:dyDescent="0.25">
      <c r="C1907"/>
      <c r="D1907"/>
      <c r="E1907"/>
    </row>
    <row r="1908" spans="3:5" x14ac:dyDescent="0.25">
      <c r="C1908"/>
      <c r="D1908"/>
      <c r="E1908"/>
    </row>
    <row r="1909" spans="3:5" x14ac:dyDescent="0.25">
      <c r="C1909"/>
      <c r="D1909"/>
      <c r="E1909"/>
    </row>
    <row r="1910" spans="3:5" x14ac:dyDescent="0.25">
      <c r="C1910"/>
      <c r="D1910"/>
      <c r="E1910"/>
    </row>
    <row r="1911" spans="3:5" x14ac:dyDescent="0.25">
      <c r="C1911"/>
      <c r="D1911"/>
      <c r="E1911"/>
    </row>
    <row r="1912" spans="3:5" x14ac:dyDescent="0.25">
      <c r="C1912"/>
      <c r="D1912"/>
      <c r="E1912"/>
    </row>
    <row r="1913" spans="3:5" x14ac:dyDescent="0.25">
      <c r="C1913"/>
      <c r="D1913"/>
      <c r="E1913"/>
    </row>
    <row r="1914" spans="3:5" x14ac:dyDescent="0.25">
      <c r="C1914"/>
      <c r="D1914"/>
      <c r="E1914"/>
    </row>
    <row r="1915" spans="3:5" x14ac:dyDescent="0.25">
      <c r="C1915"/>
      <c r="D1915"/>
      <c r="E1915"/>
    </row>
    <row r="1916" spans="3:5" x14ac:dyDescent="0.25">
      <c r="C1916"/>
      <c r="D1916"/>
      <c r="E1916"/>
    </row>
    <row r="1917" spans="3:5" x14ac:dyDescent="0.25">
      <c r="C1917"/>
      <c r="D1917"/>
      <c r="E1917"/>
    </row>
    <row r="1918" spans="3:5" x14ac:dyDescent="0.25">
      <c r="C1918"/>
      <c r="D1918"/>
      <c r="E1918"/>
    </row>
    <row r="1919" spans="3:5" x14ac:dyDescent="0.25">
      <c r="C1919"/>
      <c r="D1919"/>
      <c r="E1919"/>
    </row>
    <row r="1920" spans="3:5" x14ac:dyDescent="0.25">
      <c r="C1920"/>
      <c r="D1920"/>
      <c r="E1920"/>
    </row>
    <row r="1921" spans="3:5" x14ac:dyDescent="0.25">
      <c r="C1921"/>
      <c r="D1921"/>
      <c r="E1921"/>
    </row>
    <row r="1922" spans="3:5" x14ac:dyDescent="0.25">
      <c r="C1922"/>
      <c r="D1922"/>
      <c r="E1922"/>
    </row>
    <row r="1923" spans="3:5" x14ac:dyDescent="0.25">
      <c r="C1923"/>
      <c r="D1923"/>
      <c r="E1923"/>
    </row>
    <row r="1924" spans="3:5" x14ac:dyDescent="0.25">
      <c r="C1924"/>
      <c r="D1924"/>
      <c r="E1924"/>
    </row>
    <row r="1925" spans="3:5" x14ac:dyDescent="0.25">
      <c r="C1925"/>
      <c r="D1925"/>
      <c r="E1925"/>
    </row>
    <row r="1926" spans="3:5" x14ac:dyDescent="0.25">
      <c r="C1926"/>
      <c r="D1926"/>
      <c r="E1926"/>
    </row>
    <row r="1927" spans="3:5" x14ac:dyDescent="0.25">
      <c r="C1927"/>
      <c r="D1927"/>
      <c r="E1927"/>
    </row>
    <row r="1928" spans="3:5" x14ac:dyDescent="0.25">
      <c r="C1928"/>
      <c r="D1928"/>
      <c r="E1928"/>
    </row>
    <row r="1929" spans="3:5" x14ac:dyDescent="0.25">
      <c r="C1929"/>
      <c r="D1929"/>
      <c r="E1929"/>
    </row>
    <row r="1930" spans="3:5" x14ac:dyDescent="0.25">
      <c r="C1930"/>
      <c r="D1930"/>
      <c r="E1930"/>
    </row>
    <row r="1931" spans="3:5" x14ac:dyDescent="0.25">
      <c r="C1931"/>
      <c r="D1931"/>
      <c r="E1931"/>
    </row>
    <row r="1932" spans="3:5" x14ac:dyDescent="0.25">
      <c r="C1932"/>
      <c r="D1932"/>
      <c r="E1932"/>
    </row>
    <row r="1933" spans="3:5" x14ac:dyDescent="0.25">
      <c r="C1933"/>
      <c r="D1933"/>
      <c r="E1933"/>
    </row>
    <row r="1934" spans="3:5" x14ac:dyDescent="0.25">
      <c r="C1934"/>
      <c r="D1934"/>
      <c r="E1934"/>
    </row>
    <row r="1935" spans="3:5" x14ac:dyDescent="0.25">
      <c r="C1935"/>
      <c r="D1935"/>
      <c r="E1935"/>
    </row>
    <row r="1936" spans="3:5" x14ac:dyDescent="0.25">
      <c r="C1936"/>
      <c r="D1936"/>
      <c r="E1936"/>
    </row>
    <row r="1937" spans="3:5" x14ac:dyDescent="0.25">
      <c r="C1937"/>
      <c r="D1937"/>
      <c r="E1937"/>
    </row>
    <row r="1938" spans="3:5" x14ac:dyDescent="0.25">
      <c r="C1938"/>
      <c r="D1938"/>
      <c r="E1938"/>
    </row>
    <row r="1939" spans="3:5" x14ac:dyDescent="0.25">
      <c r="C1939"/>
      <c r="D1939"/>
      <c r="E1939"/>
    </row>
    <row r="1940" spans="3:5" x14ac:dyDescent="0.25">
      <c r="C1940"/>
      <c r="D1940"/>
      <c r="E1940"/>
    </row>
    <row r="1941" spans="3:5" x14ac:dyDescent="0.25">
      <c r="C1941"/>
      <c r="D1941"/>
      <c r="E1941"/>
    </row>
    <row r="1942" spans="3:5" x14ac:dyDescent="0.25">
      <c r="C1942"/>
      <c r="D1942"/>
      <c r="E1942"/>
    </row>
    <row r="1943" spans="3:5" x14ac:dyDescent="0.25">
      <c r="C1943"/>
      <c r="D1943"/>
      <c r="E1943"/>
    </row>
    <row r="1944" spans="3:5" x14ac:dyDescent="0.25">
      <c r="C1944"/>
      <c r="D1944"/>
      <c r="E1944"/>
    </row>
    <row r="1945" spans="3:5" x14ac:dyDescent="0.25">
      <c r="C1945"/>
      <c r="D1945"/>
      <c r="E1945"/>
    </row>
    <row r="1946" spans="3:5" x14ac:dyDescent="0.25">
      <c r="C1946"/>
      <c r="D1946"/>
      <c r="E1946"/>
    </row>
    <row r="1947" spans="3:5" x14ac:dyDescent="0.25">
      <c r="C1947"/>
      <c r="D1947"/>
      <c r="E1947"/>
    </row>
    <row r="1948" spans="3:5" x14ac:dyDescent="0.25">
      <c r="C1948"/>
      <c r="D1948"/>
      <c r="E1948"/>
    </row>
    <row r="1949" spans="3:5" x14ac:dyDescent="0.25">
      <c r="C1949"/>
      <c r="D1949"/>
      <c r="E1949"/>
    </row>
    <row r="1950" spans="3:5" x14ac:dyDescent="0.25">
      <c r="C1950"/>
      <c r="D1950"/>
      <c r="E1950"/>
    </row>
    <row r="1951" spans="3:5" x14ac:dyDescent="0.25">
      <c r="C1951"/>
      <c r="D1951"/>
      <c r="E1951"/>
    </row>
    <row r="1952" spans="3:5" x14ac:dyDescent="0.25">
      <c r="C1952"/>
      <c r="D1952"/>
      <c r="E1952"/>
    </row>
    <row r="1953" spans="3:5" x14ac:dyDescent="0.25">
      <c r="C1953"/>
      <c r="D1953"/>
      <c r="E1953"/>
    </row>
    <row r="1954" spans="3:5" x14ac:dyDescent="0.25">
      <c r="C1954"/>
      <c r="D1954"/>
      <c r="E1954"/>
    </row>
    <row r="1955" spans="3:5" x14ac:dyDescent="0.25">
      <c r="C1955"/>
      <c r="D1955"/>
      <c r="E1955"/>
    </row>
    <row r="1956" spans="3:5" x14ac:dyDescent="0.25">
      <c r="C1956"/>
      <c r="D1956"/>
      <c r="E1956"/>
    </row>
    <row r="1957" spans="3:5" x14ac:dyDescent="0.25">
      <c r="C1957"/>
      <c r="D1957"/>
      <c r="E1957"/>
    </row>
    <row r="1958" spans="3:5" x14ac:dyDescent="0.25">
      <c r="C1958"/>
      <c r="D1958"/>
      <c r="E1958"/>
    </row>
    <row r="1959" spans="3:5" x14ac:dyDescent="0.25">
      <c r="C1959"/>
      <c r="D1959"/>
      <c r="E1959"/>
    </row>
    <row r="1960" spans="3:5" x14ac:dyDescent="0.25">
      <c r="C1960"/>
      <c r="D1960"/>
      <c r="E1960"/>
    </row>
    <row r="1961" spans="3:5" x14ac:dyDescent="0.25">
      <c r="C1961"/>
      <c r="D1961"/>
      <c r="E1961"/>
    </row>
    <row r="1962" spans="3:5" x14ac:dyDescent="0.25">
      <c r="C1962"/>
      <c r="D1962"/>
      <c r="E1962"/>
    </row>
    <row r="1963" spans="3:5" x14ac:dyDescent="0.25">
      <c r="C1963"/>
      <c r="D1963"/>
      <c r="E1963"/>
    </row>
  </sheetData>
  <conditionalFormatting sqref="L3:BG1099">
    <cfRule type="cellIs" dxfId="23" priority="6" operator="greaterThan">
      <formula>0</formula>
    </cfRule>
    <cfRule type="cellIs" dxfId="22" priority="7" operator="equal">
      <formula>0</formula>
    </cfRule>
  </conditionalFormatting>
  <conditionalFormatting sqref="K3:K1099">
    <cfRule type="cellIs" dxfId="21" priority="2" operator="greaterThan">
      <formula>0</formula>
    </cfRule>
    <cfRule type="cellIs" dxfId="20" priority="3" operator="equal">
      <formula>0</formula>
    </cfRule>
  </conditionalFormatting>
  <conditionalFormatting sqref="J3:J1099">
    <cfRule type="cellIs" dxfId="19" priority="1" operator="greaterThan">
      <formula>0</formula>
    </cfRule>
    <cfRule type="cellIs" dxfId="18" priority="4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3DDD-D8F3-4F62-8BFF-8DC9B09F8509}">
  <sheetPr codeName="Hoja9"/>
  <dimension ref="A1:BG1963"/>
  <sheetViews>
    <sheetView zoomScale="85" zoomScaleNormal="85" workbookViewId="0">
      <pane xSplit="11" ySplit="2" topLeftCell="L3" activePane="bottomRight" state="frozen"/>
      <selection activeCell="F26" sqref="F26"/>
      <selection pane="topRight" activeCell="F26" sqref="F26"/>
      <selection pane="bottomLeft" activeCell="F26" sqref="F26"/>
      <selection pane="bottomRight" sqref="A1:XFD1048576"/>
    </sheetView>
  </sheetViews>
  <sheetFormatPr baseColWidth="10" defaultRowHeight="15" x14ac:dyDescent="0.25"/>
  <cols>
    <col min="1" max="1" width="27.7109375" hidden="1" customWidth="1"/>
    <col min="2" max="2" width="11.140625" style="1" bestFit="1" customWidth="1"/>
    <col min="3" max="3" width="47.140625" style="1" bestFit="1" customWidth="1"/>
    <col min="4" max="4" width="47.140625" style="1" hidden="1" customWidth="1"/>
    <col min="5" max="5" width="36.85546875" style="1" bestFit="1" customWidth="1"/>
    <col min="6" max="6" width="41.42578125" style="1" bestFit="1" customWidth="1"/>
    <col min="7" max="7" width="11.140625" style="1" hidden="1" customWidth="1"/>
    <col min="8" max="8" width="33.85546875" style="1" bestFit="1" customWidth="1"/>
    <col min="9" max="9" width="11.140625" style="1" customWidth="1"/>
    <col min="10" max="10" width="13.7109375" style="1" bestFit="1" customWidth="1"/>
    <col min="11" max="11" width="13.7109375" style="1" customWidth="1"/>
    <col min="12" max="59" width="5.5703125" style="1" bestFit="1" customWidth="1"/>
    <col min="60" max="66" width="41.42578125" bestFit="1" customWidth="1"/>
    <col min="67" max="67" width="12.5703125" bestFit="1" customWidth="1"/>
  </cols>
  <sheetData>
    <row r="1" spans="2:59" x14ac:dyDescent="0.25">
      <c r="C1"/>
      <c r="D1"/>
      <c r="E1"/>
    </row>
    <row r="2" spans="2:59" x14ac:dyDescent="0.25">
      <c r="B2" t="s">
        <v>2</v>
      </c>
      <c r="C2" s="7" t="s">
        <v>0</v>
      </c>
      <c r="D2" s="12" t="s">
        <v>1</v>
      </c>
      <c r="E2" s="7" t="s">
        <v>915</v>
      </c>
      <c r="F2" s="7" t="s">
        <v>916</v>
      </c>
      <c r="G2" s="12" t="s">
        <v>914</v>
      </c>
      <c r="H2" s="7" t="s">
        <v>966</v>
      </c>
      <c r="I2" s="7" t="s">
        <v>926</v>
      </c>
      <c r="J2" s="5" t="s">
        <v>917</v>
      </c>
      <c r="K2" s="5" t="s">
        <v>919</v>
      </c>
      <c r="L2" s="6">
        <v>0</v>
      </c>
      <c r="M2" s="6">
        <v>2.0833333333333332E-2</v>
      </c>
      <c r="N2" s="6">
        <v>4.1666666666666664E-2</v>
      </c>
      <c r="O2" s="6">
        <v>6.25E-2</v>
      </c>
      <c r="P2" s="6">
        <v>8.3333333333333301E-2</v>
      </c>
      <c r="Q2" s="6">
        <v>0.104166666666667</v>
      </c>
      <c r="R2" s="6">
        <v>0.125</v>
      </c>
      <c r="S2" s="6">
        <v>0.14583333333333301</v>
      </c>
      <c r="T2" s="6">
        <v>0.16666666666666699</v>
      </c>
      <c r="U2" s="6">
        <v>0.1875</v>
      </c>
      <c r="V2" s="6">
        <v>0.20833333333333301</v>
      </c>
      <c r="W2" s="6">
        <v>0.22916666666666699</v>
      </c>
      <c r="X2" s="6">
        <v>0.25</v>
      </c>
      <c r="Y2" s="6">
        <v>0.27083333333333298</v>
      </c>
      <c r="Z2" s="6">
        <v>0.29166666666666702</v>
      </c>
      <c r="AA2" s="6">
        <v>0.3125</v>
      </c>
      <c r="AB2" s="6">
        <v>0.33333333333333298</v>
      </c>
      <c r="AC2" s="6">
        <v>0.35416666666666702</v>
      </c>
      <c r="AD2" s="6">
        <v>0.375</v>
      </c>
      <c r="AE2" s="6">
        <v>0.39583333333333298</v>
      </c>
      <c r="AF2" s="6">
        <v>0.41666666666666702</v>
      </c>
      <c r="AG2" s="6">
        <v>0.4375</v>
      </c>
      <c r="AH2" s="6">
        <v>0.45833333333333298</v>
      </c>
      <c r="AI2" s="6">
        <v>0.47916666666666702</v>
      </c>
      <c r="AJ2" s="6">
        <v>0.5</v>
      </c>
      <c r="AK2" s="6">
        <v>0.52083333333333304</v>
      </c>
      <c r="AL2" s="6">
        <v>0.54166666666666696</v>
      </c>
      <c r="AM2" s="6">
        <v>0.5625</v>
      </c>
      <c r="AN2" s="6">
        <v>0.58333333333333304</v>
      </c>
      <c r="AO2" s="6">
        <v>0.60416666666666696</v>
      </c>
      <c r="AP2" s="6">
        <v>0.625</v>
      </c>
      <c r="AQ2" s="6">
        <v>0.64583333333333304</v>
      </c>
      <c r="AR2" s="6">
        <v>0.66666666666666696</v>
      </c>
      <c r="AS2" s="6">
        <v>0.6875</v>
      </c>
      <c r="AT2" s="6">
        <v>0.70833333333333304</v>
      </c>
      <c r="AU2" s="6">
        <v>0.72916666666666696</v>
      </c>
      <c r="AV2" s="6">
        <v>0.75</v>
      </c>
      <c r="AW2" s="6">
        <v>0.77083333333333304</v>
      </c>
      <c r="AX2" s="6">
        <v>0.79166666666666696</v>
      </c>
      <c r="AY2" s="6">
        <v>0.8125</v>
      </c>
      <c r="AZ2" s="6">
        <v>0.83333333333333304</v>
      </c>
      <c r="BA2" s="6">
        <v>0.85416666666666696</v>
      </c>
      <c r="BB2" s="6">
        <v>0.875</v>
      </c>
      <c r="BC2" s="6">
        <v>0.89583333333333304</v>
      </c>
      <c r="BD2" s="6">
        <v>0.91666666666666696</v>
      </c>
      <c r="BE2" s="6">
        <v>0.9375</v>
      </c>
      <c r="BF2" s="6">
        <v>0.95833333333333304</v>
      </c>
      <c r="BG2" s="6">
        <v>0.97916666666666696</v>
      </c>
    </row>
    <row r="3" spans="2:59" x14ac:dyDescent="0.25">
      <c r="B3">
        <v>32000</v>
      </c>
      <c r="C3" s="2" t="s">
        <v>461</v>
      </c>
      <c r="D3" s="2">
        <v>25218579</v>
      </c>
      <c r="E3" s="2" t="s">
        <v>5</v>
      </c>
      <c r="F3" s="1" t="s">
        <v>6</v>
      </c>
      <c r="G3" s="1">
        <v>923</v>
      </c>
      <c r="H3" s="1" t="s">
        <v>931</v>
      </c>
      <c r="I3" s="1" t="s">
        <v>924</v>
      </c>
      <c r="J3" s="8">
        <v>0</v>
      </c>
      <c r="K3" s="1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</row>
    <row r="4" spans="2:59" x14ac:dyDescent="0.25">
      <c r="B4">
        <v>32010</v>
      </c>
      <c r="C4" s="2" t="s">
        <v>651</v>
      </c>
      <c r="D4" s="2">
        <v>38193370</v>
      </c>
      <c r="E4" s="2" t="s">
        <v>951</v>
      </c>
      <c r="F4" s="1" t="s">
        <v>12</v>
      </c>
      <c r="G4" s="1">
        <v>909</v>
      </c>
      <c r="H4" s="1" t="s">
        <v>927</v>
      </c>
      <c r="I4" s="1" t="s">
        <v>924</v>
      </c>
      <c r="J4" s="8">
        <v>0</v>
      </c>
      <c r="K4" s="1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</row>
    <row r="5" spans="2:59" x14ac:dyDescent="0.25">
      <c r="B5">
        <v>32023</v>
      </c>
      <c r="C5" s="2" t="s">
        <v>369</v>
      </c>
      <c r="D5" s="2">
        <v>33290250</v>
      </c>
      <c r="E5" s="2" t="s">
        <v>40</v>
      </c>
      <c r="F5" s="1" t="s">
        <v>12</v>
      </c>
      <c r="G5" s="1">
        <v>587</v>
      </c>
      <c r="H5" s="1" t="s">
        <v>949</v>
      </c>
      <c r="I5" s="1" t="s">
        <v>924</v>
      </c>
      <c r="J5" s="8">
        <v>0</v>
      </c>
      <c r="K5" s="1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</row>
    <row r="6" spans="2:59" x14ac:dyDescent="0.25">
      <c r="B6">
        <v>32037</v>
      </c>
      <c r="C6" s="2" t="s">
        <v>911</v>
      </c>
      <c r="D6" s="2">
        <v>30669809</v>
      </c>
      <c r="E6" s="2" t="s">
        <v>90</v>
      </c>
      <c r="F6" s="1" t="s">
        <v>6</v>
      </c>
      <c r="G6" s="1">
        <v>590</v>
      </c>
      <c r="H6" s="1" t="s">
        <v>928</v>
      </c>
      <c r="I6" s="1" t="s">
        <v>924</v>
      </c>
      <c r="J6" s="8">
        <v>0</v>
      </c>
      <c r="K6" s="1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</row>
    <row r="7" spans="2:59" x14ac:dyDescent="0.25">
      <c r="B7">
        <v>32044</v>
      </c>
      <c r="C7" s="2" t="s">
        <v>568</v>
      </c>
      <c r="D7" s="2">
        <v>33119951</v>
      </c>
      <c r="E7" s="2" t="s">
        <v>28</v>
      </c>
      <c r="F7" s="1" t="s">
        <v>12</v>
      </c>
      <c r="G7" s="1">
        <v>504</v>
      </c>
      <c r="H7" s="1" t="s">
        <v>945</v>
      </c>
      <c r="I7" s="1" t="s">
        <v>924</v>
      </c>
      <c r="J7" s="8">
        <v>0</v>
      </c>
      <c r="K7" s="1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</row>
    <row r="8" spans="2:59" x14ac:dyDescent="0.25">
      <c r="B8">
        <v>32047</v>
      </c>
      <c r="C8" s="2" t="s">
        <v>101</v>
      </c>
      <c r="D8" s="2">
        <v>26657656</v>
      </c>
      <c r="E8" s="2" t="s">
        <v>32</v>
      </c>
      <c r="F8" s="1" t="s">
        <v>12</v>
      </c>
      <c r="G8" s="1">
        <v>587</v>
      </c>
      <c r="H8" s="1" t="s">
        <v>949</v>
      </c>
      <c r="I8" s="1" t="s">
        <v>924</v>
      </c>
      <c r="J8" s="8">
        <v>0</v>
      </c>
      <c r="K8" s="1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</row>
    <row r="9" spans="2:59" x14ac:dyDescent="0.25">
      <c r="B9">
        <v>32051</v>
      </c>
      <c r="C9" s="2" t="s">
        <v>105</v>
      </c>
      <c r="D9" s="2">
        <v>23089816</v>
      </c>
      <c r="E9" s="2" t="s">
        <v>106</v>
      </c>
      <c r="F9" s="1" t="s">
        <v>16</v>
      </c>
      <c r="G9" s="1">
        <v>582</v>
      </c>
      <c r="H9" s="1" t="s">
        <v>937</v>
      </c>
      <c r="I9" s="1" t="s">
        <v>924</v>
      </c>
      <c r="J9" s="8">
        <v>0</v>
      </c>
      <c r="K9" s="1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</row>
    <row r="10" spans="2:59" x14ac:dyDescent="0.25">
      <c r="B10">
        <v>32057</v>
      </c>
      <c r="C10" s="2" t="s">
        <v>469</v>
      </c>
      <c r="D10" s="2">
        <v>27410956</v>
      </c>
      <c r="E10" s="2" t="s">
        <v>36</v>
      </c>
      <c r="F10" s="1" t="s">
        <v>12</v>
      </c>
      <c r="G10" s="1">
        <v>589</v>
      </c>
      <c r="H10" s="1" t="s">
        <v>942</v>
      </c>
      <c r="I10" s="1" t="s">
        <v>924</v>
      </c>
      <c r="J10" s="8">
        <v>0</v>
      </c>
      <c r="K10" s="1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</row>
    <row r="11" spans="2:59" x14ac:dyDescent="0.25">
      <c r="B11">
        <v>32060</v>
      </c>
      <c r="C11" s="2" t="s">
        <v>143</v>
      </c>
      <c r="D11" s="2">
        <v>27519677</v>
      </c>
      <c r="E11" s="2" t="s">
        <v>40</v>
      </c>
      <c r="F11" s="1" t="s">
        <v>12</v>
      </c>
      <c r="G11" s="1">
        <v>587</v>
      </c>
      <c r="H11" s="1" t="s">
        <v>949</v>
      </c>
      <c r="I11" s="1" t="s">
        <v>924</v>
      </c>
      <c r="J11" s="8">
        <v>0</v>
      </c>
      <c r="K11" s="1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</row>
    <row r="12" spans="2:59" x14ac:dyDescent="0.25">
      <c r="B12">
        <v>32061</v>
      </c>
      <c r="C12" s="2" t="s">
        <v>524</v>
      </c>
      <c r="D12" s="2">
        <v>43065412</v>
      </c>
      <c r="E12" s="2" t="s">
        <v>76</v>
      </c>
      <c r="F12" s="1" t="s">
        <v>12</v>
      </c>
      <c r="G12" s="1">
        <v>590</v>
      </c>
      <c r="H12" s="1" t="s">
        <v>928</v>
      </c>
      <c r="I12" s="1" t="s">
        <v>924</v>
      </c>
      <c r="J12" s="8">
        <v>0</v>
      </c>
      <c r="K12" s="1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</row>
    <row r="13" spans="2:59" x14ac:dyDescent="0.25">
      <c r="B13">
        <v>32062</v>
      </c>
      <c r="C13" s="2" t="s">
        <v>603</v>
      </c>
      <c r="D13" s="2">
        <v>27684000</v>
      </c>
      <c r="E13" s="2" t="s">
        <v>40</v>
      </c>
      <c r="F13" s="1" t="s">
        <v>12</v>
      </c>
      <c r="G13" s="1">
        <v>587</v>
      </c>
      <c r="H13" s="1" t="s">
        <v>949</v>
      </c>
      <c r="I13" s="1" t="s">
        <v>924</v>
      </c>
      <c r="J13" s="8">
        <v>0</v>
      </c>
      <c r="K13" s="1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</row>
    <row r="14" spans="2:59" x14ac:dyDescent="0.25">
      <c r="B14">
        <v>32071</v>
      </c>
      <c r="C14" s="2" t="s">
        <v>707</v>
      </c>
      <c r="D14" s="2">
        <v>29137996</v>
      </c>
      <c r="E14" s="2" t="s">
        <v>14</v>
      </c>
      <c r="F14" s="1" t="s">
        <v>12</v>
      </c>
      <c r="G14" s="1">
        <v>504</v>
      </c>
      <c r="H14" s="1" t="s">
        <v>945</v>
      </c>
      <c r="I14" s="1" t="s">
        <v>924</v>
      </c>
      <c r="J14" s="8">
        <v>0</v>
      </c>
      <c r="K14" s="1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</row>
    <row r="15" spans="2:59" x14ac:dyDescent="0.25">
      <c r="B15">
        <v>32073</v>
      </c>
      <c r="C15" s="2" t="s">
        <v>876</v>
      </c>
      <c r="D15" s="2">
        <v>35191830</v>
      </c>
      <c r="E15" s="2" t="s">
        <v>47</v>
      </c>
      <c r="F15" s="1" t="s">
        <v>3</v>
      </c>
      <c r="G15" s="1">
        <v>914</v>
      </c>
      <c r="H15" s="1" t="s">
        <v>953</v>
      </c>
      <c r="I15" s="1" t="s">
        <v>924</v>
      </c>
      <c r="J15" s="8">
        <v>0</v>
      </c>
      <c r="K15" s="1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</row>
    <row r="16" spans="2:59" x14ac:dyDescent="0.25">
      <c r="B16">
        <v>32083</v>
      </c>
      <c r="C16" s="2" t="s">
        <v>636</v>
      </c>
      <c r="D16" s="2">
        <v>42746395</v>
      </c>
      <c r="E16" s="2" t="s">
        <v>149</v>
      </c>
      <c r="F16" s="1" t="s">
        <v>12</v>
      </c>
      <c r="G16" s="1">
        <v>587</v>
      </c>
      <c r="H16" s="1" t="s">
        <v>949</v>
      </c>
      <c r="I16" s="1" t="s">
        <v>924</v>
      </c>
      <c r="J16" s="8">
        <v>0</v>
      </c>
      <c r="K16" s="1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</row>
    <row r="17" spans="2:59" x14ac:dyDescent="0.25">
      <c r="B17">
        <v>32086</v>
      </c>
      <c r="C17" s="2" t="s">
        <v>503</v>
      </c>
      <c r="D17" s="2">
        <v>35690119</v>
      </c>
      <c r="E17" s="2" t="s">
        <v>113</v>
      </c>
      <c r="F17" s="1" t="s">
        <v>12</v>
      </c>
      <c r="G17" s="1">
        <v>504</v>
      </c>
      <c r="H17" s="1" t="s">
        <v>945</v>
      </c>
      <c r="I17" s="1" t="s">
        <v>924</v>
      </c>
      <c r="J17" s="8">
        <v>0</v>
      </c>
      <c r="K17" s="1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</row>
    <row r="18" spans="2:59" x14ac:dyDescent="0.25">
      <c r="B18">
        <v>32095</v>
      </c>
      <c r="C18" s="2" t="s">
        <v>583</v>
      </c>
      <c r="D18" s="2">
        <v>36116623</v>
      </c>
      <c r="E18" s="2" t="s">
        <v>151</v>
      </c>
      <c r="F18" s="1" t="s">
        <v>12</v>
      </c>
      <c r="G18" s="1">
        <v>590</v>
      </c>
      <c r="H18" s="1" t="s">
        <v>928</v>
      </c>
      <c r="I18" s="1" t="s">
        <v>924</v>
      </c>
      <c r="J18" s="8">
        <v>0</v>
      </c>
      <c r="K18" s="1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</row>
    <row r="19" spans="2:59" x14ac:dyDescent="0.25">
      <c r="B19">
        <v>32099</v>
      </c>
      <c r="C19" s="2" t="s">
        <v>714</v>
      </c>
      <c r="D19" s="2">
        <v>30214700</v>
      </c>
      <c r="E19" s="2" t="s">
        <v>42</v>
      </c>
      <c r="F19" s="1" t="s">
        <v>12</v>
      </c>
      <c r="G19" s="1">
        <v>905</v>
      </c>
      <c r="H19" s="1" t="s">
        <v>940</v>
      </c>
      <c r="I19" s="1" t="s">
        <v>924</v>
      </c>
      <c r="J19" s="8">
        <v>0</v>
      </c>
      <c r="K19" s="1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</row>
    <row r="20" spans="2:59" x14ac:dyDescent="0.25">
      <c r="B20">
        <v>32100</v>
      </c>
      <c r="C20" s="2" t="s">
        <v>684</v>
      </c>
      <c r="D20" s="2">
        <v>36292955</v>
      </c>
      <c r="E20" s="2" t="s">
        <v>11</v>
      </c>
      <c r="F20" s="1" t="s">
        <v>12</v>
      </c>
      <c r="G20" s="1">
        <v>909</v>
      </c>
      <c r="H20" s="1" t="s">
        <v>927</v>
      </c>
      <c r="I20" s="1" t="s">
        <v>924</v>
      </c>
      <c r="J20" s="8">
        <v>0</v>
      </c>
      <c r="K20" s="1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</row>
    <row r="21" spans="2:59" x14ac:dyDescent="0.25">
      <c r="B21">
        <v>32106</v>
      </c>
      <c r="C21" s="2" t="s">
        <v>423</v>
      </c>
      <c r="D21" s="2">
        <v>37096668</v>
      </c>
      <c r="E21" s="2" t="s">
        <v>920</v>
      </c>
      <c r="F21" s="1" t="s">
        <v>3</v>
      </c>
      <c r="G21" s="1">
        <v>914</v>
      </c>
      <c r="H21" s="1" t="s">
        <v>953</v>
      </c>
      <c r="I21" s="1" t="s">
        <v>924</v>
      </c>
      <c r="J21" s="8">
        <v>0</v>
      </c>
      <c r="K21" s="1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</row>
    <row r="22" spans="2:59" x14ac:dyDescent="0.25">
      <c r="B22">
        <v>32108</v>
      </c>
      <c r="C22" s="2" t="s">
        <v>557</v>
      </c>
      <c r="D22" s="2">
        <v>31904093</v>
      </c>
      <c r="E22" s="2" t="s">
        <v>167</v>
      </c>
      <c r="F22" s="1" t="s">
        <v>6</v>
      </c>
      <c r="G22" s="1">
        <v>918</v>
      </c>
      <c r="H22" s="1" t="s">
        <v>935</v>
      </c>
      <c r="I22" s="1" t="s">
        <v>924</v>
      </c>
      <c r="J22" s="8">
        <v>0</v>
      </c>
      <c r="K22" s="1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</row>
    <row r="23" spans="2:59" x14ac:dyDescent="0.25">
      <c r="B23">
        <v>32110</v>
      </c>
      <c r="C23" s="2" t="s">
        <v>87</v>
      </c>
      <c r="D23" s="2">
        <v>40113744</v>
      </c>
      <c r="E23" s="2" t="s">
        <v>95</v>
      </c>
      <c r="F23" s="1" t="s">
        <v>6</v>
      </c>
      <c r="G23" s="1">
        <v>920</v>
      </c>
      <c r="H23" s="1" t="s">
        <v>930</v>
      </c>
      <c r="I23" s="1" t="s">
        <v>924</v>
      </c>
      <c r="J23" s="8">
        <v>0</v>
      </c>
      <c r="K23" s="1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</row>
    <row r="24" spans="2:59" x14ac:dyDescent="0.25">
      <c r="B24">
        <v>32128</v>
      </c>
      <c r="C24" s="2" t="s">
        <v>145</v>
      </c>
      <c r="D24" s="2">
        <v>28220319</v>
      </c>
      <c r="E24" s="2" t="s">
        <v>58</v>
      </c>
      <c r="F24" s="1" t="s">
        <v>6</v>
      </c>
      <c r="G24" s="1">
        <v>418</v>
      </c>
      <c r="H24" s="1" t="s">
        <v>934</v>
      </c>
      <c r="I24" s="1" t="s">
        <v>924</v>
      </c>
      <c r="J24" s="8">
        <v>0</v>
      </c>
      <c r="K24" s="1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</row>
    <row r="25" spans="2:59" x14ac:dyDescent="0.25">
      <c r="B25">
        <v>32129</v>
      </c>
      <c r="C25" s="2" t="s">
        <v>957</v>
      </c>
      <c r="D25" s="2">
        <v>33574679</v>
      </c>
      <c r="E25" s="2" t="s">
        <v>11</v>
      </c>
      <c r="F25" s="1" t="s">
        <v>12</v>
      </c>
      <c r="G25" s="1">
        <v>909</v>
      </c>
      <c r="H25" s="1" t="s">
        <v>927</v>
      </c>
      <c r="I25" s="1" t="s">
        <v>924</v>
      </c>
      <c r="J25" s="8">
        <v>0</v>
      </c>
      <c r="K25" s="1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</row>
    <row r="26" spans="2:59" x14ac:dyDescent="0.25">
      <c r="B26">
        <v>32132</v>
      </c>
      <c r="C26" s="2" t="s">
        <v>541</v>
      </c>
      <c r="D26" s="2">
        <v>37690185</v>
      </c>
      <c r="E26" s="2" t="s">
        <v>76</v>
      </c>
      <c r="F26" s="1" t="s">
        <v>12</v>
      </c>
      <c r="G26" s="1">
        <v>590</v>
      </c>
      <c r="H26" s="1" t="s">
        <v>928</v>
      </c>
      <c r="I26" s="1" t="s">
        <v>924</v>
      </c>
      <c r="J26" s="8">
        <v>0</v>
      </c>
      <c r="K26" s="1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</row>
    <row r="27" spans="2:59" x14ac:dyDescent="0.25">
      <c r="B27">
        <v>32137</v>
      </c>
      <c r="C27" s="2" t="s">
        <v>308</v>
      </c>
      <c r="D27" s="2">
        <v>41736934</v>
      </c>
      <c r="E27" s="2" t="s">
        <v>22</v>
      </c>
      <c r="F27" s="1" t="s">
        <v>3</v>
      </c>
      <c r="G27" s="1">
        <v>918</v>
      </c>
      <c r="H27" s="1" t="s">
        <v>935</v>
      </c>
      <c r="I27" s="1" t="s">
        <v>924</v>
      </c>
      <c r="J27" s="8">
        <v>0</v>
      </c>
      <c r="K27" s="1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</row>
    <row r="28" spans="2:59" x14ac:dyDescent="0.25">
      <c r="B28">
        <v>32140</v>
      </c>
      <c r="C28" s="2" t="s">
        <v>776</v>
      </c>
      <c r="D28" s="2">
        <v>34142854</v>
      </c>
      <c r="E28" s="2" t="s">
        <v>69</v>
      </c>
      <c r="F28" s="1" t="s">
        <v>6</v>
      </c>
      <c r="G28" s="1">
        <v>418</v>
      </c>
      <c r="H28" s="1" t="s">
        <v>934</v>
      </c>
      <c r="I28" s="1" t="s">
        <v>924</v>
      </c>
      <c r="J28" s="8">
        <v>0</v>
      </c>
      <c r="K28" s="1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</row>
    <row r="29" spans="2:59" x14ac:dyDescent="0.25">
      <c r="B29">
        <v>32142</v>
      </c>
      <c r="C29" s="2" t="s">
        <v>178</v>
      </c>
      <c r="D29" s="2">
        <v>39782651</v>
      </c>
      <c r="E29" s="2" t="s">
        <v>81</v>
      </c>
      <c r="F29" s="1" t="s">
        <v>6</v>
      </c>
      <c r="G29" s="1">
        <v>918</v>
      </c>
      <c r="H29" s="1" t="s">
        <v>935</v>
      </c>
      <c r="I29" s="1" t="s">
        <v>924</v>
      </c>
      <c r="J29" s="8">
        <v>0</v>
      </c>
      <c r="K29" s="1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</row>
    <row r="30" spans="2:59" x14ac:dyDescent="0.25">
      <c r="B30">
        <v>32149</v>
      </c>
      <c r="C30" s="2" t="s">
        <v>956</v>
      </c>
      <c r="D30" s="2">
        <v>40974784</v>
      </c>
      <c r="E30" s="2" t="s">
        <v>11</v>
      </c>
      <c r="F30" s="1" t="s">
        <v>12</v>
      </c>
      <c r="G30" s="1">
        <v>909</v>
      </c>
      <c r="H30" s="1" t="s">
        <v>927</v>
      </c>
      <c r="I30" s="1" t="s">
        <v>924</v>
      </c>
      <c r="J30" s="8">
        <v>0</v>
      </c>
      <c r="K30" s="1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</row>
    <row r="31" spans="2:59" x14ac:dyDescent="0.25">
      <c r="B31">
        <v>32153</v>
      </c>
      <c r="C31" s="2" t="s">
        <v>278</v>
      </c>
      <c r="D31" s="2">
        <v>31173989</v>
      </c>
      <c r="E31" s="2" t="s">
        <v>167</v>
      </c>
      <c r="F31" s="1" t="s">
        <v>6</v>
      </c>
      <c r="G31" s="1">
        <v>920</v>
      </c>
      <c r="H31" s="1" t="s">
        <v>935</v>
      </c>
      <c r="I31" s="1" t="s">
        <v>924</v>
      </c>
      <c r="J31" s="8">
        <v>0</v>
      </c>
      <c r="K31" s="14">
        <v>0.25079861111111112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3.5879629629629635E-4</v>
      </c>
      <c r="AD31" s="4">
        <v>2.0833333333333332E-2</v>
      </c>
      <c r="AE31" s="4">
        <v>2.0833333333333332E-2</v>
      </c>
      <c r="AF31" s="4">
        <v>2.0833333333333332E-2</v>
      </c>
      <c r="AG31" s="4">
        <v>2.0833333333333332E-2</v>
      </c>
      <c r="AH31" s="4">
        <v>2.0833333333333332E-2</v>
      </c>
      <c r="AI31" s="4">
        <v>2.0833333333333332E-2</v>
      </c>
      <c r="AJ31" s="4">
        <v>2.0833333333333332E-2</v>
      </c>
      <c r="AK31" s="4">
        <v>2.0833333333333332E-2</v>
      </c>
      <c r="AL31" s="4">
        <v>2.0833333333333332E-2</v>
      </c>
      <c r="AM31" s="4">
        <v>2.0833333333333332E-2</v>
      </c>
      <c r="AN31" s="4">
        <v>2.0833333333333332E-2</v>
      </c>
      <c r="AO31" s="4">
        <v>2.0833333333333332E-2</v>
      </c>
      <c r="AP31" s="4">
        <v>4.3981481481481481E-4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</row>
    <row r="32" spans="2:59" x14ac:dyDescent="0.25">
      <c r="B32">
        <v>32154</v>
      </c>
      <c r="C32" s="2" t="s">
        <v>678</v>
      </c>
      <c r="D32" s="2">
        <v>35478127</v>
      </c>
      <c r="E32" s="2" t="s">
        <v>57</v>
      </c>
      <c r="F32" s="1" t="s">
        <v>6</v>
      </c>
      <c r="G32" s="1">
        <v>418</v>
      </c>
      <c r="H32" s="1" t="s">
        <v>934</v>
      </c>
      <c r="I32" s="1" t="s">
        <v>924</v>
      </c>
      <c r="J32" s="8">
        <v>0</v>
      </c>
      <c r="K32" s="1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</row>
    <row r="33" spans="2:59" x14ac:dyDescent="0.25">
      <c r="B33">
        <v>32164</v>
      </c>
      <c r="C33" s="2" t="s">
        <v>429</v>
      </c>
      <c r="D33" s="2">
        <v>38184116</v>
      </c>
      <c r="E33" s="2" t="s">
        <v>129</v>
      </c>
      <c r="F33" s="1" t="s">
        <v>3</v>
      </c>
      <c r="G33" s="1">
        <v>918</v>
      </c>
      <c r="H33" s="1" t="s">
        <v>935</v>
      </c>
      <c r="I33" s="1" t="s">
        <v>924</v>
      </c>
      <c r="J33" s="8">
        <v>0</v>
      </c>
      <c r="K33" s="1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</row>
    <row r="34" spans="2:59" x14ac:dyDescent="0.25">
      <c r="B34">
        <v>32170</v>
      </c>
      <c r="C34" s="2" t="s">
        <v>191</v>
      </c>
      <c r="D34" s="2">
        <v>42790189</v>
      </c>
      <c r="E34" s="2" t="s">
        <v>48</v>
      </c>
      <c r="F34" s="1" t="s">
        <v>12</v>
      </c>
      <c r="G34" s="1">
        <v>590</v>
      </c>
      <c r="H34" s="1" t="s">
        <v>928</v>
      </c>
      <c r="I34" s="1" t="s">
        <v>924</v>
      </c>
      <c r="J34" s="8">
        <v>0</v>
      </c>
      <c r="K34" s="1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</row>
    <row r="35" spans="2:59" x14ac:dyDescent="0.25">
      <c r="B35">
        <v>32183</v>
      </c>
      <c r="C35" s="2" t="s">
        <v>365</v>
      </c>
      <c r="D35" s="2">
        <v>32413618</v>
      </c>
      <c r="E35" s="2" t="s">
        <v>129</v>
      </c>
      <c r="F35" s="1" t="s">
        <v>3</v>
      </c>
      <c r="G35" s="1">
        <v>918</v>
      </c>
      <c r="H35" s="1" t="s">
        <v>935</v>
      </c>
      <c r="I35" s="1" t="s">
        <v>924</v>
      </c>
      <c r="J35" s="8">
        <v>0</v>
      </c>
      <c r="K35" s="1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</row>
    <row r="36" spans="2:59" x14ac:dyDescent="0.25">
      <c r="B36">
        <v>32187</v>
      </c>
      <c r="C36" s="2" t="s">
        <v>664</v>
      </c>
      <c r="D36" s="2">
        <v>33072221</v>
      </c>
      <c r="E36" s="2" t="s">
        <v>36</v>
      </c>
      <c r="F36" s="1" t="s">
        <v>12</v>
      </c>
      <c r="G36" s="1">
        <v>589</v>
      </c>
      <c r="H36" s="1" t="s">
        <v>942</v>
      </c>
      <c r="I36" s="1" t="s">
        <v>924</v>
      </c>
      <c r="J36" s="8">
        <v>0</v>
      </c>
      <c r="K36" s="1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</row>
    <row r="37" spans="2:59" x14ac:dyDescent="0.25">
      <c r="B37">
        <v>32190</v>
      </c>
      <c r="C37" s="2" t="s">
        <v>650</v>
      </c>
      <c r="D37" s="2">
        <v>38120792</v>
      </c>
      <c r="E37" s="2" t="s">
        <v>113</v>
      </c>
      <c r="F37" s="1" t="s">
        <v>12</v>
      </c>
      <c r="G37" s="1">
        <v>504</v>
      </c>
      <c r="H37" s="1" t="s">
        <v>945</v>
      </c>
      <c r="I37" s="1" t="s">
        <v>924</v>
      </c>
      <c r="J37" s="8">
        <v>0</v>
      </c>
      <c r="K37" s="1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</row>
    <row r="38" spans="2:59" x14ac:dyDescent="0.25">
      <c r="B38">
        <v>32200</v>
      </c>
      <c r="C38" s="2" t="s">
        <v>863</v>
      </c>
      <c r="D38" s="2">
        <v>33119956</v>
      </c>
      <c r="E38" s="2" t="s">
        <v>42</v>
      </c>
      <c r="F38" s="1" t="s">
        <v>12</v>
      </c>
      <c r="G38" s="1">
        <v>905</v>
      </c>
      <c r="H38" s="1" t="s">
        <v>940</v>
      </c>
      <c r="I38" s="1" t="s">
        <v>924</v>
      </c>
      <c r="J38" s="8">
        <v>0</v>
      </c>
      <c r="K38" s="1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</row>
    <row r="39" spans="2:59" x14ac:dyDescent="0.25">
      <c r="B39">
        <v>32208</v>
      </c>
      <c r="C39" s="2" t="s">
        <v>236</v>
      </c>
      <c r="D39" s="2">
        <v>35689603</v>
      </c>
      <c r="E39" s="2" t="s">
        <v>76</v>
      </c>
      <c r="F39" s="1" t="s">
        <v>12</v>
      </c>
      <c r="G39" s="1">
        <v>590</v>
      </c>
      <c r="H39" s="1" t="s">
        <v>928</v>
      </c>
      <c r="I39" s="1" t="s">
        <v>924</v>
      </c>
      <c r="J39" s="8">
        <v>0</v>
      </c>
      <c r="K39" s="1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</row>
    <row r="40" spans="2:59" x14ac:dyDescent="0.25">
      <c r="B40">
        <v>32209</v>
      </c>
      <c r="C40" s="2" t="s">
        <v>490</v>
      </c>
      <c r="D40" s="2">
        <v>32854659</v>
      </c>
      <c r="E40" s="2" t="s">
        <v>48</v>
      </c>
      <c r="F40" s="1" t="s">
        <v>12</v>
      </c>
      <c r="G40" s="1">
        <v>590</v>
      </c>
      <c r="H40" s="1" t="s">
        <v>928</v>
      </c>
      <c r="I40" s="1" t="s">
        <v>924</v>
      </c>
      <c r="J40" s="8">
        <v>0</v>
      </c>
      <c r="K40" s="1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</row>
    <row r="41" spans="2:59" x14ac:dyDescent="0.25">
      <c r="B41">
        <v>32210</v>
      </c>
      <c r="C41" s="2" t="s">
        <v>348</v>
      </c>
      <c r="D41" s="2">
        <v>30221229</v>
      </c>
      <c r="E41" s="2" t="s">
        <v>116</v>
      </c>
      <c r="F41" s="1" t="s">
        <v>6</v>
      </c>
      <c r="G41" s="1">
        <v>925</v>
      </c>
      <c r="H41" s="1" t="s">
        <v>931</v>
      </c>
      <c r="I41" s="1" t="s">
        <v>924</v>
      </c>
      <c r="J41" s="8">
        <v>0</v>
      </c>
      <c r="K41" s="1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</row>
    <row r="42" spans="2:59" x14ac:dyDescent="0.25">
      <c r="B42">
        <v>32220</v>
      </c>
      <c r="C42" s="2" t="s">
        <v>731</v>
      </c>
      <c r="D42" s="2">
        <v>42520302</v>
      </c>
      <c r="E42" s="2" t="s">
        <v>86</v>
      </c>
      <c r="F42" s="1" t="s">
        <v>6</v>
      </c>
      <c r="G42" s="1">
        <v>920</v>
      </c>
      <c r="H42" s="1" t="s">
        <v>930</v>
      </c>
      <c r="I42" s="1" t="s">
        <v>924</v>
      </c>
      <c r="J42" s="8">
        <v>0</v>
      </c>
      <c r="K42" s="1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</row>
    <row r="43" spans="2:59" x14ac:dyDescent="0.25">
      <c r="B43">
        <v>32221</v>
      </c>
      <c r="C43" s="2" t="s">
        <v>123</v>
      </c>
      <c r="D43" s="2">
        <v>26178531</v>
      </c>
      <c r="E43" s="2" t="s">
        <v>93</v>
      </c>
      <c r="F43" s="1" t="s">
        <v>16</v>
      </c>
      <c r="G43" s="1">
        <v>590</v>
      </c>
      <c r="H43" s="1" t="s">
        <v>928</v>
      </c>
      <c r="I43" s="1" t="s">
        <v>924</v>
      </c>
      <c r="J43" s="8">
        <v>0</v>
      </c>
      <c r="K43" s="1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</row>
    <row r="44" spans="2:59" x14ac:dyDescent="0.25">
      <c r="B44">
        <v>32226</v>
      </c>
      <c r="C44" s="2" t="s">
        <v>665</v>
      </c>
      <c r="D44" s="2">
        <v>33548701</v>
      </c>
      <c r="E44" s="2" t="s">
        <v>99</v>
      </c>
      <c r="F44" s="1" t="s">
        <v>12</v>
      </c>
      <c r="G44" s="1">
        <v>905</v>
      </c>
      <c r="H44" s="1" t="s">
        <v>940</v>
      </c>
      <c r="I44" s="1" t="s">
        <v>924</v>
      </c>
      <c r="J44" s="8">
        <v>0</v>
      </c>
      <c r="K44" s="1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</row>
    <row r="45" spans="2:59" x14ac:dyDescent="0.25">
      <c r="B45">
        <v>32232</v>
      </c>
      <c r="C45" s="2" t="s">
        <v>430</v>
      </c>
      <c r="D45" s="2">
        <v>38193969</v>
      </c>
      <c r="E45" s="2" t="s">
        <v>52</v>
      </c>
      <c r="F45" s="1" t="s">
        <v>12</v>
      </c>
      <c r="G45" s="1">
        <v>1120</v>
      </c>
      <c r="H45" s="1" t="s">
        <v>943</v>
      </c>
      <c r="I45" s="1" t="s">
        <v>925</v>
      </c>
      <c r="J45" s="8">
        <v>0</v>
      </c>
      <c r="K45" s="1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</row>
    <row r="46" spans="2:59" x14ac:dyDescent="0.25">
      <c r="B46">
        <v>32261</v>
      </c>
      <c r="C46" s="2" t="s">
        <v>477</v>
      </c>
      <c r="D46" s="2">
        <v>28721302</v>
      </c>
      <c r="E46" s="2" t="s">
        <v>22</v>
      </c>
      <c r="F46" s="1" t="s">
        <v>3</v>
      </c>
      <c r="G46" s="1">
        <v>918</v>
      </c>
      <c r="H46" s="1" t="s">
        <v>935</v>
      </c>
      <c r="I46" s="1" t="s">
        <v>924</v>
      </c>
      <c r="J46" s="8">
        <v>0</v>
      </c>
      <c r="K46" s="1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</row>
    <row r="47" spans="2:59" x14ac:dyDescent="0.25">
      <c r="B47">
        <v>32263</v>
      </c>
      <c r="C47" s="2" t="s">
        <v>782</v>
      </c>
      <c r="D47" s="2">
        <v>35077886</v>
      </c>
      <c r="E47" s="2" t="s">
        <v>170</v>
      </c>
      <c r="F47" s="1" t="s">
        <v>12</v>
      </c>
      <c r="G47" s="1">
        <v>504</v>
      </c>
      <c r="H47" s="1" t="s">
        <v>945</v>
      </c>
      <c r="I47" s="1" t="s">
        <v>924</v>
      </c>
      <c r="J47" s="8">
        <v>0</v>
      </c>
      <c r="K47" s="1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</row>
    <row r="48" spans="2:59" x14ac:dyDescent="0.25">
      <c r="B48">
        <v>32282</v>
      </c>
      <c r="C48" s="2" t="s">
        <v>169</v>
      </c>
      <c r="D48" s="2">
        <v>33353281</v>
      </c>
      <c r="E48" s="2" t="s">
        <v>31</v>
      </c>
      <c r="F48" s="1" t="s">
        <v>12</v>
      </c>
      <c r="G48" s="1">
        <v>909</v>
      </c>
      <c r="H48" s="1" t="s">
        <v>927</v>
      </c>
      <c r="I48" s="1" t="s">
        <v>924</v>
      </c>
      <c r="J48" s="8">
        <v>0</v>
      </c>
      <c r="K48" s="1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</row>
    <row r="49" spans="2:59" x14ac:dyDescent="0.25">
      <c r="B49">
        <v>32284</v>
      </c>
      <c r="C49" s="2" t="s">
        <v>871</v>
      </c>
      <c r="D49" s="2">
        <v>34192320</v>
      </c>
      <c r="E49" s="2" t="s">
        <v>48</v>
      </c>
      <c r="F49" s="1" t="s">
        <v>12</v>
      </c>
      <c r="G49" s="1">
        <v>590</v>
      </c>
      <c r="H49" s="1" t="s">
        <v>928</v>
      </c>
      <c r="I49" s="1" t="s">
        <v>924</v>
      </c>
      <c r="J49" s="8">
        <v>0</v>
      </c>
      <c r="K49" s="1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</row>
    <row r="50" spans="2:59" x14ac:dyDescent="0.25">
      <c r="B50">
        <v>32287</v>
      </c>
      <c r="C50" s="2" t="s">
        <v>872</v>
      </c>
      <c r="D50" s="2">
        <v>34272778</v>
      </c>
      <c r="E50" s="2" t="s">
        <v>40</v>
      </c>
      <c r="F50" s="1" t="s">
        <v>12</v>
      </c>
      <c r="G50" s="1">
        <v>587</v>
      </c>
      <c r="H50" s="1" t="s">
        <v>949</v>
      </c>
      <c r="I50" s="1" t="s">
        <v>924</v>
      </c>
      <c r="J50" s="8">
        <v>0</v>
      </c>
      <c r="K50" s="1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</row>
    <row r="51" spans="2:59" x14ac:dyDescent="0.25">
      <c r="B51">
        <v>32288</v>
      </c>
      <c r="C51" s="2" t="s">
        <v>552</v>
      </c>
      <c r="D51" s="2">
        <v>31323245</v>
      </c>
      <c r="E51" s="2" t="s">
        <v>920</v>
      </c>
      <c r="F51" s="1" t="s">
        <v>3</v>
      </c>
      <c r="G51" s="1">
        <v>914</v>
      </c>
      <c r="H51" s="1" t="s">
        <v>953</v>
      </c>
      <c r="I51" s="1" t="s">
        <v>924</v>
      </c>
      <c r="J51" s="8">
        <v>0</v>
      </c>
      <c r="K51" s="1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</row>
    <row r="52" spans="2:59" x14ac:dyDescent="0.25">
      <c r="B52">
        <v>32305</v>
      </c>
      <c r="C52" s="2" t="s">
        <v>881</v>
      </c>
      <c r="D52" s="2">
        <v>35920405</v>
      </c>
      <c r="E52" s="2" t="s">
        <v>238</v>
      </c>
      <c r="F52" s="1" t="s">
        <v>3</v>
      </c>
      <c r="G52" s="1">
        <v>589</v>
      </c>
      <c r="H52" s="1" t="s">
        <v>942</v>
      </c>
      <c r="I52" s="1" t="s">
        <v>924</v>
      </c>
      <c r="J52" s="8">
        <v>0</v>
      </c>
      <c r="K52" s="1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</row>
    <row r="53" spans="2:59" x14ac:dyDescent="0.25">
      <c r="B53">
        <v>32307</v>
      </c>
      <c r="C53" s="2" t="s">
        <v>218</v>
      </c>
      <c r="D53" s="2">
        <v>34184334</v>
      </c>
      <c r="E53" s="2" t="s">
        <v>38</v>
      </c>
      <c r="F53" s="1" t="s">
        <v>6</v>
      </c>
      <c r="G53" s="1">
        <v>925</v>
      </c>
      <c r="H53" s="1" t="s">
        <v>931</v>
      </c>
      <c r="I53" s="1" t="s">
        <v>924</v>
      </c>
      <c r="J53" s="8">
        <v>0</v>
      </c>
      <c r="K53" s="1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</row>
    <row r="54" spans="2:59" x14ac:dyDescent="0.25">
      <c r="B54">
        <v>32309</v>
      </c>
      <c r="C54" s="2" t="s">
        <v>798</v>
      </c>
      <c r="D54" s="2">
        <v>29336499</v>
      </c>
      <c r="E54" s="2" t="s">
        <v>50</v>
      </c>
      <c r="F54" s="1" t="s">
        <v>6</v>
      </c>
      <c r="G54" s="1">
        <v>417</v>
      </c>
      <c r="H54" s="1" t="s">
        <v>934</v>
      </c>
      <c r="I54" s="1" t="s">
        <v>924</v>
      </c>
      <c r="J54" s="8">
        <v>0</v>
      </c>
      <c r="K54" s="1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</row>
    <row r="55" spans="2:59" x14ac:dyDescent="0.25">
      <c r="B55">
        <v>32315</v>
      </c>
      <c r="C55" s="2" t="s">
        <v>845</v>
      </c>
      <c r="D55" s="2">
        <v>37500900</v>
      </c>
      <c r="E55" s="2" t="s">
        <v>88</v>
      </c>
      <c r="F55" s="1" t="s">
        <v>3</v>
      </c>
      <c r="G55" s="1">
        <v>914</v>
      </c>
      <c r="H55" s="1" t="s">
        <v>953</v>
      </c>
      <c r="I55" s="1" t="s">
        <v>924</v>
      </c>
      <c r="J55" s="8">
        <v>0</v>
      </c>
      <c r="K55" s="1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</row>
    <row r="56" spans="2:59" x14ac:dyDescent="0.25">
      <c r="B56">
        <v>32318</v>
      </c>
      <c r="C56" s="2" t="s">
        <v>98</v>
      </c>
      <c r="D56" s="2">
        <v>32854677</v>
      </c>
      <c r="E56" s="2" t="s">
        <v>99</v>
      </c>
      <c r="F56" s="1" t="s">
        <v>12</v>
      </c>
      <c r="G56" s="1">
        <v>905</v>
      </c>
      <c r="H56" s="1" t="s">
        <v>940</v>
      </c>
      <c r="I56" s="1" t="s">
        <v>924</v>
      </c>
      <c r="J56" s="8">
        <v>0</v>
      </c>
      <c r="K56" s="1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</row>
    <row r="57" spans="2:59" x14ac:dyDescent="0.25">
      <c r="B57">
        <v>32323</v>
      </c>
      <c r="C57" s="2" t="s">
        <v>188</v>
      </c>
      <c r="D57" s="2">
        <v>41943636</v>
      </c>
      <c r="E57" s="2" t="s">
        <v>31</v>
      </c>
      <c r="F57" s="1" t="s">
        <v>12</v>
      </c>
      <c r="G57" s="1">
        <v>909</v>
      </c>
      <c r="H57" s="1" t="s">
        <v>927</v>
      </c>
      <c r="I57" s="1" t="s">
        <v>924</v>
      </c>
      <c r="J57" s="8">
        <v>0</v>
      </c>
      <c r="K57" s="1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</row>
    <row r="58" spans="2:59" x14ac:dyDescent="0.25">
      <c r="B58">
        <v>32333</v>
      </c>
      <c r="C58" s="2" t="s">
        <v>174</v>
      </c>
      <c r="D58" s="2">
        <v>39215579</v>
      </c>
      <c r="E58" s="2" t="s">
        <v>60</v>
      </c>
      <c r="F58" s="1" t="s">
        <v>6</v>
      </c>
      <c r="G58" s="1">
        <v>418</v>
      </c>
      <c r="H58" s="1" t="s">
        <v>934</v>
      </c>
      <c r="I58" s="1" t="s">
        <v>924</v>
      </c>
      <c r="J58" s="8">
        <v>0</v>
      </c>
      <c r="K58" s="1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</row>
    <row r="59" spans="2:59" x14ac:dyDescent="0.25">
      <c r="B59">
        <v>32334</v>
      </c>
      <c r="C59" s="2" t="s">
        <v>848</v>
      </c>
      <c r="D59" s="2">
        <v>38181629</v>
      </c>
      <c r="E59" s="2" t="s">
        <v>921</v>
      </c>
      <c r="F59" s="1" t="s">
        <v>16</v>
      </c>
      <c r="G59" s="1">
        <v>582</v>
      </c>
      <c r="H59" s="1" t="s">
        <v>937</v>
      </c>
      <c r="I59" s="1" t="s">
        <v>924</v>
      </c>
      <c r="J59" s="8">
        <v>0</v>
      </c>
      <c r="K59" s="1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</row>
    <row r="60" spans="2:59" x14ac:dyDescent="0.25">
      <c r="B60">
        <v>32344</v>
      </c>
      <c r="C60" s="2" t="s">
        <v>422</v>
      </c>
      <c r="D60" s="2">
        <v>40031959</v>
      </c>
      <c r="E60" s="2" t="s">
        <v>32</v>
      </c>
      <c r="F60" s="1" t="s">
        <v>12</v>
      </c>
      <c r="G60" s="1">
        <v>587</v>
      </c>
      <c r="H60" s="1" t="s">
        <v>949</v>
      </c>
      <c r="I60" s="1" t="s">
        <v>924</v>
      </c>
      <c r="J60" s="8">
        <v>0</v>
      </c>
      <c r="K60" s="1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</row>
    <row r="61" spans="2:59" x14ac:dyDescent="0.25">
      <c r="B61">
        <v>32354</v>
      </c>
      <c r="C61" s="2" t="s">
        <v>750</v>
      </c>
      <c r="D61" s="2">
        <v>37796018</v>
      </c>
      <c r="E61" s="2" t="s">
        <v>151</v>
      </c>
      <c r="F61" s="1" t="s">
        <v>12</v>
      </c>
      <c r="G61" s="1">
        <v>589</v>
      </c>
      <c r="H61" s="1" t="s">
        <v>942</v>
      </c>
      <c r="I61" s="1" t="s">
        <v>924</v>
      </c>
      <c r="J61" s="8">
        <v>0</v>
      </c>
      <c r="K61" s="1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</row>
    <row r="62" spans="2:59" x14ac:dyDescent="0.25">
      <c r="B62">
        <v>32371</v>
      </c>
      <c r="C62" s="2" t="s">
        <v>155</v>
      </c>
      <c r="D62" s="2">
        <v>35372261</v>
      </c>
      <c r="E62" s="2" t="s">
        <v>99</v>
      </c>
      <c r="F62" s="1" t="s">
        <v>12</v>
      </c>
      <c r="G62" s="1">
        <v>905</v>
      </c>
      <c r="H62" s="1" t="s">
        <v>940</v>
      </c>
      <c r="I62" s="1" t="s">
        <v>924</v>
      </c>
      <c r="J62" s="8">
        <v>0</v>
      </c>
      <c r="K62" s="1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</row>
    <row r="63" spans="2:59" x14ac:dyDescent="0.25">
      <c r="B63">
        <v>32381</v>
      </c>
      <c r="C63" s="2" t="s">
        <v>501</v>
      </c>
      <c r="D63" s="2">
        <v>35678854</v>
      </c>
      <c r="E63" s="2" t="s">
        <v>170</v>
      </c>
      <c r="F63" s="1" t="s">
        <v>12</v>
      </c>
      <c r="G63" s="1">
        <v>504</v>
      </c>
      <c r="H63" s="1" t="s">
        <v>945</v>
      </c>
      <c r="I63" s="1" t="s">
        <v>924</v>
      </c>
      <c r="J63" s="8">
        <v>0</v>
      </c>
      <c r="K63" s="1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</row>
    <row r="64" spans="2:59" x14ac:dyDescent="0.25">
      <c r="B64">
        <v>32382</v>
      </c>
      <c r="C64" s="2" t="s">
        <v>275</v>
      </c>
      <c r="D64" s="2">
        <v>30497071</v>
      </c>
      <c r="E64" s="2" t="s">
        <v>30</v>
      </c>
      <c r="F64" s="1" t="s">
        <v>3</v>
      </c>
      <c r="G64" s="1">
        <v>925</v>
      </c>
      <c r="H64" s="1" t="s">
        <v>931</v>
      </c>
      <c r="I64" s="1" t="s">
        <v>924</v>
      </c>
      <c r="J64" s="8">
        <v>0</v>
      </c>
      <c r="K64" s="1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</row>
    <row r="65" spans="2:59" x14ac:dyDescent="0.25">
      <c r="B65">
        <v>32390</v>
      </c>
      <c r="C65" s="2" t="s">
        <v>674</v>
      </c>
      <c r="D65" s="2">
        <v>34317134</v>
      </c>
      <c r="E65" s="2" t="s">
        <v>96</v>
      </c>
      <c r="F65" s="1" t="s">
        <v>16</v>
      </c>
      <c r="G65" s="1">
        <v>590</v>
      </c>
      <c r="H65" s="1" t="s">
        <v>928</v>
      </c>
      <c r="I65" s="1" t="s">
        <v>924</v>
      </c>
      <c r="J65" s="8">
        <v>0</v>
      </c>
      <c r="K65" s="1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</row>
    <row r="66" spans="2:59" x14ac:dyDescent="0.25">
      <c r="B66">
        <v>32396</v>
      </c>
      <c r="C66" s="2" t="s">
        <v>389</v>
      </c>
      <c r="D66" s="2">
        <v>36019775</v>
      </c>
      <c r="E66" s="2" t="s">
        <v>186</v>
      </c>
      <c r="F66" s="1" t="s">
        <v>12</v>
      </c>
      <c r="G66" s="1">
        <v>1215</v>
      </c>
      <c r="H66" s="1" t="s">
        <v>941</v>
      </c>
      <c r="I66" s="1" t="s">
        <v>924</v>
      </c>
      <c r="J66" s="8">
        <v>0</v>
      </c>
      <c r="K66" s="1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</row>
    <row r="67" spans="2:59" x14ac:dyDescent="0.25">
      <c r="B67">
        <v>32397</v>
      </c>
      <c r="C67" s="2" t="s">
        <v>438</v>
      </c>
      <c r="D67" s="2">
        <v>29516925</v>
      </c>
      <c r="E67" s="2" t="s">
        <v>96</v>
      </c>
      <c r="F67" s="1" t="s">
        <v>16</v>
      </c>
      <c r="G67" s="1">
        <v>590</v>
      </c>
      <c r="H67" s="1" t="s">
        <v>928</v>
      </c>
      <c r="I67" s="1" t="s">
        <v>924</v>
      </c>
      <c r="J67" s="8">
        <v>0</v>
      </c>
      <c r="K67" s="1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</row>
    <row r="68" spans="2:59" x14ac:dyDescent="0.25">
      <c r="B68">
        <v>32403</v>
      </c>
      <c r="C68" s="2" t="s">
        <v>144</v>
      </c>
      <c r="D68" s="2">
        <v>27945349</v>
      </c>
      <c r="E68" s="2" t="s">
        <v>34</v>
      </c>
      <c r="F68" s="1" t="s">
        <v>3</v>
      </c>
      <c r="G68" s="1">
        <v>918</v>
      </c>
      <c r="H68" s="1" t="s">
        <v>935</v>
      </c>
      <c r="I68" s="1" t="s">
        <v>924</v>
      </c>
      <c r="J68" s="8">
        <v>0</v>
      </c>
      <c r="K68" s="1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</row>
    <row r="69" spans="2:59" x14ac:dyDescent="0.25">
      <c r="B69">
        <v>32438</v>
      </c>
      <c r="C69" s="2" t="s">
        <v>787</v>
      </c>
      <c r="D69" s="2">
        <v>36123687</v>
      </c>
      <c r="E69" s="2" t="s">
        <v>129</v>
      </c>
      <c r="F69" s="1" t="s">
        <v>3</v>
      </c>
      <c r="G69" s="1">
        <v>918</v>
      </c>
      <c r="H69" s="1" t="s">
        <v>935</v>
      </c>
      <c r="I69" s="1" t="s">
        <v>924</v>
      </c>
      <c r="J69" s="8">
        <v>0</v>
      </c>
      <c r="K69" s="1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</row>
    <row r="70" spans="2:59" x14ac:dyDescent="0.25">
      <c r="B70">
        <v>32441</v>
      </c>
      <c r="C70" s="2" t="s">
        <v>667</v>
      </c>
      <c r="D70" s="2">
        <v>33629029</v>
      </c>
      <c r="E70" s="2" t="s">
        <v>22</v>
      </c>
      <c r="F70" s="1" t="s">
        <v>3</v>
      </c>
      <c r="G70" s="1">
        <v>918</v>
      </c>
      <c r="H70" s="1" t="s">
        <v>935</v>
      </c>
      <c r="I70" s="1" t="s">
        <v>924</v>
      </c>
      <c r="J70" s="8">
        <v>0</v>
      </c>
      <c r="K70" s="1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</row>
    <row r="71" spans="2:59" x14ac:dyDescent="0.25">
      <c r="B71">
        <v>32445</v>
      </c>
      <c r="C71" s="2" t="s">
        <v>470</v>
      </c>
      <c r="D71" s="2">
        <v>27586402</v>
      </c>
      <c r="E71" s="2" t="s">
        <v>99</v>
      </c>
      <c r="F71" s="1" t="s">
        <v>12</v>
      </c>
      <c r="G71" s="1">
        <v>905</v>
      </c>
      <c r="H71" s="1" t="s">
        <v>940</v>
      </c>
      <c r="I71" s="1" t="s">
        <v>924</v>
      </c>
      <c r="J71" s="8">
        <v>0</v>
      </c>
      <c r="K71" s="1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</row>
    <row r="72" spans="2:59" x14ac:dyDescent="0.25">
      <c r="B72">
        <v>32461</v>
      </c>
      <c r="C72" s="2" t="s">
        <v>480</v>
      </c>
      <c r="D72" s="2">
        <v>31545495</v>
      </c>
      <c r="E72" s="2" t="s">
        <v>50</v>
      </c>
      <c r="F72" s="1" t="s">
        <v>6</v>
      </c>
      <c r="G72" s="1">
        <v>417</v>
      </c>
      <c r="H72" s="1" t="s">
        <v>934</v>
      </c>
      <c r="I72" s="1" t="s">
        <v>924</v>
      </c>
      <c r="J72" s="8">
        <v>0</v>
      </c>
      <c r="K72" s="1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</row>
    <row r="73" spans="2:59" x14ac:dyDescent="0.25">
      <c r="B73">
        <v>32467</v>
      </c>
      <c r="C73" s="2" t="s">
        <v>176</v>
      </c>
      <c r="D73" s="2">
        <v>39477017</v>
      </c>
      <c r="E73" s="2" t="s">
        <v>238</v>
      </c>
      <c r="F73" s="1" t="s">
        <v>3</v>
      </c>
      <c r="G73" s="1">
        <v>590</v>
      </c>
      <c r="H73" s="1" t="s">
        <v>928</v>
      </c>
      <c r="I73" s="1" t="s">
        <v>924</v>
      </c>
      <c r="J73" s="8">
        <v>0</v>
      </c>
      <c r="K73" s="1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</row>
    <row r="74" spans="2:59" x14ac:dyDescent="0.25">
      <c r="B74">
        <v>32468</v>
      </c>
      <c r="C74" s="2" t="s">
        <v>544</v>
      </c>
      <c r="D74" s="2">
        <v>37752271</v>
      </c>
      <c r="E74" s="2" t="s">
        <v>55</v>
      </c>
      <c r="F74" s="1" t="s">
        <v>6</v>
      </c>
      <c r="G74" s="1">
        <v>417</v>
      </c>
      <c r="H74" s="1" t="s">
        <v>934</v>
      </c>
      <c r="I74" s="1" t="s">
        <v>924</v>
      </c>
      <c r="J74" s="8">
        <v>0</v>
      </c>
      <c r="K74" s="1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</row>
    <row r="75" spans="2:59" x14ac:dyDescent="0.25">
      <c r="B75">
        <v>32474</v>
      </c>
      <c r="C75" s="2" t="s">
        <v>380</v>
      </c>
      <c r="D75" s="2">
        <v>35261225</v>
      </c>
      <c r="E75" s="2" t="s">
        <v>55</v>
      </c>
      <c r="F75" s="1" t="s">
        <v>6</v>
      </c>
      <c r="G75" s="1">
        <v>418</v>
      </c>
      <c r="H75" s="1" t="s">
        <v>934</v>
      </c>
      <c r="I75" s="1" t="s">
        <v>924</v>
      </c>
      <c r="J75" s="8">
        <v>0</v>
      </c>
      <c r="K75" s="1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</row>
    <row r="76" spans="2:59" x14ac:dyDescent="0.25">
      <c r="B76">
        <v>32480</v>
      </c>
      <c r="C76" s="2" t="s">
        <v>716</v>
      </c>
      <c r="D76" s="2">
        <v>30607401</v>
      </c>
      <c r="E76" s="2" t="s">
        <v>119</v>
      </c>
      <c r="F76" s="1" t="s">
        <v>6</v>
      </c>
      <c r="G76" s="1">
        <v>418</v>
      </c>
      <c r="H76" s="1" t="s">
        <v>934</v>
      </c>
      <c r="I76" s="1" t="s">
        <v>924</v>
      </c>
      <c r="J76" s="8">
        <v>0</v>
      </c>
      <c r="K76" s="1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</row>
    <row r="77" spans="2:59" x14ac:dyDescent="0.25">
      <c r="B77">
        <v>32484</v>
      </c>
      <c r="C77" s="2" t="s">
        <v>511</v>
      </c>
      <c r="D77" s="2">
        <v>39635588</v>
      </c>
      <c r="E77" s="2" t="s">
        <v>76</v>
      </c>
      <c r="F77" s="1" t="s">
        <v>12</v>
      </c>
      <c r="G77" s="1">
        <v>590</v>
      </c>
      <c r="H77" s="1" t="s">
        <v>928</v>
      </c>
      <c r="I77" s="1" t="s">
        <v>924</v>
      </c>
      <c r="J77" s="8">
        <v>0</v>
      </c>
      <c r="K77" s="1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</row>
    <row r="78" spans="2:59" x14ac:dyDescent="0.25">
      <c r="B78">
        <v>32485</v>
      </c>
      <c r="C78" s="2" t="s">
        <v>268</v>
      </c>
      <c r="D78" s="2">
        <v>28577297</v>
      </c>
      <c r="E78" s="2" t="s">
        <v>921</v>
      </c>
      <c r="F78" s="1" t="s">
        <v>16</v>
      </c>
      <c r="G78" s="1">
        <v>582</v>
      </c>
      <c r="H78" s="1" t="s">
        <v>937</v>
      </c>
      <c r="I78" s="1" t="s">
        <v>924</v>
      </c>
      <c r="J78" s="8">
        <v>0</v>
      </c>
      <c r="K78" s="1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</row>
    <row r="79" spans="2:59" x14ac:dyDescent="0.25">
      <c r="B79">
        <v>32487</v>
      </c>
      <c r="C79" s="2" t="s">
        <v>495</v>
      </c>
      <c r="D79" s="2">
        <v>34190408</v>
      </c>
      <c r="E79" s="2" t="s">
        <v>55</v>
      </c>
      <c r="F79" s="1" t="s">
        <v>6</v>
      </c>
      <c r="G79" s="1">
        <v>418</v>
      </c>
      <c r="H79" s="1" t="s">
        <v>934</v>
      </c>
      <c r="I79" s="1" t="s">
        <v>924</v>
      </c>
      <c r="J79" s="8">
        <v>0</v>
      </c>
      <c r="K79" s="1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</row>
    <row r="80" spans="2:59" x14ac:dyDescent="0.25">
      <c r="B80">
        <v>32491</v>
      </c>
      <c r="C80" s="2" t="s">
        <v>698</v>
      </c>
      <c r="D80" s="2">
        <v>27671647</v>
      </c>
      <c r="E80" s="2" t="s">
        <v>96</v>
      </c>
      <c r="F80" s="1" t="s">
        <v>16</v>
      </c>
      <c r="G80" s="1">
        <v>590</v>
      </c>
      <c r="H80" s="1" t="s">
        <v>928</v>
      </c>
      <c r="I80" s="1" t="s">
        <v>924</v>
      </c>
      <c r="J80" s="8">
        <v>0</v>
      </c>
      <c r="K80" s="1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</row>
    <row r="81" spans="2:59" x14ac:dyDescent="0.25">
      <c r="B81">
        <v>32507</v>
      </c>
      <c r="C81" s="2" t="s">
        <v>843</v>
      </c>
      <c r="D81" s="2">
        <v>37262765</v>
      </c>
      <c r="E81" s="2" t="s">
        <v>40</v>
      </c>
      <c r="F81" s="1" t="s">
        <v>12</v>
      </c>
      <c r="G81" s="1">
        <v>587</v>
      </c>
      <c r="H81" s="1" t="s">
        <v>949</v>
      </c>
      <c r="I81" s="1" t="s">
        <v>924</v>
      </c>
      <c r="J81" s="8">
        <v>0</v>
      </c>
      <c r="K81" s="1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</row>
    <row r="82" spans="2:59" x14ac:dyDescent="0.25">
      <c r="B82">
        <v>32516</v>
      </c>
      <c r="C82" s="2" t="s">
        <v>514</v>
      </c>
      <c r="D82" s="2">
        <v>40181351</v>
      </c>
      <c r="E82" s="2" t="s">
        <v>76</v>
      </c>
      <c r="F82" s="1" t="s">
        <v>12</v>
      </c>
      <c r="G82" s="1">
        <v>590</v>
      </c>
      <c r="H82" s="1" t="s">
        <v>928</v>
      </c>
      <c r="I82" s="1" t="s">
        <v>924</v>
      </c>
      <c r="J82" s="8">
        <v>0</v>
      </c>
      <c r="K82" s="1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</row>
    <row r="83" spans="2:59" x14ac:dyDescent="0.25">
      <c r="B83">
        <v>32524</v>
      </c>
      <c r="C83" s="2" t="s">
        <v>632</v>
      </c>
      <c r="D83" s="2">
        <v>41232593</v>
      </c>
      <c r="E83" s="2" t="s">
        <v>57</v>
      </c>
      <c r="F83" s="1" t="s">
        <v>6</v>
      </c>
      <c r="G83" s="1">
        <v>417</v>
      </c>
      <c r="H83" s="1" t="s">
        <v>934</v>
      </c>
      <c r="I83" s="1" t="s">
        <v>924</v>
      </c>
      <c r="J83" s="8">
        <v>0</v>
      </c>
      <c r="K83" s="1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</row>
    <row r="84" spans="2:59" x14ac:dyDescent="0.25">
      <c r="B84">
        <v>32538</v>
      </c>
      <c r="C84" s="2" t="s">
        <v>293</v>
      </c>
      <c r="D84" s="2">
        <v>37706980</v>
      </c>
      <c r="E84" s="2" t="s">
        <v>42</v>
      </c>
      <c r="F84" s="1" t="s">
        <v>12</v>
      </c>
      <c r="G84" s="1">
        <v>905</v>
      </c>
      <c r="H84" s="1" t="s">
        <v>940</v>
      </c>
      <c r="I84" s="1" t="s">
        <v>924</v>
      </c>
      <c r="J84" s="8">
        <v>0</v>
      </c>
      <c r="K84" s="1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</row>
    <row r="85" spans="2:59" x14ac:dyDescent="0.25">
      <c r="B85">
        <v>32555</v>
      </c>
      <c r="C85" s="2" t="s">
        <v>168</v>
      </c>
      <c r="D85" s="2">
        <v>31904258</v>
      </c>
      <c r="E85" s="2" t="s">
        <v>119</v>
      </c>
      <c r="F85" s="1" t="s">
        <v>6</v>
      </c>
      <c r="G85" s="1">
        <v>417</v>
      </c>
      <c r="H85" s="1" t="s">
        <v>934</v>
      </c>
      <c r="I85" s="1" t="s">
        <v>924</v>
      </c>
      <c r="J85" s="8">
        <v>0</v>
      </c>
      <c r="K85" s="1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</row>
    <row r="86" spans="2:59" x14ac:dyDescent="0.25">
      <c r="B86">
        <v>32559</v>
      </c>
      <c r="C86" s="2" t="s">
        <v>322</v>
      </c>
      <c r="D86" s="2">
        <v>39315877</v>
      </c>
      <c r="E86" s="2" t="s">
        <v>149</v>
      </c>
      <c r="F86" s="1" t="s">
        <v>12</v>
      </c>
      <c r="G86" s="1">
        <v>587</v>
      </c>
      <c r="H86" s="1" t="s">
        <v>949</v>
      </c>
      <c r="I86" s="1" t="s">
        <v>924</v>
      </c>
      <c r="J86" s="8">
        <v>0</v>
      </c>
      <c r="K86" s="1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</row>
    <row r="87" spans="2:59" x14ac:dyDescent="0.25">
      <c r="B87">
        <v>32566</v>
      </c>
      <c r="C87" s="2" t="s">
        <v>613</v>
      </c>
      <c r="D87" s="2">
        <v>29878609</v>
      </c>
      <c r="E87" s="2" t="s">
        <v>129</v>
      </c>
      <c r="F87" s="1" t="s">
        <v>3</v>
      </c>
      <c r="G87" s="1">
        <v>918</v>
      </c>
      <c r="H87" s="1" t="s">
        <v>935</v>
      </c>
      <c r="I87" s="1" t="s">
        <v>924</v>
      </c>
      <c r="J87" s="8">
        <v>0</v>
      </c>
      <c r="K87" s="1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</row>
    <row r="88" spans="2:59" x14ac:dyDescent="0.25">
      <c r="B88">
        <v>32567</v>
      </c>
      <c r="C88" s="2" t="s">
        <v>751</v>
      </c>
      <c r="D88" s="2">
        <v>38386157</v>
      </c>
      <c r="E88" s="2" t="s">
        <v>149</v>
      </c>
      <c r="F88" s="1" t="s">
        <v>12</v>
      </c>
      <c r="G88" s="1">
        <v>587</v>
      </c>
      <c r="H88" s="1" t="s">
        <v>949</v>
      </c>
      <c r="I88" s="1" t="s">
        <v>924</v>
      </c>
      <c r="J88" s="8">
        <v>0</v>
      </c>
      <c r="K88" s="1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</row>
    <row r="89" spans="2:59" x14ac:dyDescent="0.25">
      <c r="B89">
        <v>32571</v>
      </c>
      <c r="C89" s="2" t="s">
        <v>108</v>
      </c>
      <c r="D89" s="2">
        <v>34244430</v>
      </c>
      <c r="E89" s="2" t="s">
        <v>63</v>
      </c>
      <c r="F89" s="1" t="s">
        <v>6</v>
      </c>
      <c r="G89" s="1">
        <v>435</v>
      </c>
      <c r="H89" s="1" t="s">
        <v>932</v>
      </c>
      <c r="I89" s="1" t="s">
        <v>924</v>
      </c>
      <c r="J89" s="8">
        <v>0</v>
      </c>
      <c r="K89" s="1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</row>
    <row r="90" spans="2:59" x14ac:dyDescent="0.25">
      <c r="B90">
        <v>32576</v>
      </c>
      <c r="C90" s="2" t="s">
        <v>299</v>
      </c>
      <c r="D90" s="2">
        <v>37998702</v>
      </c>
      <c r="E90" s="2" t="s">
        <v>66</v>
      </c>
      <c r="F90" s="1" t="s">
        <v>6</v>
      </c>
      <c r="G90" s="1">
        <v>925</v>
      </c>
      <c r="H90" s="1" t="s">
        <v>931</v>
      </c>
      <c r="I90" s="1" t="s">
        <v>924</v>
      </c>
      <c r="J90" s="8">
        <v>0</v>
      </c>
      <c r="K90" s="1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</row>
    <row r="91" spans="2:59" x14ac:dyDescent="0.25">
      <c r="B91">
        <v>32587</v>
      </c>
      <c r="C91" s="2" t="s">
        <v>274</v>
      </c>
      <c r="D91" s="2">
        <v>30214922</v>
      </c>
      <c r="E91" s="2" t="s">
        <v>103</v>
      </c>
      <c r="F91" s="1" t="s">
        <v>12</v>
      </c>
      <c r="G91" s="1">
        <v>590</v>
      </c>
      <c r="H91" s="1" t="s">
        <v>928</v>
      </c>
      <c r="I91" s="1" t="s">
        <v>924</v>
      </c>
      <c r="J91" s="8">
        <v>0</v>
      </c>
      <c r="K91" s="1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</row>
    <row r="92" spans="2:59" x14ac:dyDescent="0.25">
      <c r="B92">
        <v>32600</v>
      </c>
      <c r="C92" s="2" t="s">
        <v>639</v>
      </c>
      <c r="D92" s="2">
        <v>44221754</v>
      </c>
      <c r="E92" s="2" t="s">
        <v>149</v>
      </c>
      <c r="F92" s="1" t="s">
        <v>12</v>
      </c>
      <c r="G92" s="1">
        <v>587</v>
      </c>
      <c r="H92" s="1" t="s">
        <v>949</v>
      </c>
      <c r="I92" s="1" t="s">
        <v>924</v>
      </c>
      <c r="J92" s="8">
        <v>0</v>
      </c>
      <c r="K92" s="1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</row>
    <row r="93" spans="2:59" x14ac:dyDescent="0.25">
      <c r="B93">
        <v>32602</v>
      </c>
      <c r="C93" s="2" t="s">
        <v>315</v>
      </c>
      <c r="D93" s="2">
        <v>43616759</v>
      </c>
      <c r="E93" s="2" t="s">
        <v>149</v>
      </c>
      <c r="F93" s="1" t="s">
        <v>12</v>
      </c>
      <c r="G93" s="1">
        <v>587</v>
      </c>
      <c r="H93" s="1" t="s">
        <v>949</v>
      </c>
      <c r="I93" s="1" t="s">
        <v>924</v>
      </c>
      <c r="J93" s="8">
        <v>0</v>
      </c>
      <c r="K93" s="1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</row>
    <row r="94" spans="2:59" x14ac:dyDescent="0.25">
      <c r="B94">
        <v>32614</v>
      </c>
      <c r="C94" s="2" t="s">
        <v>804</v>
      </c>
      <c r="D94" s="2">
        <v>30597607</v>
      </c>
      <c r="E94" s="2" t="s">
        <v>26</v>
      </c>
      <c r="F94" s="1" t="s">
        <v>3</v>
      </c>
      <c r="G94" s="1">
        <v>914</v>
      </c>
      <c r="H94" s="1" t="s">
        <v>953</v>
      </c>
      <c r="I94" s="1" t="s">
        <v>924</v>
      </c>
      <c r="J94" s="8">
        <v>0</v>
      </c>
      <c r="K94" s="1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</row>
    <row r="95" spans="2:59" x14ac:dyDescent="0.25">
      <c r="B95">
        <v>32638</v>
      </c>
      <c r="C95" s="2" t="s">
        <v>855</v>
      </c>
      <c r="D95" s="2">
        <v>32300011</v>
      </c>
      <c r="E95" s="2" t="s">
        <v>103</v>
      </c>
      <c r="F95" s="1" t="s">
        <v>12</v>
      </c>
      <c r="G95" s="1">
        <v>590</v>
      </c>
      <c r="H95" s="1" t="s">
        <v>928</v>
      </c>
      <c r="I95" s="1" t="s">
        <v>924</v>
      </c>
      <c r="J95" s="8">
        <v>0</v>
      </c>
      <c r="K95" s="1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</row>
    <row r="96" spans="2:59" x14ac:dyDescent="0.25">
      <c r="B96">
        <v>32640</v>
      </c>
      <c r="C96" s="2" t="s">
        <v>338</v>
      </c>
      <c r="D96" s="2">
        <v>27905955</v>
      </c>
      <c r="E96" s="2" t="s">
        <v>84</v>
      </c>
      <c r="F96" s="1" t="s">
        <v>16</v>
      </c>
      <c r="G96" s="1">
        <v>440</v>
      </c>
      <c r="H96" s="1" t="s">
        <v>936</v>
      </c>
      <c r="I96" s="1" t="s">
        <v>924</v>
      </c>
      <c r="J96" s="8">
        <v>0</v>
      </c>
      <c r="K96" s="1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</row>
    <row r="97" spans="2:59" x14ac:dyDescent="0.25">
      <c r="B97">
        <v>32644</v>
      </c>
      <c r="C97" s="2" t="s">
        <v>504</v>
      </c>
      <c r="D97" s="2">
        <v>35920931</v>
      </c>
      <c r="E97" s="2" t="s">
        <v>946</v>
      </c>
      <c r="F97" s="1" t="s">
        <v>3</v>
      </c>
      <c r="G97" s="1">
        <v>589</v>
      </c>
      <c r="H97" s="1" t="s">
        <v>942</v>
      </c>
      <c r="I97" s="1" t="s">
        <v>924</v>
      </c>
      <c r="J97" s="8">
        <v>0</v>
      </c>
      <c r="K97" s="1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</row>
    <row r="98" spans="2:59" x14ac:dyDescent="0.25">
      <c r="B98">
        <v>32656</v>
      </c>
      <c r="C98" s="2" t="s">
        <v>373</v>
      </c>
      <c r="D98" s="2">
        <v>33703341</v>
      </c>
      <c r="E98" s="2" t="s">
        <v>946</v>
      </c>
      <c r="F98" s="1" t="s">
        <v>3</v>
      </c>
      <c r="G98" s="1">
        <v>589</v>
      </c>
      <c r="H98" s="1" t="s">
        <v>942</v>
      </c>
      <c r="I98" s="1" t="s">
        <v>924</v>
      </c>
      <c r="J98" s="8">
        <v>0</v>
      </c>
      <c r="K98" s="1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</row>
    <row r="99" spans="2:59" x14ac:dyDescent="0.25">
      <c r="B99">
        <v>32659</v>
      </c>
      <c r="C99" s="2" t="s">
        <v>385</v>
      </c>
      <c r="D99" s="2">
        <v>35575361</v>
      </c>
      <c r="E99" s="2" t="s">
        <v>106</v>
      </c>
      <c r="F99" s="1" t="s">
        <v>16</v>
      </c>
      <c r="G99" s="1">
        <v>582</v>
      </c>
      <c r="H99" s="1" t="s">
        <v>937</v>
      </c>
      <c r="I99" s="1" t="s">
        <v>924</v>
      </c>
      <c r="J99" s="8">
        <v>0</v>
      </c>
      <c r="K99" s="1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</row>
    <row r="100" spans="2:59" x14ac:dyDescent="0.25">
      <c r="B100">
        <v>32667</v>
      </c>
      <c r="C100" s="2" t="s">
        <v>730</v>
      </c>
      <c r="D100" s="2">
        <v>42404872</v>
      </c>
      <c r="E100" s="2" t="s">
        <v>11</v>
      </c>
      <c r="F100" s="1" t="s">
        <v>12</v>
      </c>
      <c r="G100" s="1">
        <v>909</v>
      </c>
      <c r="H100" s="1" t="s">
        <v>927</v>
      </c>
      <c r="I100" s="1" t="s">
        <v>924</v>
      </c>
      <c r="J100" s="8">
        <v>0</v>
      </c>
      <c r="K100" s="1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</row>
    <row r="101" spans="2:59" x14ac:dyDescent="0.25">
      <c r="B101">
        <v>32669</v>
      </c>
      <c r="C101" s="2" t="s">
        <v>619</v>
      </c>
      <c r="D101" s="2">
        <v>31138176</v>
      </c>
      <c r="E101" s="2" t="s">
        <v>66</v>
      </c>
      <c r="F101" s="1" t="s">
        <v>6</v>
      </c>
      <c r="G101" s="1">
        <v>923</v>
      </c>
      <c r="H101" s="1" t="s">
        <v>931</v>
      </c>
      <c r="I101" s="1" t="s">
        <v>924</v>
      </c>
      <c r="J101" s="8">
        <v>0</v>
      </c>
      <c r="K101" s="1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</row>
    <row r="102" spans="2:59" x14ac:dyDescent="0.25">
      <c r="B102">
        <v>32674</v>
      </c>
      <c r="C102" s="2" t="s">
        <v>100</v>
      </c>
      <c r="D102" s="2">
        <v>36240324</v>
      </c>
      <c r="E102" s="2" t="s">
        <v>93</v>
      </c>
      <c r="F102" s="1" t="s">
        <v>16</v>
      </c>
      <c r="G102" s="1">
        <v>590</v>
      </c>
      <c r="H102" s="1" t="s">
        <v>928</v>
      </c>
      <c r="I102" s="1" t="s">
        <v>924</v>
      </c>
      <c r="J102" s="8">
        <v>0</v>
      </c>
      <c r="K102" s="1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</row>
    <row r="103" spans="2:59" x14ac:dyDescent="0.25">
      <c r="B103">
        <v>32675</v>
      </c>
      <c r="C103" s="2" t="s">
        <v>377</v>
      </c>
      <c r="D103" s="2">
        <v>34190920</v>
      </c>
      <c r="E103" s="2" t="s">
        <v>50</v>
      </c>
      <c r="F103" s="1" t="s">
        <v>6</v>
      </c>
      <c r="G103" s="1">
        <v>417</v>
      </c>
      <c r="H103" s="1" t="s">
        <v>934</v>
      </c>
      <c r="I103" s="1" t="s">
        <v>924</v>
      </c>
      <c r="J103" s="8">
        <v>0</v>
      </c>
      <c r="K103" s="1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</row>
    <row r="104" spans="2:59" x14ac:dyDescent="0.25">
      <c r="B104">
        <v>32682</v>
      </c>
      <c r="C104" s="2" t="s">
        <v>780</v>
      </c>
      <c r="D104" s="2">
        <v>34287733</v>
      </c>
      <c r="E104" s="2" t="s">
        <v>238</v>
      </c>
      <c r="F104" s="1" t="s">
        <v>3</v>
      </c>
      <c r="G104" s="1">
        <v>589</v>
      </c>
      <c r="H104" s="1" t="s">
        <v>942</v>
      </c>
      <c r="I104" s="1" t="s">
        <v>924</v>
      </c>
      <c r="J104" s="8">
        <v>0</v>
      </c>
      <c r="K104" s="1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</row>
    <row r="105" spans="2:59" x14ac:dyDescent="0.25">
      <c r="B105">
        <v>32694</v>
      </c>
      <c r="C105" s="2" t="s">
        <v>606</v>
      </c>
      <c r="D105" s="2">
        <v>28441207</v>
      </c>
      <c r="E105" s="2" t="s">
        <v>90</v>
      </c>
      <c r="F105" s="1" t="s">
        <v>6</v>
      </c>
      <c r="G105" s="1">
        <v>590</v>
      </c>
      <c r="H105" s="1" t="s">
        <v>928</v>
      </c>
      <c r="I105" s="1" t="s">
        <v>924</v>
      </c>
      <c r="J105" s="8">
        <v>0</v>
      </c>
      <c r="K105" s="1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</row>
    <row r="106" spans="2:59" x14ac:dyDescent="0.25">
      <c r="B106">
        <v>32699</v>
      </c>
      <c r="C106" s="2" t="s">
        <v>653</v>
      </c>
      <c r="D106" s="2">
        <v>31210986</v>
      </c>
      <c r="E106" s="2" t="s">
        <v>93</v>
      </c>
      <c r="F106" s="1" t="s">
        <v>16</v>
      </c>
      <c r="G106" s="1">
        <v>590</v>
      </c>
      <c r="H106" s="1" t="s">
        <v>928</v>
      </c>
      <c r="I106" s="1" t="s">
        <v>924</v>
      </c>
      <c r="J106" s="8">
        <v>0</v>
      </c>
      <c r="K106" s="1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</row>
    <row r="107" spans="2:59" x14ac:dyDescent="0.25">
      <c r="B107">
        <v>32707</v>
      </c>
      <c r="C107" s="2" t="s">
        <v>655</v>
      </c>
      <c r="D107" s="2">
        <v>31518964</v>
      </c>
      <c r="E107" s="2" t="s">
        <v>63</v>
      </c>
      <c r="F107" s="1" t="s">
        <v>6</v>
      </c>
      <c r="G107" s="1">
        <v>435</v>
      </c>
      <c r="H107" s="1" t="s">
        <v>932</v>
      </c>
      <c r="I107" s="1" t="s">
        <v>924</v>
      </c>
      <c r="J107" s="8">
        <v>0</v>
      </c>
      <c r="K107" s="1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</row>
    <row r="108" spans="2:59" x14ac:dyDescent="0.25">
      <c r="B108">
        <v>32724</v>
      </c>
      <c r="C108" s="2" t="s">
        <v>312</v>
      </c>
      <c r="D108" s="2">
        <v>42732597</v>
      </c>
      <c r="E108" s="2" t="s">
        <v>36</v>
      </c>
      <c r="F108" s="1" t="s">
        <v>12</v>
      </c>
      <c r="G108" s="1">
        <v>590</v>
      </c>
      <c r="H108" s="1" t="s">
        <v>928</v>
      </c>
      <c r="I108" s="1" t="s">
        <v>924</v>
      </c>
      <c r="J108" s="8">
        <v>0</v>
      </c>
      <c r="K108" s="1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</row>
    <row r="109" spans="2:59" x14ac:dyDescent="0.25">
      <c r="B109">
        <v>32725</v>
      </c>
      <c r="C109" s="2" t="s">
        <v>825</v>
      </c>
      <c r="D109" s="2">
        <v>41534451</v>
      </c>
      <c r="E109" s="2" t="s">
        <v>138</v>
      </c>
      <c r="F109" s="1" t="s">
        <v>16</v>
      </c>
      <c r="G109" s="1">
        <v>440</v>
      </c>
      <c r="H109" s="1" t="s">
        <v>936</v>
      </c>
      <c r="I109" s="1" t="s">
        <v>924</v>
      </c>
      <c r="J109" s="8">
        <v>0</v>
      </c>
      <c r="K109" s="1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</row>
    <row r="110" spans="2:59" x14ac:dyDescent="0.25">
      <c r="B110">
        <v>32727</v>
      </c>
      <c r="C110" s="2" t="s">
        <v>78</v>
      </c>
      <c r="D110" s="2">
        <v>33763524</v>
      </c>
      <c r="E110" s="2" t="s">
        <v>88</v>
      </c>
      <c r="F110" s="1" t="s">
        <v>3</v>
      </c>
      <c r="G110" s="1">
        <v>1120</v>
      </c>
      <c r="H110" s="1" t="s">
        <v>943</v>
      </c>
      <c r="I110" s="1" t="s">
        <v>925</v>
      </c>
      <c r="J110" s="8">
        <v>0</v>
      </c>
      <c r="K110" s="1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</row>
    <row r="111" spans="2:59" x14ac:dyDescent="0.25">
      <c r="B111">
        <v>32738</v>
      </c>
      <c r="C111" s="2" t="s">
        <v>841</v>
      </c>
      <c r="D111" s="2">
        <v>40934130</v>
      </c>
      <c r="E111" s="2" t="s">
        <v>66</v>
      </c>
      <c r="F111" s="1" t="s">
        <v>6</v>
      </c>
      <c r="G111" s="1">
        <v>918</v>
      </c>
      <c r="H111" s="1" t="s">
        <v>935</v>
      </c>
      <c r="I111" s="1" t="s">
        <v>924</v>
      </c>
      <c r="J111" s="8">
        <v>0</v>
      </c>
      <c r="K111" s="1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</row>
    <row r="112" spans="2:59" x14ac:dyDescent="0.25">
      <c r="B112">
        <v>32739</v>
      </c>
      <c r="C112" s="2" t="s">
        <v>584</v>
      </c>
      <c r="D112" s="2">
        <v>36129772</v>
      </c>
      <c r="E112" s="2" t="s">
        <v>50</v>
      </c>
      <c r="F112" s="1" t="s">
        <v>6</v>
      </c>
      <c r="G112" s="1">
        <v>417</v>
      </c>
      <c r="H112" s="1" t="s">
        <v>934</v>
      </c>
      <c r="I112" s="1" t="s">
        <v>924</v>
      </c>
      <c r="J112" s="8">
        <v>0</v>
      </c>
      <c r="K112" s="1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</row>
    <row r="113" spans="2:59" x14ac:dyDescent="0.25">
      <c r="B113">
        <v>32745</v>
      </c>
      <c r="C113" s="2" t="s">
        <v>805</v>
      </c>
      <c r="D113" s="2">
        <v>30760448</v>
      </c>
      <c r="E113" s="2" t="s">
        <v>34</v>
      </c>
      <c r="F113" s="1" t="s">
        <v>3</v>
      </c>
      <c r="G113" s="1">
        <v>918</v>
      </c>
      <c r="H113" s="1" t="s">
        <v>935</v>
      </c>
      <c r="I113" s="1" t="s">
        <v>924</v>
      </c>
      <c r="J113" s="8">
        <v>0</v>
      </c>
      <c r="K113" s="1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</row>
    <row r="114" spans="2:59" x14ac:dyDescent="0.25">
      <c r="B114">
        <v>32746</v>
      </c>
      <c r="C114" s="2" t="s">
        <v>829</v>
      </c>
      <c r="D114" s="2">
        <v>44384441</v>
      </c>
      <c r="E114" s="2" t="s">
        <v>52</v>
      </c>
      <c r="F114" s="1" t="s">
        <v>12</v>
      </c>
      <c r="G114" s="1">
        <v>1119</v>
      </c>
      <c r="H114" s="1" t="s">
        <v>943</v>
      </c>
      <c r="I114" s="1" t="s">
        <v>924</v>
      </c>
      <c r="J114" s="8">
        <v>0</v>
      </c>
      <c r="K114" s="1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</row>
    <row r="115" spans="2:59" x14ac:dyDescent="0.25">
      <c r="B115">
        <v>32768</v>
      </c>
      <c r="C115" s="2" t="s">
        <v>869</v>
      </c>
      <c r="D115" s="2">
        <v>33627605</v>
      </c>
      <c r="E115" s="2" t="s">
        <v>58</v>
      </c>
      <c r="F115" s="1" t="s">
        <v>6</v>
      </c>
      <c r="G115" s="1">
        <v>418</v>
      </c>
      <c r="H115" s="1" t="s">
        <v>934</v>
      </c>
      <c r="I115" s="1" t="s">
        <v>924</v>
      </c>
      <c r="J115" s="8">
        <v>0</v>
      </c>
      <c r="K115" s="1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</row>
    <row r="116" spans="2:59" x14ac:dyDescent="0.25">
      <c r="B116">
        <v>32775</v>
      </c>
      <c r="C116" s="2" t="s">
        <v>121</v>
      </c>
      <c r="D116" s="2">
        <v>95264224</v>
      </c>
      <c r="E116" s="2" t="s">
        <v>116</v>
      </c>
      <c r="F116" s="1" t="s">
        <v>6</v>
      </c>
      <c r="G116" s="1">
        <v>925</v>
      </c>
      <c r="H116" s="1" t="s">
        <v>931</v>
      </c>
      <c r="I116" s="1" t="s">
        <v>924</v>
      </c>
      <c r="J116" s="8">
        <v>0</v>
      </c>
      <c r="K116" s="1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</row>
    <row r="117" spans="2:59" x14ac:dyDescent="0.25">
      <c r="B117">
        <v>32777</v>
      </c>
      <c r="C117" s="2" t="s">
        <v>171</v>
      </c>
      <c r="D117" s="2">
        <v>36634994</v>
      </c>
      <c r="E117" s="2" t="s">
        <v>32</v>
      </c>
      <c r="F117" s="1" t="s">
        <v>12</v>
      </c>
      <c r="G117" s="1">
        <v>587</v>
      </c>
      <c r="H117" s="1" t="s">
        <v>949</v>
      </c>
      <c r="I117" s="1" t="s">
        <v>924</v>
      </c>
      <c r="J117" s="8">
        <v>0</v>
      </c>
      <c r="K117" s="1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</row>
    <row r="118" spans="2:59" x14ac:dyDescent="0.25">
      <c r="B118">
        <v>32787</v>
      </c>
      <c r="C118" s="2" t="s">
        <v>203</v>
      </c>
      <c r="D118" s="2">
        <v>32630679</v>
      </c>
      <c r="E118" s="2" t="s">
        <v>119</v>
      </c>
      <c r="F118" s="1" t="s">
        <v>6</v>
      </c>
      <c r="G118" s="1">
        <v>418</v>
      </c>
      <c r="H118" s="1" t="s">
        <v>934</v>
      </c>
      <c r="I118" s="1" t="s">
        <v>924</v>
      </c>
      <c r="J118" s="8">
        <v>0</v>
      </c>
      <c r="K118" s="1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</row>
    <row r="119" spans="2:59" x14ac:dyDescent="0.25">
      <c r="B119">
        <v>32788</v>
      </c>
      <c r="C119" s="2" t="s">
        <v>666</v>
      </c>
      <c r="D119" s="2">
        <v>33608918</v>
      </c>
      <c r="E119" s="2" t="s">
        <v>24</v>
      </c>
      <c r="F119" s="1" t="s">
        <v>3</v>
      </c>
      <c r="G119" s="1">
        <v>914</v>
      </c>
      <c r="H119" s="1" t="s">
        <v>953</v>
      </c>
      <c r="I119" s="1" t="s">
        <v>924</v>
      </c>
      <c r="J119" s="8">
        <v>0</v>
      </c>
      <c r="K119" s="1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</row>
    <row r="120" spans="2:59" x14ac:dyDescent="0.25">
      <c r="B120">
        <v>32790</v>
      </c>
      <c r="C120" s="2" t="s">
        <v>607</v>
      </c>
      <c r="D120" s="2">
        <v>28688295</v>
      </c>
      <c r="E120" s="2" t="s">
        <v>138</v>
      </c>
      <c r="F120" s="1" t="s">
        <v>16</v>
      </c>
      <c r="G120" s="1">
        <v>440</v>
      </c>
      <c r="H120" s="1" t="s">
        <v>936</v>
      </c>
      <c r="I120" s="1" t="s">
        <v>924</v>
      </c>
      <c r="J120" s="8">
        <v>0</v>
      </c>
      <c r="K120" s="1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</row>
    <row r="121" spans="2:59" x14ac:dyDescent="0.25">
      <c r="B121">
        <v>32797</v>
      </c>
      <c r="C121" s="2" t="s">
        <v>54</v>
      </c>
      <c r="D121" s="2">
        <v>36346166</v>
      </c>
      <c r="E121" s="2" t="s">
        <v>55</v>
      </c>
      <c r="F121" s="1" t="s">
        <v>6</v>
      </c>
      <c r="G121" s="1">
        <v>418</v>
      </c>
      <c r="H121" s="1" t="s">
        <v>934</v>
      </c>
      <c r="I121" s="1" t="s">
        <v>924</v>
      </c>
      <c r="J121" s="8">
        <v>0</v>
      </c>
      <c r="K121" s="1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</row>
    <row r="122" spans="2:59" x14ac:dyDescent="0.25">
      <c r="B122">
        <v>32798</v>
      </c>
      <c r="C122" s="2" t="s">
        <v>345</v>
      </c>
      <c r="D122" s="2">
        <v>29413416</v>
      </c>
      <c r="E122" s="2" t="s">
        <v>951</v>
      </c>
      <c r="F122" s="1" t="s">
        <v>12</v>
      </c>
      <c r="G122" s="1">
        <v>909</v>
      </c>
      <c r="H122" s="1" t="s">
        <v>927</v>
      </c>
      <c r="I122" s="1" t="s">
        <v>924</v>
      </c>
      <c r="J122" s="8">
        <v>0</v>
      </c>
      <c r="K122" s="1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</row>
    <row r="123" spans="2:59" x14ac:dyDescent="0.25">
      <c r="B123">
        <v>32800</v>
      </c>
      <c r="C123" s="2" t="s">
        <v>255</v>
      </c>
      <c r="D123" s="2">
        <v>25534350</v>
      </c>
      <c r="E123" s="2" t="s">
        <v>99</v>
      </c>
      <c r="F123" s="1" t="s">
        <v>12</v>
      </c>
      <c r="G123" s="1">
        <v>905</v>
      </c>
      <c r="H123" s="1" t="s">
        <v>940</v>
      </c>
      <c r="I123" s="1" t="s">
        <v>924</v>
      </c>
      <c r="J123" s="8">
        <v>0</v>
      </c>
      <c r="K123" s="1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</row>
    <row r="124" spans="2:59" x14ac:dyDescent="0.25">
      <c r="B124">
        <v>32802</v>
      </c>
      <c r="C124" s="2" t="s">
        <v>253</v>
      </c>
      <c r="D124" s="2">
        <v>24522450</v>
      </c>
      <c r="E124" s="2" t="s">
        <v>84</v>
      </c>
      <c r="F124" s="1" t="s">
        <v>16</v>
      </c>
      <c r="G124" s="1">
        <v>582</v>
      </c>
      <c r="H124" s="1" t="s">
        <v>937</v>
      </c>
      <c r="I124" s="1" t="s">
        <v>924</v>
      </c>
      <c r="J124" s="8">
        <v>0</v>
      </c>
      <c r="K124" s="1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</row>
    <row r="125" spans="2:59" x14ac:dyDescent="0.25">
      <c r="B125">
        <v>32833</v>
      </c>
      <c r="C125" s="2" t="s">
        <v>520</v>
      </c>
      <c r="D125" s="2">
        <v>42316638</v>
      </c>
      <c r="E125" s="2" t="s">
        <v>119</v>
      </c>
      <c r="F125" s="1" t="s">
        <v>6</v>
      </c>
      <c r="G125" s="1">
        <v>418</v>
      </c>
      <c r="H125" s="1" t="s">
        <v>934</v>
      </c>
      <c r="I125" s="1" t="s">
        <v>924</v>
      </c>
      <c r="J125" s="8">
        <v>0</v>
      </c>
      <c r="K125" s="1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</row>
    <row r="126" spans="2:59" x14ac:dyDescent="0.25">
      <c r="B126">
        <v>32837</v>
      </c>
      <c r="C126" s="2" t="s">
        <v>295</v>
      </c>
      <c r="D126" s="2">
        <v>37917742</v>
      </c>
      <c r="E126" s="2" t="s">
        <v>129</v>
      </c>
      <c r="F126" s="1" t="s">
        <v>3</v>
      </c>
      <c r="G126" s="1">
        <v>918</v>
      </c>
      <c r="H126" s="1" t="s">
        <v>935</v>
      </c>
      <c r="I126" s="1" t="s">
        <v>924</v>
      </c>
      <c r="J126" s="8">
        <v>0</v>
      </c>
      <c r="K126" s="1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</row>
    <row r="127" spans="2:59" x14ac:dyDescent="0.25">
      <c r="B127">
        <v>32840</v>
      </c>
      <c r="C127" s="2" t="s">
        <v>531</v>
      </c>
      <c r="D127" s="2">
        <v>45971999</v>
      </c>
      <c r="E127" s="2" t="s">
        <v>60</v>
      </c>
      <c r="F127" s="1" t="s">
        <v>6</v>
      </c>
      <c r="G127" s="1">
        <v>418</v>
      </c>
      <c r="H127" s="1" t="s">
        <v>934</v>
      </c>
      <c r="I127" s="1" t="s">
        <v>924</v>
      </c>
      <c r="J127" s="8">
        <v>0</v>
      </c>
      <c r="K127" s="1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</row>
    <row r="128" spans="2:59" x14ac:dyDescent="0.25">
      <c r="B128">
        <v>32846</v>
      </c>
      <c r="C128" s="2" t="s">
        <v>692</v>
      </c>
      <c r="D128" s="2">
        <v>23012873</v>
      </c>
      <c r="E128" s="2" t="s">
        <v>167</v>
      </c>
      <c r="F128" s="1" t="s">
        <v>6</v>
      </c>
      <c r="G128" s="1">
        <v>918</v>
      </c>
      <c r="H128" s="1" t="s">
        <v>935</v>
      </c>
      <c r="I128" s="1" t="s">
        <v>924</v>
      </c>
      <c r="J128" s="8">
        <v>0</v>
      </c>
      <c r="K128" s="1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</row>
    <row r="129" spans="2:59" x14ac:dyDescent="0.25">
      <c r="B129">
        <v>32851</v>
      </c>
      <c r="C129" s="2" t="s">
        <v>364</v>
      </c>
      <c r="D129" s="2">
        <v>32408423</v>
      </c>
      <c r="E129" s="2" t="s">
        <v>14</v>
      </c>
      <c r="F129" s="1" t="s">
        <v>12</v>
      </c>
      <c r="G129" s="1">
        <v>504</v>
      </c>
      <c r="H129" s="1" t="s">
        <v>945</v>
      </c>
      <c r="I129" s="1" t="s">
        <v>924</v>
      </c>
      <c r="J129" s="8">
        <v>0</v>
      </c>
      <c r="K129" s="1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</row>
    <row r="130" spans="2:59" x14ac:dyDescent="0.25">
      <c r="B130">
        <v>32857</v>
      </c>
      <c r="C130" s="2" t="s">
        <v>118</v>
      </c>
      <c r="D130" s="2">
        <v>25287875</v>
      </c>
      <c r="E130" s="2" t="s">
        <v>119</v>
      </c>
      <c r="F130" s="1" t="s">
        <v>6</v>
      </c>
      <c r="G130" s="1">
        <v>418</v>
      </c>
      <c r="H130" s="1" t="s">
        <v>934</v>
      </c>
      <c r="I130" s="1" t="s">
        <v>924</v>
      </c>
      <c r="J130" s="8">
        <v>0</v>
      </c>
      <c r="K130" s="1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</row>
    <row r="131" spans="2:59" x14ac:dyDescent="0.25">
      <c r="B131">
        <v>32860</v>
      </c>
      <c r="C131" s="2" t="s">
        <v>601</v>
      </c>
      <c r="D131" s="2">
        <v>25801293</v>
      </c>
      <c r="E131" s="2" t="s">
        <v>90</v>
      </c>
      <c r="F131" s="1" t="s">
        <v>6</v>
      </c>
      <c r="G131" s="1">
        <v>590</v>
      </c>
      <c r="H131" s="1" t="s">
        <v>928</v>
      </c>
      <c r="I131" s="1" t="s">
        <v>924</v>
      </c>
      <c r="J131" s="8">
        <v>0</v>
      </c>
      <c r="K131" s="1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</row>
    <row r="132" spans="2:59" x14ac:dyDescent="0.25">
      <c r="B132">
        <v>32861</v>
      </c>
      <c r="C132" s="2" t="s">
        <v>287</v>
      </c>
      <c r="D132" s="2">
        <v>37707374</v>
      </c>
      <c r="E132" s="2" t="s">
        <v>149</v>
      </c>
      <c r="F132" s="1" t="s">
        <v>12</v>
      </c>
      <c r="G132" s="1">
        <v>587</v>
      </c>
      <c r="H132" s="1" t="s">
        <v>949</v>
      </c>
      <c r="I132" s="1" t="s">
        <v>924</v>
      </c>
      <c r="J132" s="8">
        <v>0</v>
      </c>
      <c r="K132" s="1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</row>
    <row r="133" spans="2:59" x14ac:dyDescent="0.25">
      <c r="B133">
        <v>32862</v>
      </c>
      <c r="C133" s="2" t="s">
        <v>891</v>
      </c>
      <c r="D133" s="2">
        <v>25885343</v>
      </c>
      <c r="E133" s="2" t="s">
        <v>95</v>
      </c>
      <c r="F133" s="1" t="s">
        <v>6</v>
      </c>
      <c r="G133" s="1">
        <v>920</v>
      </c>
      <c r="H133" s="1" t="s">
        <v>930</v>
      </c>
      <c r="I133" s="1" t="s">
        <v>924</v>
      </c>
      <c r="J133" s="8">
        <v>0</v>
      </c>
      <c r="K133" s="1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</row>
    <row r="134" spans="2:59" x14ac:dyDescent="0.25">
      <c r="B134">
        <v>32863</v>
      </c>
      <c r="C134" s="2" t="s">
        <v>623</v>
      </c>
      <c r="D134" s="2">
        <v>39040334</v>
      </c>
      <c r="E134" s="2" t="s">
        <v>86</v>
      </c>
      <c r="F134" s="1" t="s">
        <v>6</v>
      </c>
      <c r="G134" s="1">
        <v>920</v>
      </c>
      <c r="H134" s="1" t="s">
        <v>930</v>
      </c>
      <c r="I134" s="1" t="s">
        <v>924</v>
      </c>
      <c r="J134" s="8">
        <v>0</v>
      </c>
      <c r="K134" s="1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</row>
    <row r="135" spans="2:59" x14ac:dyDescent="0.25">
      <c r="B135">
        <v>32866</v>
      </c>
      <c r="C135" s="2" t="s">
        <v>806</v>
      </c>
      <c r="D135" s="2">
        <v>30899621</v>
      </c>
      <c r="E135" s="2" t="s">
        <v>138</v>
      </c>
      <c r="F135" s="1" t="s">
        <v>16</v>
      </c>
      <c r="G135" s="1">
        <v>440</v>
      </c>
      <c r="H135" s="1" t="s">
        <v>936</v>
      </c>
      <c r="I135" s="1" t="s">
        <v>924</v>
      </c>
      <c r="J135" s="8">
        <v>0</v>
      </c>
      <c r="K135" s="1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</row>
    <row r="136" spans="2:59" x14ac:dyDescent="0.25">
      <c r="B136">
        <v>32869</v>
      </c>
      <c r="C136" s="2" t="s">
        <v>679</v>
      </c>
      <c r="D136" s="2">
        <v>35531587</v>
      </c>
      <c r="E136" s="2" t="s">
        <v>138</v>
      </c>
      <c r="F136" s="1" t="s">
        <v>16</v>
      </c>
      <c r="G136" s="1">
        <v>440</v>
      </c>
      <c r="H136" s="1" t="s">
        <v>936</v>
      </c>
      <c r="I136" s="1" t="s">
        <v>924</v>
      </c>
      <c r="J136" s="8">
        <v>0</v>
      </c>
      <c r="K136" s="1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</row>
    <row r="137" spans="2:59" x14ac:dyDescent="0.25">
      <c r="B137">
        <v>32871</v>
      </c>
      <c r="C137" s="2" t="s">
        <v>489</v>
      </c>
      <c r="D137" s="2">
        <v>32828102</v>
      </c>
      <c r="E137" s="2" t="s">
        <v>24</v>
      </c>
      <c r="F137" s="1" t="s">
        <v>3</v>
      </c>
      <c r="G137" s="1">
        <v>914</v>
      </c>
      <c r="H137" s="1" t="s">
        <v>953</v>
      </c>
      <c r="I137" s="1" t="s">
        <v>924</v>
      </c>
      <c r="J137" s="8">
        <v>0</v>
      </c>
      <c r="K137" s="1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</row>
    <row r="138" spans="2:59" x14ac:dyDescent="0.25">
      <c r="B138">
        <v>32872</v>
      </c>
      <c r="C138" s="2" t="s">
        <v>256</v>
      </c>
      <c r="D138" s="2">
        <v>26030953</v>
      </c>
      <c r="E138" s="2" t="s">
        <v>233</v>
      </c>
      <c r="F138" s="1" t="s">
        <v>6</v>
      </c>
      <c r="G138" s="1">
        <v>923</v>
      </c>
      <c r="H138" s="1" t="s">
        <v>931</v>
      </c>
      <c r="I138" s="1" t="s">
        <v>924</v>
      </c>
      <c r="J138" s="8">
        <v>0</v>
      </c>
      <c r="K138" s="1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</row>
    <row r="139" spans="2:59" x14ac:dyDescent="0.25">
      <c r="B139">
        <v>32873</v>
      </c>
      <c r="C139" s="2" t="s">
        <v>696</v>
      </c>
      <c r="D139" s="2">
        <v>26031365</v>
      </c>
      <c r="E139" s="2" t="s">
        <v>86</v>
      </c>
      <c r="F139" s="1" t="s">
        <v>6</v>
      </c>
      <c r="G139" s="1">
        <v>920</v>
      </c>
      <c r="H139" s="1" t="s">
        <v>930</v>
      </c>
      <c r="I139" s="1" t="s">
        <v>924</v>
      </c>
      <c r="J139" s="8">
        <v>0</v>
      </c>
      <c r="K139" s="1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</row>
    <row r="140" spans="2:59" x14ac:dyDescent="0.25">
      <c r="B140">
        <v>32875</v>
      </c>
      <c r="C140" s="2" t="s">
        <v>770</v>
      </c>
      <c r="D140" s="2">
        <v>33697891</v>
      </c>
      <c r="E140" s="2" t="s">
        <v>182</v>
      </c>
      <c r="F140" s="1" t="s">
        <v>3</v>
      </c>
      <c r="G140" s="1">
        <v>925</v>
      </c>
      <c r="H140" s="1" t="s">
        <v>931</v>
      </c>
      <c r="I140" s="1" t="s">
        <v>924</v>
      </c>
      <c r="J140" s="8">
        <v>0</v>
      </c>
      <c r="K140" s="1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</row>
    <row r="141" spans="2:59" x14ac:dyDescent="0.25">
      <c r="B141">
        <v>32876</v>
      </c>
      <c r="C141" s="2" t="s">
        <v>815</v>
      </c>
      <c r="D141" s="2">
        <v>26289452</v>
      </c>
      <c r="E141" s="2" t="s">
        <v>95</v>
      </c>
      <c r="F141" s="1" t="s">
        <v>6</v>
      </c>
      <c r="G141" s="1">
        <v>920</v>
      </c>
      <c r="H141" s="1" t="s">
        <v>930</v>
      </c>
      <c r="I141" s="1" t="s">
        <v>924</v>
      </c>
      <c r="J141" s="8">
        <v>0</v>
      </c>
      <c r="K141" s="1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</row>
    <row r="142" spans="2:59" x14ac:dyDescent="0.25">
      <c r="B142">
        <v>32877</v>
      </c>
      <c r="C142" s="2" t="s">
        <v>334</v>
      </c>
      <c r="D142" s="2">
        <v>26696811</v>
      </c>
      <c r="E142" s="2" t="s">
        <v>119</v>
      </c>
      <c r="F142" s="1" t="s">
        <v>6</v>
      </c>
      <c r="G142" s="1">
        <v>418</v>
      </c>
      <c r="H142" s="1" t="s">
        <v>934</v>
      </c>
      <c r="I142" s="1" t="s">
        <v>924</v>
      </c>
      <c r="J142" s="8">
        <v>0</v>
      </c>
      <c r="K142" s="1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</row>
    <row r="143" spans="2:59" x14ac:dyDescent="0.25">
      <c r="B143">
        <v>32878</v>
      </c>
      <c r="C143" s="2" t="s">
        <v>602</v>
      </c>
      <c r="D143" s="2">
        <v>26701781</v>
      </c>
      <c r="E143" s="2" t="s">
        <v>135</v>
      </c>
      <c r="F143" s="1" t="s">
        <v>6</v>
      </c>
      <c r="G143" s="1">
        <v>431</v>
      </c>
      <c r="H143" s="1" t="s">
        <v>929</v>
      </c>
      <c r="I143" s="1" t="s">
        <v>925</v>
      </c>
      <c r="J143" s="8">
        <v>0</v>
      </c>
      <c r="K143" s="1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</row>
    <row r="144" spans="2:59" x14ac:dyDescent="0.25">
      <c r="B144">
        <v>32883</v>
      </c>
      <c r="C144" s="2" t="s">
        <v>818</v>
      </c>
      <c r="D144" s="2">
        <v>26853722</v>
      </c>
      <c r="E144" s="2" t="s">
        <v>81</v>
      </c>
      <c r="F144" s="1" t="s">
        <v>6</v>
      </c>
      <c r="G144" s="1">
        <v>920</v>
      </c>
      <c r="H144" s="1" t="s">
        <v>935</v>
      </c>
      <c r="I144" s="1" t="s">
        <v>924</v>
      </c>
      <c r="J144" s="8">
        <v>0</v>
      </c>
      <c r="K144" s="14">
        <v>0.21564814814814817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9.2476851851851852E-3</v>
      </c>
      <c r="AO144" s="4">
        <v>2.0833333333333332E-2</v>
      </c>
      <c r="AP144" s="4">
        <v>2.0833333333333332E-2</v>
      </c>
      <c r="AQ144" s="4">
        <v>1.7592592592592592E-3</v>
      </c>
      <c r="AR144" s="4">
        <v>1.7094907407407409E-2</v>
      </c>
      <c r="AS144" s="4">
        <v>2.0833333333333332E-2</v>
      </c>
      <c r="AT144" s="4">
        <v>2.0833333333333332E-2</v>
      </c>
      <c r="AU144" s="4">
        <v>2.0833333333333332E-2</v>
      </c>
      <c r="AV144" s="4">
        <v>2.0833333333333332E-2</v>
      </c>
      <c r="AW144" s="4">
        <v>2.0833333333333332E-2</v>
      </c>
      <c r="AX144" s="4">
        <v>2.0833333333333332E-2</v>
      </c>
      <c r="AY144" s="4">
        <v>2.0833333333333332E-2</v>
      </c>
      <c r="AZ144" s="4">
        <v>4.6296296296296294E-5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</row>
    <row r="145" spans="2:59" x14ac:dyDescent="0.25">
      <c r="B145">
        <v>32884</v>
      </c>
      <c r="C145" s="2" t="s">
        <v>465</v>
      </c>
      <c r="D145" s="2">
        <v>26898929</v>
      </c>
      <c r="E145" s="2" t="s">
        <v>95</v>
      </c>
      <c r="F145" s="1" t="s">
        <v>6</v>
      </c>
      <c r="G145" s="1">
        <v>920</v>
      </c>
      <c r="H145" s="1" t="s">
        <v>930</v>
      </c>
      <c r="I145" s="1" t="s">
        <v>924</v>
      </c>
      <c r="J145" s="8">
        <v>0</v>
      </c>
      <c r="K145" s="1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</row>
    <row r="146" spans="2:59" x14ac:dyDescent="0.25">
      <c r="B146">
        <v>32885</v>
      </c>
      <c r="C146" s="2" t="s">
        <v>894</v>
      </c>
      <c r="D146" s="2">
        <v>26899645</v>
      </c>
      <c r="E146" s="2" t="s">
        <v>116</v>
      </c>
      <c r="F146" s="1" t="s">
        <v>6</v>
      </c>
      <c r="G146" s="1">
        <v>923</v>
      </c>
      <c r="H146" s="1" t="s">
        <v>931</v>
      </c>
      <c r="I146" s="1" t="s">
        <v>924</v>
      </c>
      <c r="J146" s="8">
        <v>0</v>
      </c>
      <c r="K146" s="1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</row>
    <row r="147" spans="2:59" x14ac:dyDescent="0.25">
      <c r="B147">
        <v>32890</v>
      </c>
      <c r="C147" s="2" t="s">
        <v>898</v>
      </c>
      <c r="D147" s="2">
        <v>27701464</v>
      </c>
      <c r="E147" s="2" t="s">
        <v>81</v>
      </c>
      <c r="F147" s="1" t="s">
        <v>6</v>
      </c>
      <c r="G147" s="1">
        <v>918</v>
      </c>
      <c r="H147" s="1" t="s">
        <v>935</v>
      </c>
      <c r="I147" s="1" t="s">
        <v>924</v>
      </c>
      <c r="J147" s="8">
        <v>0</v>
      </c>
      <c r="K147" s="1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</row>
    <row r="148" spans="2:59" x14ac:dyDescent="0.25">
      <c r="B148">
        <v>32892</v>
      </c>
      <c r="C148" s="2" t="s">
        <v>865</v>
      </c>
      <c r="D148" s="2">
        <v>33218432</v>
      </c>
      <c r="E148" s="2" t="s">
        <v>103</v>
      </c>
      <c r="F148" s="1" t="s">
        <v>12</v>
      </c>
      <c r="G148" s="1">
        <v>590</v>
      </c>
      <c r="H148" s="1" t="s">
        <v>928</v>
      </c>
      <c r="I148" s="1" t="s">
        <v>924</v>
      </c>
      <c r="J148" s="8">
        <v>0</v>
      </c>
      <c r="K148" s="1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</row>
    <row r="149" spans="2:59" x14ac:dyDescent="0.25">
      <c r="B149">
        <v>32894</v>
      </c>
      <c r="C149" s="2" t="s">
        <v>260</v>
      </c>
      <c r="D149" s="2">
        <v>27132029</v>
      </c>
      <c r="E149" s="2" t="s">
        <v>95</v>
      </c>
      <c r="F149" s="1" t="s">
        <v>6</v>
      </c>
      <c r="G149" s="1">
        <v>920</v>
      </c>
      <c r="H149" s="1" t="s">
        <v>930</v>
      </c>
      <c r="I149" s="1" t="s">
        <v>924</v>
      </c>
      <c r="J149" s="8">
        <v>0</v>
      </c>
      <c r="K149" s="1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</row>
    <row r="150" spans="2:59" x14ac:dyDescent="0.25">
      <c r="B150">
        <v>32896</v>
      </c>
      <c r="C150" s="2" t="s">
        <v>262</v>
      </c>
      <c r="D150" s="2">
        <v>27973791</v>
      </c>
      <c r="E150" s="2" t="s">
        <v>119</v>
      </c>
      <c r="F150" s="1" t="s">
        <v>6</v>
      </c>
      <c r="G150" s="1">
        <v>418</v>
      </c>
      <c r="H150" s="1" t="s">
        <v>934</v>
      </c>
      <c r="I150" s="1" t="s">
        <v>924</v>
      </c>
      <c r="J150" s="8">
        <v>0</v>
      </c>
      <c r="K150" s="1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</row>
    <row r="151" spans="2:59" x14ac:dyDescent="0.25">
      <c r="B151">
        <v>32899</v>
      </c>
      <c r="C151" s="2" t="s">
        <v>721</v>
      </c>
      <c r="D151" s="2">
        <v>40437711</v>
      </c>
      <c r="E151" s="2" t="s">
        <v>946</v>
      </c>
      <c r="F151" s="1" t="s">
        <v>3</v>
      </c>
      <c r="G151" s="1">
        <v>589</v>
      </c>
      <c r="H151" s="1" t="s">
        <v>942</v>
      </c>
      <c r="I151" s="1" t="s">
        <v>924</v>
      </c>
      <c r="J151" s="8">
        <v>0</v>
      </c>
      <c r="K151" s="1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</row>
    <row r="152" spans="2:59" x14ac:dyDescent="0.25">
      <c r="B152">
        <v>32900</v>
      </c>
      <c r="C152" s="2" t="s">
        <v>263</v>
      </c>
      <c r="D152" s="2">
        <v>28167873</v>
      </c>
      <c r="E152" s="2" t="s">
        <v>95</v>
      </c>
      <c r="F152" s="1" t="s">
        <v>6</v>
      </c>
      <c r="G152" s="1">
        <v>920</v>
      </c>
      <c r="H152" s="1" t="s">
        <v>930</v>
      </c>
      <c r="I152" s="1" t="s">
        <v>924</v>
      </c>
      <c r="J152" s="8">
        <v>0</v>
      </c>
      <c r="K152" s="1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</row>
    <row r="153" spans="2:59" x14ac:dyDescent="0.25">
      <c r="B153">
        <v>32902</v>
      </c>
      <c r="C153" s="2" t="s">
        <v>702</v>
      </c>
      <c r="D153" s="2">
        <v>28514650</v>
      </c>
      <c r="E153" s="2" t="s">
        <v>116</v>
      </c>
      <c r="F153" s="1" t="s">
        <v>6</v>
      </c>
      <c r="G153" s="1">
        <v>925</v>
      </c>
      <c r="H153" s="1" t="s">
        <v>931</v>
      </c>
      <c r="I153" s="1" t="s">
        <v>924</v>
      </c>
      <c r="J153" s="8">
        <v>0</v>
      </c>
      <c r="K153" s="1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</row>
    <row r="154" spans="2:59" x14ac:dyDescent="0.25">
      <c r="B154">
        <v>32903</v>
      </c>
      <c r="C154" s="2" t="s">
        <v>475</v>
      </c>
      <c r="D154" s="2">
        <v>28612996</v>
      </c>
      <c r="E154" s="2" t="s">
        <v>5</v>
      </c>
      <c r="F154" s="1" t="s">
        <v>6</v>
      </c>
      <c r="G154" s="1">
        <v>925</v>
      </c>
      <c r="H154" s="1" t="s">
        <v>931</v>
      </c>
      <c r="I154" s="1" t="s">
        <v>924</v>
      </c>
      <c r="J154" s="8">
        <v>0</v>
      </c>
      <c r="K154" s="1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</row>
    <row r="155" spans="2:59" x14ac:dyDescent="0.25">
      <c r="B155">
        <v>32911</v>
      </c>
      <c r="C155" s="2" t="s">
        <v>120</v>
      </c>
      <c r="D155" s="2">
        <v>27732345</v>
      </c>
      <c r="E155" s="2" t="s">
        <v>26</v>
      </c>
      <c r="F155" s="1" t="s">
        <v>3</v>
      </c>
      <c r="G155" s="1">
        <v>914</v>
      </c>
      <c r="H155" s="1" t="s">
        <v>953</v>
      </c>
      <c r="I155" s="1" t="s">
        <v>924</v>
      </c>
      <c r="J155" s="8">
        <v>0</v>
      </c>
      <c r="K155" s="1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</row>
    <row r="156" spans="2:59" x14ac:dyDescent="0.25">
      <c r="B156">
        <v>32920</v>
      </c>
      <c r="C156" s="2" t="s">
        <v>705</v>
      </c>
      <c r="D156" s="2">
        <v>28804252</v>
      </c>
      <c r="E156" s="2" t="s">
        <v>50</v>
      </c>
      <c r="F156" s="1" t="s">
        <v>6</v>
      </c>
      <c r="G156" s="1">
        <v>417</v>
      </c>
      <c r="H156" s="1" t="s">
        <v>934</v>
      </c>
      <c r="I156" s="1" t="s">
        <v>924</v>
      </c>
      <c r="J156" s="8">
        <v>0</v>
      </c>
      <c r="K156" s="1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</row>
    <row r="157" spans="2:59" x14ac:dyDescent="0.25">
      <c r="B157">
        <v>32926</v>
      </c>
      <c r="C157" s="2" t="s">
        <v>303</v>
      </c>
      <c r="D157" s="2">
        <v>40727667</v>
      </c>
      <c r="E157" s="2" t="s">
        <v>64</v>
      </c>
      <c r="F157" s="1" t="s">
        <v>3</v>
      </c>
      <c r="G157" s="1">
        <v>905</v>
      </c>
      <c r="H157" s="1" t="s">
        <v>940</v>
      </c>
      <c r="I157" s="1" t="s">
        <v>924</v>
      </c>
      <c r="J157" s="8">
        <v>0</v>
      </c>
      <c r="K157" s="1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</row>
    <row r="158" spans="2:59" x14ac:dyDescent="0.25">
      <c r="B158">
        <v>32932</v>
      </c>
      <c r="C158" s="2" t="s">
        <v>132</v>
      </c>
      <c r="D158" s="2">
        <v>29335963</v>
      </c>
      <c r="E158" s="2" t="s">
        <v>5</v>
      </c>
      <c r="F158" s="1" t="s">
        <v>6</v>
      </c>
      <c r="G158" s="1">
        <v>925</v>
      </c>
      <c r="H158" s="1" t="s">
        <v>931</v>
      </c>
      <c r="I158" s="1" t="s">
        <v>924</v>
      </c>
      <c r="J158" s="8">
        <v>0</v>
      </c>
      <c r="K158" s="1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</row>
    <row r="159" spans="2:59" x14ac:dyDescent="0.25">
      <c r="B159">
        <v>32934</v>
      </c>
      <c r="C159" s="2" t="s">
        <v>611</v>
      </c>
      <c r="D159" s="2">
        <v>29570747</v>
      </c>
      <c r="E159" s="2" t="s">
        <v>58</v>
      </c>
      <c r="F159" s="1" t="s">
        <v>6</v>
      </c>
      <c r="G159" s="1">
        <v>418</v>
      </c>
      <c r="H159" s="1" t="s">
        <v>934</v>
      </c>
      <c r="I159" s="1" t="s">
        <v>924</v>
      </c>
      <c r="J159" s="8">
        <v>0</v>
      </c>
      <c r="K159" s="1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</row>
    <row r="160" spans="2:59" x14ac:dyDescent="0.25">
      <c r="B160">
        <v>32938</v>
      </c>
      <c r="C160" s="2" t="s">
        <v>301</v>
      </c>
      <c r="D160" s="2">
        <v>40434753</v>
      </c>
      <c r="E160" s="2" t="s">
        <v>26</v>
      </c>
      <c r="F160" s="1" t="s">
        <v>3</v>
      </c>
      <c r="G160" s="1">
        <v>914</v>
      </c>
      <c r="H160" s="1" t="s">
        <v>953</v>
      </c>
      <c r="I160" s="1" t="s">
        <v>924</v>
      </c>
      <c r="J160" s="8">
        <v>0</v>
      </c>
      <c r="K160" s="1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</row>
    <row r="161" spans="2:59" x14ac:dyDescent="0.25">
      <c r="B161">
        <v>32947</v>
      </c>
      <c r="C161" s="2" t="s">
        <v>426</v>
      </c>
      <c r="D161" s="2">
        <v>37419374</v>
      </c>
      <c r="E161" s="2" t="s">
        <v>57</v>
      </c>
      <c r="F161" s="1" t="s">
        <v>6</v>
      </c>
      <c r="G161" s="1">
        <v>417</v>
      </c>
      <c r="H161" s="1" t="s">
        <v>934</v>
      </c>
      <c r="I161" s="1" t="s">
        <v>924</v>
      </c>
      <c r="J161" s="8">
        <v>0</v>
      </c>
      <c r="K161" s="1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</row>
    <row r="162" spans="2:59" x14ac:dyDescent="0.25">
      <c r="B162">
        <v>32949</v>
      </c>
      <c r="C162" s="2" t="s">
        <v>710</v>
      </c>
      <c r="D162" s="2">
        <v>29737429</v>
      </c>
      <c r="E162" s="2" t="s">
        <v>55</v>
      </c>
      <c r="F162" s="1" t="s">
        <v>6</v>
      </c>
      <c r="G162" s="1">
        <v>418</v>
      </c>
      <c r="H162" s="1" t="s">
        <v>934</v>
      </c>
      <c r="I162" s="1" t="s">
        <v>924</v>
      </c>
      <c r="J162" s="8">
        <v>0</v>
      </c>
      <c r="K162" s="1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</row>
    <row r="163" spans="2:59" x14ac:dyDescent="0.25">
      <c r="B163">
        <v>32955</v>
      </c>
      <c r="C163" s="2" t="s">
        <v>366</v>
      </c>
      <c r="D163" s="2">
        <v>32416027</v>
      </c>
      <c r="E163" s="2" t="s">
        <v>26</v>
      </c>
      <c r="F163" s="1" t="s">
        <v>3</v>
      </c>
      <c r="G163" s="1">
        <v>914</v>
      </c>
      <c r="H163" s="1" t="s">
        <v>953</v>
      </c>
      <c r="I163" s="1" t="s">
        <v>924</v>
      </c>
      <c r="J163" s="8">
        <v>0</v>
      </c>
      <c r="K163" s="1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</row>
    <row r="164" spans="2:59" x14ac:dyDescent="0.25">
      <c r="B164">
        <v>32957</v>
      </c>
      <c r="C164" s="2" t="s">
        <v>443</v>
      </c>
      <c r="D164" s="2">
        <v>29737490</v>
      </c>
      <c r="E164" s="2" t="s">
        <v>233</v>
      </c>
      <c r="F164" s="1" t="s">
        <v>6</v>
      </c>
      <c r="G164" s="1">
        <v>925</v>
      </c>
      <c r="H164" s="1" t="s">
        <v>931</v>
      </c>
      <c r="I164" s="1" t="s">
        <v>924</v>
      </c>
      <c r="J164" s="8">
        <v>0</v>
      </c>
      <c r="K164" s="1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</row>
    <row r="165" spans="2:59" x14ac:dyDescent="0.25">
      <c r="B165">
        <v>32963</v>
      </c>
      <c r="C165" s="2" t="s">
        <v>271</v>
      </c>
      <c r="D165" s="2">
        <v>29737848</v>
      </c>
      <c r="E165" s="2" t="s">
        <v>119</v>
      </c>
      <c r="F165" s="1" t="s">
        <v>6</v>
      </c>
      <c r="G165" s="1">
        <v>418</v>
      </c>
      <c r="H165" s="1" t="s">
        <v>934</v>
      </c>
      <c r="I165" s="1" t="s">
        <v>924</v>
      </c>
      <c r="J165" s="8">
        <v>0</v>
      </c>
      <c r="K165" s="1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</row>
    <row r="166" spans="2:59" x14ac:dyDescent="0.25">
      <c r="B166">
        <v>32968</v>
      </c>
      <c r="C166" s="2" t="s">
        <v>908</v>
      </c>
      <c r="D166" s="2">
        <v>29737959</v>
      </c>
      <c r="E166" s="2" t="s">
        <v>58</v>
      </c>
      <c r="F166" s="1" t="s">
        <v>6</v>
      </c>
      <c r="G166" s="1">
        <v>418</v>
      </c>
      <c r="H166" s="1" t="s">
        <v>934</v>
      </c>
      <c r="I166" s="1" t="s">
        <v>924</v>
      </c>
      <c r="J166" s="8">
        <v>0</v>
      </c>
      <c r="K166" s="1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</row>
    <row r="167" spans="2:59" x14ac:dyDescent="0.25">
      <c r="B167">
        <v>32970</v>
      </c>
      <c r="C167" s="2" t="s">
        <v>43</v>
      </c>
      <c r="D167" s="2">
        <v>34455203</v>
      </c>
      <c r="E167" s="2" t="s">
        <v>44</v>
      </c>
      <c r="F167" s="1" t="s">
        <v>16</v>
      </c>
      <c r="G167" s="1">
        <v>440</v>
      </c>
      <c r="H167" s="1" t="s">
        <v>936</v>
      </c>
      <c r="I167" s="1" t="s">
        <v>924</v>
      </c>
      <c r="J167" s="8">
        <v>0</v>
      </c>
      <c r="K167" s="1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</row>
    <row r="168" spans="2:59" x14ac:dyDescent="0.25">
      <c r="B168">
        <v>32971</v>
      </c>
      <c r="C168" s="2" t="s">
        <v>49</v>
      </c>
      <c r="D168" s="2">
        <v>29738815</v>
      </c>
      <c r="E168" s="2" t="s">
        <v>167</v>
      </c>
      <c r="F168" s="1" t="s">
        <v>6</v>
      </c>
      <c r="G168" s="1">
        <v>918</v>
      </c>
      <c r="H168" s="1" t="s">
        <v>935</v>
      </c>
      <c r="I168" s="1" t="s">
        <v>924</v>
      </c>
      <c r="J168" s="8">
        <v>0</v>
      </c>
      <c r="K168" s="1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</row>
    <row r="169" spans="2:59" x14ac:dyDescent="0.25">
      <c r="B169">
        <v>32975</v>
      </c>
      <c r="C169" s="2" t="s">
        <v>711</v>
      </c>
      <c r="D169" s="2">
        <v>29805014</v>
      </c>
      <c r="E169" s="2" t="s">
        <v>60</v>
      </c>
      <c r="F169" s="1" t="s">
        <v>6</v>
      </c>
      <c r="G169" s="1">
        <v>418</v>
      </c>
      <c r="H169" s="1" t="s">
        <v>934</v>
      </c>
      <c r="I169" s="1" t="s">
        <v>924</v>
      </c>
      <c r="J169" s="8">
        <v>0</v>
      </c>
      <c r="K169" s="1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</row>
    <row r="170" spans="2:59" x14ac:dyDescent="0.25">
      <c r="B170">
        <v>32980</v>
      </c>
      <c r="C170" s="2" t="s">
        <v>799</v>
      </c>
      <c r="D170" s="2">
        <v>29915043</v>
      </c>
      <c r="E170" s="2" t="s">
        <v>91</v>
      </c>
      <c r="F170" s="1" t="s">
        <v>6</v>
      </c>
      <c r="G170" s="1">
        <v>418</v>
      </c>
      <c r="H170" s="1" t="s">
        <v>934</v>
      </c>
      <c r="I170" s="1" t="s">
        <v>924</v>
      </c>
      <c r="J170" s="8">
        <v>0</v>
      </c>
      <c r="K170" s="1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</row>
    <row r="171" spans="2:59" x14ac:dyDescent="0.25">
      <c r="B171">
        <v>32991</v>
      </c>
      <c r="C171" s="2" t="s">
        <v>492</v>
      </c>
      <c r="D171" s="2">
        <v>33046877</v>
      </c>
      <c r="E171" s="2" t="s">
        <v>69</v>
      </c>
      <c r="F171" s="1" t="s">
        <v>6</v>
      </c>
      <c r="G171" s="1">
        <v>418</v>
      </c>
      <c r="H171" s="1" t="s">
        <v>934</v>
      </c>
      <c r="I171" s="1" t="s">
        <v>924</v>
      </c>
      <c r="J171" s="8">
        <v>0</v>
      </c>
      <c r="K171" s="1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</row>
    <row r="172" spans="2:59" x14ac:dyDescent="0.25">
      <c r="B172">
        <v>32996</v>
      </c>
      <c r="C172" s="2" t="s">
        <v>909</v>
      </c>
      <c r="D172" s="2">
        <v>30235091</v>
      </c>
      <c r="E172" s="2" t="s">
        <v>221</v>
      </c>
      <c r="F172" s="1" t="s">
        <v>6</v>
      </c>
      <c r="G172" s="1">
        <v>909</v>
      </c>
      <c r="H172" s="1" t="s">
        <v>927</v>
      </c>
      <c r="I172" s="1" t="s">
        <v>924</v>
      </c>
      <c r="J172" s="8">
        <v>0</v>
      </c>
      <c r="K172" s="1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</row>
    <row r="173" spans="2:59" x14ac:dyDescent="0.25">
      <c r="B173">
        <v>33007</v>
      </c>
      <c r="C173" s="2" t="s">
        <v>662</v>
      </c>
      <c r="D173" s="2">
        <v>32846967</v>
      </c>
      <c r="E173" s="2" t="s">
        <v>34</v>
      </c>
      <c r="F173" s="1" t="s">
        <v>3</v>
      </c>
      <c r="G173" s="1">
        <v>918</v>
      </c>
      <c r="H173" s="1" t="s">
        <v>935</v>
      </c>
      <c r="I173" s="1" t="s">
        <v>924</v>
      </c>
      <c r="J173" s="8">
        <v>0</v>
      </c>
      <c r="K173" s="1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</row>
    <row r="174" spans="2:59" x14ac:dyDescent="0.25">
      <c r="B174">
        <v>33016</v>
      </c>
      <c r="C174" s="2" t="s">
        <v>152</v>
      </c>
      <c r="D174" s="2">
        <v>30636615</v>
      </c>
      <c r="E174" s="2" t="s">
        <v>86</v>
      </c>
      <c r="F174" s="1" t="s">
        <v>6</v>
      </c>
      <c r="G174" s="1">
        <v>920</v>
      </c>
      <c r="H174" s="1" t="s">
        <v>930</v>
      </c>
      <c r="I174" s="1" t="s">
        <v>924</v>
      </c>
      <c r="J174" s="8">
        <v>0</v>
      </c>
      <c r="K174" s="1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</row>
    <row r="175" spans="2:59" x14ac:dyDescent="0.25">
      <c r="B175">
        <v>33030</v>
      </c>
      <c r="C175" s="2" t="s">
        <v>542</v>
      </c>
      <c r="D175" s="2">
        <v>33383937</v>
      </c>
      <c r="E175" s="2" t="s">
        <v>196</v>
      </c>
      <c r="F175" s="1" t="s">
        <v>12</v>
      </c>
      <c r="G175" s="1">
        <v>909</v>
      </c>
      <c r="H175" s="1" t="s">
        <v>927</v>
      </c>
      <c r="I175" s="1" t="s">
        <v>924</v>
      </c>
      <c r="J175" s="8">
        <v>0</v>
      </c>
      <c r="K175" s="1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</row>
    <row r="176" spans="2:59" x14ac:dyDescent="0.25">
      <c r="B176">
        <v>33031</v>
      </c>
      <c r="C176" s="2" t="s">
        <v>610</v>
      </c>
      <c r="D176" s="2">
        <v>29120136</v>
      </c>
      <c r="E176" s="2" t="s">
        <v>221</v>
      </c>
      <c r="F176" s="1" t="s">
        <v>6</v>
      </c>
      <c r="G176" s="1">
        <v>925</v>
      </c>
      <c r="H176" s="1" t="s">
        <v>928</v>
      </c>
      <c r="I176" s="1" t="s">
        <v>924</v>
      </c>
      <c r="J176" s="8">
        <v>0</v>
      </c>
      <c r="K176" s="1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</row>
    <row r="177" spans="2:59" x14ac:dyDescent="0.25">
      <c r="B177">
        <v>33040</v>
      </c>
      <c r="C177" s="2" t="s">
        <v>809</v>
      </c>
      <c r="D177" s="2">
        <v>31173836</v>
      </c>
      <c r="E177" s="2" t="s">
        <v>116</v>
      </c>
      <c r="F177" s="1" t="s">
        <v>6</v>
      </c>
      <c r="G177" s="1">
        <v>925</v>
      </c>
      <c r="H177" s="1" t="s">
        <v>931</v>
      </c>
      <c r="I177" s="1" t="s">
        <v>924</v>
      </c>
      <c r="J177" s="8">
        <v>0</v>
      </c>
      <c r="K177" s="1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</row>
    <row r="178" spans="2:59" x14ac:dyDescent="0.25">
      <c r="B178">
        <v>33042</v>
      </c>
      <c r="C178" s="2" t="s">
        <v>873</v>
      </c>
      <c r="D178" s="2">
        <v>34285490</v>
      </c>
      <c r="E178" s="2" t="s">
        <v>238</v>
      </c>
      <c r="F178" s="1" t="s">
        <v>3</v>
      </c>
      <c r="G178" s="1">
        <v>590</v>
      </c>
      <c r="H178" s="1" t="s">
        <v>928</v>
      </c>
      <c r="I178" s="1" t="s">
        <v>924</v>
      </c>
      <c r="J178" s="8">
        <v>0</v>
      </c>
      <c r="K178" s="1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</row>
    <row r="179" spans="2:59" x14ac:dyDescent="0.25">
      <c r="B179">
        <v>33043</v>
      </c>
      <c r="C179" s="2" t="s">
        <v>478</v>
      </c>
      <c r="D179" s="2">
        <v>31193638</v>
      </c>
      <c r="E179" s="2" t="s">
        <v>90</v>
      </c>
      <c r="F179" s="1" t="s">
        <v>6</v>
      </c>
      <c r="G179" s="1">
        <v>590</v>
      </c>
      <c r="H179" s="1" t="s">
        <v>928</v>
      </c>
      <c r="I179" s="1" t="s">
        <v>924</v>
      </c>
      <c r="J179" s="8">
        <v>0</v>
      </c>
      <c r="K179" s="1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</row>
    <row r="180" spans="2:59" x14ac:dyDescent="0.25">
      <c r="B180">
        <v>33048</v>
      </c>
      <c r="C180" s="2" t="s">
        <v>913</v>
      </c>
      <c r="D180" s="2">
        <v>31228186</v>
      </c>
      <c r="E180" s="2" t="s">
        <v>119</v>
      </c>
      <c r="F180" s="1" t="s">
        <v>6</v>
      </c>
      <c r="G180" s="1">
        <v>418</v>
      </c>
      <c r="H180" s="1" t="s">
        <v>934</v>
      </c>
      <c r="I180" s="1" t="s">
        <v>924</v>
      </c>
      <c r="J180" s="8">
        <v>0</v>
      </c>
      <c r="K180" s="1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</row>
    <row r="181" spans="2:59" x14ac:dyDescent="0.25">
      <c r="B181">
        <v>33054</v>
      </c>
      <c r="C181" s="2" t="s">
        <v>102</v>
      </c>
      <c r="D181" s="2">
        <v>43369184</v>
      </c>
      <c r="E181" s="2" t="s">
        <v>93</v>
      </c>
      <c r="F181" s="1" t="s">
        <v>16</v>
      </c>
      <c r="G181" s="1">
        <v>590</v>
      </c>
      <c r="H181" s="1" t="s">
        <v>928</v>
      </c>
      <c r="I181" s="1" t="s">
        <v>924</v>
      </c>
      <c r="J181" s="8">
        <v>0</v>
      </c>
      <c r="K181" s="1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</row>
    <row r="182" spans="2:59" x14ac:dyDescent="0.25">
      <c r="B182">
        <v>33060</v>
      </c>
      <c r="C182" s="2" t="s">
        <v>752</v>
      </c>
      <c r="D182" s="2">
        <v>31338783</v>
      </c>
      <c r="E182" s="2" t="s">
        <v>86</v>
      </c>
      <c r="F182" s="1" t="s">
        <v>6</v>
      </c>
      <c r="G182" s="1">
        <v>920</v>
      </c>
      <c r="H182" s="1" t="s">
        <v>930</v>
      </c>
      <c r="I182" s="1" t="s">
        <v>924</v>
      </c>
      <c r="J182" s="8">
        <v>0</v>
      </c>
      <c r="K182" s="1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</row>
    <row r="183" spans="2:59" x14ac:dyDescent="0.25">
      <c r="B183">
        <v>33072</v>
      </c>
      <c r="C183" s="2" t="s">
        <v>591</v>
      </c>
      <c r="D183" s="2">
        <v>21319668</v>
      </c>
      <c r="E183" s="2" t="s">
        <v>116</v>
      </c>
      <c r="F183" s="1" t="s">
        <v>6</v>
      </c>
      <c r="G183" s="1">
        <v>923</v>
      </c>
      <c r="H183" s="1" t="s">
        <v>931</v>
      </c>
      <c r="I183" s="1" t="s">
        <v>924</v>
      </c>
      <c r="J183" s="8">
        <v>0</v>
      </c>
      <c r="K183" s="1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</row>
    <row r="184" spans="2:59" x14ac:dyDescent="0.25">
      <c r="B184">
        <v>33075</v>
      </c>
      <c r="C184" s="2" t="s">
        <v>910</v>
      </c>
      <c r="D184" s="2">
        <v>30498274</v>
      </c>
      <c r="E184" s="2" t="s">
        <v>200</v>
      </c>
      <c r="F184" s="1" t="s">
        <v>3</v>
      </c>
      <c r="G184" s="1">
        <v>925</v>
      </c>
      <c r="H184" s="1" t="s">
        <v>931</v>
      </c>
      <c r="I184" s="1" t="s">
        <v>924</v>
      </c>
      <c r="J184" s="8">
        <v>0</v>
      </c>
      <c r="K184" s="1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</row>
    <row r="185" spans="2:59" x14ac:dyDescent="0.25">
      <c r="B185">
        <v>33079</v>
      </c>
      <c r="C185" s="2" t="s">
        <v>657</v>
      </c>
      <c r="D185" s="2">
        <v>31948057</v>
      </c>
      <c r="E185" s="2" t="s">
        <v>5</v>
      </c>
      <c r="F185" s="1" t="s">
        <v>6</v>
      </c>
      <c r="G185" s="1">
        <v>923</v>
      </c>
      <c r="H185" s="1" t="s">
        <v>931</v>
      </c>
      <c r="I185" s="1" t="s">
        <v>924</v>
      </c>
      <c r="J185" s="8">
        <v>0</v>
      </c>
      <c r="K185" s="1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</row>
    <row r="186" spans="2:59" x14ac:dyDescent="0.25">
      <c r="B186">
        <v>33084</v>
      </c>
      <c r="C186" s="2" t="s">
        <v>851</v>
      </c>
      <c r="D186" s="2">
        <v>31949407</v>
      </c>
      <c r="E186" s="2" t="s">
        <v>19</v>
      </c>
      <c r="F186" s="1" t="s">
        <v>6</v>
      </c>
      <c r="G186" s="1">
        <v>590</v>
      </c>
      <c r="H186" s="1" t="s">
        <v>928</v>
      </c>
      <c r="I186" s="1" t="s">
        <v>924</v>
      </c>
      <c r="J186" s="8">
        <v>0</v>
      </c>
      <c r="K186" s="1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</row>
    <row r="187" spans="2:59" x14ac:dyDescent="0.25">
      <c r="B187">
        <v>33097</v>
      </c>
      <c r="C187" s="2" t="s">
        <v>758</v>
      </c>
      <c r="D187" s="2">
        <v>32365394</v>
      </c>
      <c r="E187" s="2" t="s">
        <v>81</v>
      </c>
      <c r="F187" s="1" t="s">
        <v>6</v>
      </c>
      <c r="G187" s="1">
        <v>918</v>
      </c>
      <c r="H187" s="1" t="s">
        <v>935</v>
      </c>
      <c r="I187" s="1" t="s">
        <v>924</v>
      </c>
      <c r="J187" s="8">
        <v>0</v>
      </c>
      <c r="K187" s="1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</row>
    <row r="188" spans="2:59" x14ac:dyDescent="0.25">
      <c r="B188">
        <v>33098</v>
      </c>
      <c r="C188" s="2" t="s">
        <v>759</v>
      </c>
      <c r="D188" s="2">
        <v>32365596</v>
      </c>
      <c r="E188" s="2" t="s">
        <v>69</v>
      </c>
      <c r="F188" s="1" t="s">
        <v>6</v>
      </c>
      <c r="G188" s="1">
        <v>418</v>
      </c>
      <c r="H188" s="1" t="s">
        <v>934</v>
      </c>
      <c r="I188" s="1" t="s">
        <v>924</v>
      </c>
      <c r="J188" s="8">
        <v>0</v>
      </c>
      <c r="K188" s="1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</row>
    <row r="189" spans="2:59" x14ac:dyDescent="0.25">
      <c r="B189">
        <v>33099</v>
      </c>
      <c r="C189" s="2" t="s">
        <v>252</v>
      </c>
      <c r="D189" s="2">
        <v>23353116</v>
      </c>
      <c r="E189" s="2" t="s">
        <v>95</v>
      </c>
      <c r="F189" s="1" t="s">
        <v>6</v>
      </c>
      <c r="G189" s="1">
        <v>920</v>
      </c>
      <c r="H189" s="1" t="s">
        <v>930</v>
      </c>
      <c r="I189" s="1" t="s">
        <v>924</v>
      </c>
      <c r="J189" s="8">
        <v>0</v>
      </c>
      <c r="K189" s="1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</row>
    <row r="190" spans="2:59" x14ac:dyDescent="0.25">
      <c r="B190">
        <v>33100</v>
      </c>
      <c r="C190" s="2" t="s">
        <v>239</v>
      </c>
      <c r="D190" s="2">
        <v>36017811</v>
      </c>
      <c r="E190" s="2" t="s">
        <v>113</v>
      </c>
      <c r="F190" s="1" t="s">
        <v>12</v>
      </c>
      <c r="G190" s="1">
        <v>504</v>
      </c>
      <c r="H190" s="1" t="s">
        <v>945</v>
      </c>
      <c r="I190" s="1" t="s">
        <v>924</v>
      </c>
      <c r="J190" s="8">
        <v>0</v>
      </c>
      <c r="K190" s="1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</row>
    <row r="191" spans="2:59" x14ac:dyDescent="0.25">
      <c r="B191">
        <v>33105</v>
      </c>
      <c r="C191" s="2" t="s">
        <v>139</v>
      </c>
      <c r="D191" s="2">
        <v>41179504</v>
      </c>
      <c r="E191" s="2" t="s">
        <v>135</v>
      </c>
      <c r="F191" s="1" t="s">
        <v>6</v>
      </c>
      <c r="G191" s="1">
        <v>431</v>
      </c>
      <c r="H191" s="1" t="s">
        <v>929</v>
      </c>
      <c r="I191" s="1" t="s">
        <v>925</v>
      </c>
      <c r="J191" s="8">
        <v>0</v>
      </c>
      <c r="K191" s="1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</row>
    <row r="192" spans="2:59" x14ac:dyDescent="0.25">
      <c r="B192">
        <v>33108</v>
      </c>
      <c r="C192" s="2" t="s">
        <v>661</v>
      </c>
      <c r="D192" s="2">
        <v>32630265</v>
      </c>
      <c r="E192" s="2" t="s">
        <v>233</v>
      </c>
      <c r="F192" s="1" t="s">
        <v>6</v>
      </c>
      <c r="G192" s="1">
        <v>925</v>
      </c>
      <c r="H192" s="1" t="s">
        <v>931</v>
      </c>
      <c r="I192" s="1" t="s">
        <v>924</v>
      </c>
      <c r="J192" s="8">
        <v>0</v>
      </c>
      <c r="K192" s="1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</row>
    <row r="193" spans="2:59" x14ac:dyDescent="0.25">
      <c r="B193">
        <v>33122</v>
      </c>
      <c r="C193" s="2" t="s">
        <v>400</v>
      </c>
      <c r="D193" s="2">
        <v>40974584</v>
      </c>
      <c r="E193" s="2" t="s">
        <v>131</v>
      </c>
      <c r="F193" s="1" t="s">
        <v>12</v>
      </c>
      <c r="G193" s="1">
        <v>504</v>
      </c>
      <c r="H193" s="1" t="s">
        <v>945</v>
      </c>
      <c r="I193" s="1" t="s">
        <v>924</v>
      </c>
      <c r="J193" s="8">
        <v>0</v>
      </c>
      <c r="K193" s="1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</row>
    <row r="194" spans="2:59" x14ac:dyDescent="0.25">
      <c r="B194">
        <v>33124</v>
      </c>
      <c r="C194" s="2" t="s">
        <v>488</v>
      </c>
      <c r="D194" s="2">
        <v>32804611</v>
      </c>
      <c r="E194" s="2" t="s">
        <v>55</v>
      </c>
      <c r="F194" s="1" t="s">
        <v>6</v>
      </c>
      <c r="G194" s="1">
        <v>418</v>
      </c>
      <c r="H194" s="1" t="s">
        <v>934</v>
      </c>
      <c r="I194" s="1" t="s">
        <v>924</v>
      </c>
      <c r="J194" s="8">
        <v>0</v>
      </c>
      <c r="K194" s="1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</row>
    <row r="195" spans="2:59" x14ac:dyDescent="0.25">
      <c r="B195">
        <v>33126</v>
      </c>
      <c r="C195" s="2" t="s">
        <v>140</v>
      </c>
      <c r="D195" s="2">
        <v>27173096</v>
      </c>
      <c r="E195" s="2" t="s">
        <v>84</v>
      </c>
      <c r="F195" s="1" t="s">
        <v>16</v>
      </c>
      <c r="G195" s="1">
        <v>582</v>
      </c>
      <c r="H195" s="1" t="s">
        <v>937</v>
      </c>
      <c r="I195" s="1" t="s">
        <v>924</v>
      </c>
      <c r="J195" s="8">
        <v>0</v>
      </c>
      <c r="K195" s="1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</row>
    <row r="196" spans="2:59" x14ac:dyDescent="0.25">
      <c r="B196">
        <v>33129</v>
      </c>
      <c r="C196" s="2" t="s">
        <v>375</v>
      </c>
      <c r="D196" s="2">
        <v>33753859</v>
      </c>
      <c r="E196" s="2" t="s">
        <v>19</v>
      </c>
      <c r="F196" s="1" t="s">
        <v>6</v>
      </c>
      <c r="G196" s="1">
        <v>909</v>
      </c>
      <c r="H196" s="1" t="s">
        <v>927</v>
      </c>
      <c r="I196" s="1" t="s">
        <v>924</v>
      </c>
      <c r="J196" s="8">
        <v>0</v>
      </c>
      <c r="K196" s="1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</row>
    <row r="197" spans="2:59" x14ac:dyDescent="0.25">
      <c r="B197">
        <v>33139</v>
      </c>
      <c r="C197" s="2" t="s">
        <v>904</v>
      </c>
      <c r="D197" s="2">
        <v>29063210</v>
      </c>
      <c r="E197" s="2" t="s">
        <v>44</v>
      </c>
      <c r="F197" s="1" t="s">
        <v>16</v>
      </c>
      <c r="G197" s="1">
        <v>440</v>
      </c>
      <c r="H197" s="1" t="s">
        <v>936</v>
      </c>
      <c r="I197" s="1" t="s">
        <v>924</v>
      </c>
      <c r="J197" s="8">
        <v>0</v>
      </c>
      <c r="K197" s="1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</row>
    <row r="198" spans="2:59" x14ac:dyDescent="0.25">
      <c r="B198">
        <v>33142</v>
      </c>
      <c r="C198" s="2" t="s">
        <v>840</v>
      </c>
      <c r="D198" s="2">
        <v>40605623</v>
      </c>
      <c r="E198" s="2" t="s">
        <v>36</v>
      </c>
      <c r="F198" s="1" t="s">
        <v>12</v>
      </c>
      <c r="G198" s="1">
        <v>589</v>
      </c>
      <c r="H198" s="1" t="s">
        <v>942</v>
      </c>
      <c r="I198" s="1" t="s">
        <v>924</v>
      </c>
      <c r="J198" s="8">
        <v>0</v>
      </c>
      <c r="K198" s="1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</row>
    <row r="199" spans="2:59" x14ac:dyDescent="0.25">
      <c r="B199">
        <v>33144</v>
      </c>
      <c r="C199" s="2" t="s">
        <v>713</v>
      </c>
      <c r="D199" s="2">
        <v>29967786</v>
      </c>
      <c r="E199" s="2" t="s">
        <v>20</v>
      </c>
      <c r="F199" s="1" t="s">
        <v>6</v>
      </c>
      <c r="G199" s="1">
        <v>431</v>
      </c>
      <c r="H199" s="1" t="s">
        <v>929</v>
      </c>
      <c r="I199" s="1" t="s">
        <v>925</v>
      </c>
      <c r="J199" s="8">
        <v>0</v>
      </c>
      <c r="K199" s="1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</row>
    <row r="200" spans="2:59" x14ac:dyDescent="0.25">
      <c r="B200">
        <v>33148</v>
      </c>
      <c r="C200" s="2" t="s">
        <v>232</v>
      </c>
      <c r="D200" s="2">
        <v>35477392</v>
      </c>
      <c r="E200" s="2" t="s">
        <v>116</v>
      </c>
      <c r="F200" s="1" t="s">
        <v>6</v>
      </c>
      <c r="G200" s="1">
        <v>925</v>
      </c>
      <c r="H200" s="1" t="s">
        <v>931</v>
      </c>
      <c r="I200" s="1" t="s">
        <v>924</v>
      </c>
      <c r="J200" s="8">
        <v>0</v>
      </c>
      <c r="K200" s="1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</row>
    <row r="201" spans="2:59" x14ac:dyDescent="0.25">
      <c r="B201">
        <v>33157</v>
      </c>
      <c r="C201" s="2" t="s">
        <v>859</v>
      </c>
      <c r="D201" s="2">
        <v>32853238</v>
      </c>
      <c r="E201" s="2" t="s">
        <v>88</v>
      </c>
      <c r="F201" s="1" t="s">
        <v>3</v>
      </c>
      <c r="G201" s="1">
        <v>914</v>
      </c>
      <c r="H201" s="1" t="s">
        <v>953</v>
      </c>
      <c r="I201" s="1" t="s">
        <v>924</v>
      </c>
      <c r="J201" s="8">
        <v>0</v>
      </c>
      <c r="K201" s="1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</row>
    <row r="202" spans="2:59" x14ac:dyDescent="0.25">
      <c r="B202">
        <v>33169</v>
      </c>
      <c r="C202" s="2" t="s">
        <v>486</v>
      </c>
      <c r="D202" s="2">
        <v>32338039</v>
      </c>
      <c r="E202" s="2" t="s">
        <v>36</v>
      </c>
      <c r="F202" s="1" t="s">
        <v>12</v>
      </c>
      <c r="G202" s="1">
        <v>590</v>
      </c>
      <c r="H202" s="1" t="s">
        <v>928</v>
      </c>
      <c r="I202" s="1" t="s">
        <v>924</v>
      </c>
      <c r="J202" s="8">
        <v>0</v>
      </c>
      <c r="K202" s="1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</row>
    <row r="203" spans="2:59" x14ac:dyDescent="0.25">
      <c r="B203">
        <v>33170</v>
      </c>
      <c r="C203" s="2" t="s">
        <v>213</v>
      </c>
      <c r="D203" s="2">
        <v>33762009</v>
      </c>
      <c r="E203" s="2" t="s">
        <v>95</v>
      </c>
      <c r="F203" s="1" t="s">
        <v>6</v>
      </c>
      <c r="G203" s="1">
        <v>920</v>
      </c>
      <c r="H203" s="1" t="s">
        <v>930</v>
      </c>
      <c r="I203" s="1" t="s">
        <v>924</v>
      </c>
      <c r="J203" s="8">
        <v>0</v>
      </c>
      <c r="K203" s="1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</row>
    <row r="204" spans="2:59" x14ac:dyDescent="0.25">
      <c r="B204">
        <v>33180</v>
      </c>
      <c r="C204" s="2" t="s">
        <v>392</v>
      </c>
      <c r="D204" s="2">
        <v>36390477</v>
      </c>
      <c r="E204" s="2" t="s">
        <v>99</v>
      </c>
      <c r="F204" s="1" t="s">
        <v>12</v>
      </c>
      <c r="G204" s="1">
        <v>905</v>
      </c>
      <c r="H204" s="1" t="s">
        <v>940</v>
      </c>
      <c r="I204" s="1" t="s">
        <v>924</v>
      </c>
      <c r="J204" s="8">
        <v>0</v>
      </c>
      <c r="K204" s="1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</row>
    <row r="205" spans="2:59" x14ac:dyDescent="0.25">
      <c r="B205">
        <v>33189</v>
      </c>
      <c r="C205" s="2" t="s">
        <v>157</v>
      </c>
      <c r="D205" s="2">
        <v>33871253</v>
      </c>
      <c r="E205" s="2" t="s">
        <v>48</v>
      </c>
      <c r="F205" s="1" t="s">
        <v>12</v>
      </c>
      <c r="G205" s="1">
        <v>590</v>
      </c>
      <c r="H205" s="1" t="s">
        <v>928</v>
      </c>
      <c r="I205" s="1" t="s">
        <v>924</v>
      </c>
      <c r="J205" s="8">
        <v>0</v>
      </c>
      <c r="K205" s="1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</row>
    <row r="206" spans="2:59" x14ac:dyDescent="0.25">
      <c r="B206">
        <v>33196</v>
      </c>
      <c r="C206" s="2" t="s">
        <v>608</v>
      </c>
      <c r="D206" s="2">
        <v>28884986</v>
      </c>
      <c r="E206" s="2" t="s">
        <v>61</v>
      </c>
      <c r="F206" s="1" t="s">
        <v>3</v>
      </c>
      <c r="G206" s="1">
        <v>925</v>
      </c>
      <c r="H206" s="1" t="s">
        <v>931</v>
      </c>
      <c r="I206" s="1" t="s">
        <v>924</v>
      </c>
      <c r="J206" s="8">
        <v>0</v>
      </c>
      <c r="K206" s="1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</row>
    <row r="207" spans="2:59" x14ac:dyDescent="0.25">
      <c r="B207">
        <v>33197</v>
      </c>
      <c r="C207" s="2" t="s">
        <v>46</v>
      </c>
      <c r="D207" s="2">
        <v>36231680</v>
      </c>
      <c r="E207" s="2" t="s">
        <v>30</v>
      </c>
      <c r="F207" s="1" t="s">
        <v>3</v>
      </c>
      <c r="G207" s="1">
        <v>923</v>
      </c>
      <c r="H207" s="1" t="s">
        <v>931</v>
      </c>
      <c r="I207" s="1" t="s">
        <v>924</v>
      </c>
      <c r="J207" s="8">
        <v>0</v>
      </c>
      <c r="K207" s="1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</row>
    <row r="208" spans="2:59" x14ac:dyDescent="0.25">
      <c r="B208">
        <v>33211</v>
      </c>
      <c r="C208" s="2" t="s">
        <v>109</v>
      </c>
      <c r="D208" s="2">
        <v>43337366</v>
      </c>
      <c r="E208" s="2" t="s">
        <v>86</v>
      </c>
      <c r="F208" s="1" t="s">
        <v>6</v>
      </c>
      <c r="G208" s="1">
        <v>920</v>
      </c>
      <c r="H208" s="1" t="s">
        <v>930</v>
      </c>
      <c r="I208" s="1" t="s">
        <v>924</v>
      </c>
      <c r="J208" s="8">
        <v>0</v>
      </c>
      <c r="K208" s="1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</row>
    <row r="209" spans="2:59" x14ac:dyDescent="0.25">
      <c r="B209">
        <v>33212</v>
      </c>
      <c r="C209" s="2" t="s">
        <v>228</v>
      </c>
      <c r="D209" s="2">
        <v>35049526</v>
      </c>
      <c r="E209" s="2" t="s">
        <v>119</v>
      </c>
      <c r="F209" s="1" t="s">
        <v>6</v>
      </c>
      <c r="G209" s="1">
        <v>418</v>
      </c>
      <c r="H209" s="1" t="s">
        <v>934</v>
      </c>
      <c r="I209" s="1" t="s">
        <v>924</v>
      </c>
      <c r="J209" s="8">
        <v>0</v>
      </c>
      <c r="K209" s="1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</row>
    <row r="210" spans="2:59" x14ac:dyDescent="0.25">
      <c r="B210">
        <v>33223</v>
      </c>
      <c r="C210" s="2" t="s">
        <v>285</v>
      </c>
      <c r="D210" s="2">
        <v>37469301</v>
      </c>
      <c r="E210" s="2" t="s">
        <v>196</v>
      </c>
      <c r="F210" s="1" t="s">
        <v>12</v>
      </c>
      <c r="G210" s="1">
        <v>909</v>
      </c>
      <c r="H210" s="1" t="s">
        <v>927</v>
      </c>
      <c r="I210" s="1" t="s">
        <v>924</v>
      </c>
      <c r="J210" s="8">
        <v>0</v>
      </c>
      <c r="K210" s="1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</row>
    <row r="211" spans="2:59" x14ac:dyDescent="0.25">
      <c r="B211">
        <v>33226</v>
      </c>
      <c r="C211" s="2" t="s">
        <v>878</v>
      </c>
      <c r="D211" s="2">
        <v>35264356</v>
      </c>
      <c r="E211" s="2" t="s">
        <v>81</v>
      </c>
      <c r="F211" s="1" t="s">
        <v>6</v>
      </c>
      <c r="G211" s="1">
        <v>418</v>
      </c>
      <c r="H211" s="1" t="s">
        <v>934</v>
      </c>
      <c r="I211" s="1" t="s">
        <v>924</v>
      </c>
      <c r="J211" s="8">
        <v>0</v>
      </c>
      <c r="K211" s="1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</row>
    <row r="212" spans="2:59" x14ac:dyDescent="0.25">
      <c r="B212">
        <v>33228</v>
      </c>
      <c r="C212" s="2" t="s">
        <v>184</v>
      </c>
      <c r="D212" s="2">
        <v>41338373</v>
      </c>
      <c r="E212" s="2" t="s">
        <v>131</v>
      </c>
      <c r="F212" s="1" t="s">
        <v>12</v>
      </c>
      <c r="G212" s="1">
        <v>504</v>
      </c>
      <c r="H212" s="1" t="s">
        <v>945</v>
      </c>
      <c r="I212" s="1" t="s">
        <v>924</v>
      </c>
      <c r="J212" s="8">
        <v>0</v>
      </c>
      <c r="K212" s="1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</row>
    <row r="213" spans="2:59" x14ac:dyDescent="0.25">
      <c r="B213">
        <v>33232</v>
      </c>
      <c r="C213" s="2" t="s">
        <v>277</v>
      </c>
      <c r="D213" s="2">
        <v>30766847</v>
      </c>
      <c r="E213" s="2" t="s">
        <v>30</v>
      </c>
      <c r="F213" s="1" t="s">
        <v>3</v>
      </c>
      <c r="G213" s="1">
        <v>925</v>
      </c>
      <c r="H213" s="1" t="s">
        <v>931</v>
      </c>
      <c r="I213" s="1" t="s">
        <v>924</v>
      </c>
      <c r="J213" s="8">
        <v>0</v>
      </c>
      <c r="K213" s="1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</row>
    <row r="214" spans="2:59" x14ac:dyDescent="0.25">
      <c r="B214">
        <v>33240</v>
      </c>
      <c r="C214" s="2" t="s">
        <v>181</v>
      </c>
      <c r="D214" s="2">
        <v>40520449</v>
      </c>
      <c r="E214" s="2" t="s">
        <v>73</v>
      </c>
      <c r="F214" s="1" t="s">
        <v>12</v>
      </c>
      <c r="G214" s="1">
        <v>590</v>
      </c>
      <c r="H214" s="1" t="s">
        <v>928</v>
      </c>
      <c r="I214" s="1" t="s">
        <v>924</v>
      </c>
      <c r="J214" s="8">
        <v>0</v>
      </c>
      <c r="K214" s="1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</row>
    <row r="215" spans="2:59" x14ac:dyDescent="0.25">
      <c r="B215">
        <v>33242</v>
      </c>
      <c r="C215" s="2" t="s">
        <v>454</v>
      </c>
      <c r="D215" s="2">
        <v>31079920</v>
      </c>
      <c r="E215" s="2" t="s">
        <v>116</v>
      </c>
      <c r="F215" s="1" t="s">
        <v>6</v>
      </c>
      <c r="G215" s="1">
        <v>925</v>
      </c>
      <c r="H215" s="1" t="s">
        <v>931</v>
      </c>
      <c r="I215" s="1" t="s">
        <v>924</v>
      </c>
      <c r="J215" s="8">
        <v>0</v>
      </c>
      <c r="K215" s="1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</row>
    <row r="216" spans="2:59" x14ac:dyDescent="0.25">
      <c r="B216">
        <v>33247</v>
      </c>
      <c r="C216" s="2" t="s">
        <v>210</v>
      </c>
      <c r="D216" s="2">
        <v>33553795</v>
      </c>
      <c r="E216" s="2" t="s">
        <v>920</v>
      </c>
      <c r="F216" s="1" t="s">
        <v>3</v>
      </c>
      <c r="G216" s="1">
        <v>914</v>
      </c>
      <c r="H216" s="1" t="s">
        <v>953</v>
      </c>
      <c r="I216" s="1" t="s">
        <v>924</v>
      </c>
      <c r="J216" s="8">
        <v>0</v>
      </c>
      <c r="K216" s="1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</row>
    <row r="217" spans="2:59" x14ac:dyDescent="0.25">
      <c r="B217">
        <v>33258</v>
      </c>
      <c r="C217" s="2" t="s">
        <v>727</v>
      </c>
      <c r="D217" s="2">
        <v>41950798</v>
      </c>
      <c r="E217" s="2" t="s">
        <v>182</v>
      </c>
      <c r="F217" s="1" t="s">
        <v>3</v>
      </c>
      <c r="G217" s="1">
        <v>923</v>
      </c>
      <c r="H217" s="1" t="s">
        <v>931</v>
      </c>
      <c r="I217" s="1" t="s">
        <v>924</v>
      </c>
      <c r="J217" s="8">
        <v>0</v>
      </c>
      <c r="K217" s="1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</row>
    <row r="218" spans="2:59" x14ac:dyDescent="0.25">
      <c r="B218">
        <v>33259</v>
      </c>
      <c r="C218" s="2" t="s">
        <v>328</v>
      </c>
      <c r="D218" s="2">
        <v>19046588</v>
      </c>
      <c r="E218" s="2" t="s">
        <v>19</v>
      </c>
      <c r="F218" s="1" t="s">
        <v>6</v>
      </c>
      <c r="G218" s="1">
        <v>590</v>
      </c>
      <c r="H218" s="1" t="s">
        <v>928</v>
      </c>
      <c r="I218" s="1" t="s">
        <v>924</v>
      </c>
      <c r="J218" s="8">
        <v>0</v>
      </c>
      <c r="K218" s="1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</row>
    <row r="219" spans="2:59" x14ac:dyDescent="0.25">
      <c r="B219">
        <v>33261</v>
      </c>
      <c r="C219" s="2" t="s">
        <v>620</v>
      </c>
      <c r="D219" s="2">
        <v>31194226</v>
      </c>
      <c r="E219" s="2" t="s">
        <v>116</v>
      </c>
      <c r="F219" s="1" t="s">
        <v>6</v>
      </c>
      <c r="G219" s="1">
        <v>925</v>
      </c>
      <c r="H219" s="1" t="s">
        <v>931</v>
      </c>
      <c r="I219" s="1" t="s">
        <v>924</v>
      </c>
      <c r="J219" s="8">
        <v>0</v>
      </c>
      <c r="K219" s="1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</row>
    <row r="220" spans="2:59" x14ac:dyDescent="0.25">
      <c r="B220">
        <v>33262</v>
      </c>
      <c r="C220" s="2" t="s">
        <v>296</v>
      </c>
      <c r="D220" s="2">
        <v>37926121</v>
      </c>
      <c r="E220" s="2" t="s">
        <v>96</v>
      </c>
      <c r="F220" s="1" t="s">
        <v>16</v>
      </c>
      <c r="G220" s="1">
        <v>590</v>
      </c>
      <c r="H220" s="1" t="s">
        <v>928</v>
      </c>
      <c r="I220" s="1" t="s">
        <v>924</v>
      </c>
      <c r="J220" s="8">
        <v>0</v>
      </c>
      <c r="K220" s="1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</row>
    <row r="221" spans="2:59" x14ac:dyDescent="0.25">
      <c r="B221">
        <v>33264</v>
      </c>
      <c r="C221" s="2" t="s">
        <v>585</v>
      </c>
      <c r="D221" s="2">
        <v>36130731</v>
      </c>
      <c r="E221" s="2" t="s">
        <v>116</v>
      </c>
      <c r="F221" s="1" t="s">
        <v>6</v>
      </c>
      <c r="G221" s="1">
        <v>925</v>
      </c>
      <c r="H221" s="1" t="s">
        <v>931</v>
      </c>
      <c r="I221" s="1" t="s">
        <v>924</v>
      </c>
      <c r="J221" s="8">
        <v>0</v>
      </c>
      <c r="K221" s="1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</row>
    <row r="222" spans="2:59" x14ac:dyDescent="0.25">
      <c r="B222">
        <v>33269</v>
      </c>
      <c r="C222" s="2" t="s">
        <v>838</v>
      </c>
      <c r="D222" s="2">
        <v>40148472</v>
      </c>
      <c r="E222" s="2" t="s">
        <v>69</v>
      </c>
      <c r="F222" s="1" t="s">
        <v>6</v>
      </c>
      <c r="G222" s="1">
        <v>417</v>
      </c>
      <c r="H222" s="1" t="s">
        <v>934</v>
      </c>
      <c r="I222" s="1" t="s">
        <v>924</v>
      </c>
      <c r="J222" s="8">
        <v>0</v>
      </c>
      <c r="K222" s="1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</row>
    <row r="223" spans="2:59" x14ac:dyDescent="0.25">
      <c r="B223">
        <v>33276</v>
      </c>
      <c r="C223" s="2" t="s">
        <v>247</v>
      </c>
      <c r="D223" s="2">
        <v>36347151</v>
      </c>
      <c r="E223" s="2" t="s">
        <v>5</v>
      </c>
      <c r="F223" s="1" t="s">
        <v>6</v>
      </c>
      <c r="G223" s="1">
        <v>923</v>
      </c>
      <c r="H223" s="1" t="s">
        <v>931</v>
      </c>
      <c r="I223" s="1" t="s">
        <v>924</v>
      </c>
      <c r="J223" s="8">
        <v>0</v>
      </c>
      <c r="K223" s="1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</row>
    <row r="224" spans="2:59" x14ac:dyDescent="0.25">
      <c r="B224">
        <v>33279</v>
      </c>
      <c r="C224" s="2" t="s">
        <v>746</v>
      </c>
      <c r="D224" s="2">
        <v>36934538</v>
      </c>
      <c r="E224" s="2" t="s">
        <v>167</v>
      </c>
      <c r="F224" s="1" t="s">
        <v>6</v>
      </c>
      <c r="G224" s="1">
        <v>918</v>
      </c>
      <c r="H224" s="1" t="s">
        <v>935</v>
      </c>
      <c r="I224" s="1" t="s">
        <v>924</v>
      </c>
      <c r="J224" s="8">
        <v>0</v>
      </c>
      <c r="K224" s="1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</row>
    <row r="225" spans="2:59" x14ac:dyDescent="0.25">
      <c r="B225">
        <v>33282</v>
      </c>
      <c r="C225" s="2" t="s">
        <v>451</v>
      </c>
      <c r="D225" s="2">
        <v>30907921</v>
      </c>
      <c r="E225" s="2" t="s">
        <v>30</v>
      </c>
      <c r="F225" s="1" t="s">
        <v>3</v>
      </c>
      <c r="G225" s="1">
        <v>925</v>
      </c>
      <c r="H225" s="1" t="s">
        <v>931</v>
      </c>
      <c r="I225" s="1" t="s">
        <v>924</v>
      </c>
      <c r="J225" s="8">
        <v>0</v>
      </c>
      <c r="K225" s="1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</row>
    <row r="226" spans="2:59" x14ac:dyDescent="0.25">
      <c r="B226">
        <v>33283</v>
      </c>
      <c r="C226" s="2" t="s">
        <v>246</v>
      </c>
      <c r="D226" s="2">
        <v>36234638</v>
      </c>
      <c r="E226" s="2" t="s">
        <v>138</v>
      </c>
      <c r="F226" s="1" t="s">
        <v>16</v>
      </c>
      <c r="G226" s="1">
        <v>440</v>
      </c>
      <c r="H226" s="1" t="s">
        <v>936</v>
      </c>
      <c r="I226" s="1" t="s">
        <v>924</v>
      </c>
      <c r="J226" s="8">
        <v>0</v>
      </c>
      <c r="K226" s="1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</row>
    <row r="227" spans="2:59" x14ac:dyDescent="0.25">
      <c r="B227">
        <v>33285</v>
      </c>
      <c r="C227" s="2" t="s">
        <v>518</v>
      </c>
      <c r="D227" s="2">
        <v>42052852</v>
      </c>
      <c r="E227" s="2" t="s">
        <v>93</v>
      </c>
      <c r="F227" s="1" t="s">
        <v>16</v>
      </c>
      <c r="G227" s="1">
        <v>590</v>
      </c>
      <c r="H227" s="1" t="s">
        <v>928</v>
      </c>
      <c r="I227" s="1" t="s">
        <v>924</v>
      </c>
      <c r="J227" s="8">
        <v>0</v>
      </c>
      <c r="K227" s="1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</row>
    <row r="228" spans="2:59" x14ac:dyDescent="0.25">
      <c r="B228">
        <v>33297</v>
      </c>
      <c r="C228" s="2" t="s">
        <v>413</v>
      </c>
      <c r="D228" s="2">
        <v>43478245</v>
      </c>
      <c r="E228" s="2" t="s">
        <v>99</v>
      </c>
      <c r="F228" s="1" t="s">
        <v>12</v>
      </c>
      <c r="G228" s="1">
        <v>905</v>
      </c>
      <c r="H228" s="1" t="s">
        <v>940</v>
      </c>
      <c r="I228" s="1" t="s">
        <v>924</v>
      </c>
      <c r="J228" s="8">
        <v>0</v>
      </c>
      <c r="K228" s="1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</row>
    <row r="229" spans="2:59" x14ac:dyDescent="0.25">
      <c r="B229">
        <v>33299</v>
      </c>
      <c r="C229" s="2" t="s">
        <v>217</v>
      </c>
      <c r="D229" s="2">
        <v>34097616</v>
      </c>
      <c r="E229" s="2" t="s">
        <v>58</v>
      </c>
      <c r="F229" s="1" t="s">
        <v>6</v>
      </c>
      <c r="G229" s="1">
        <v>418</v>
      </c>
      <c r="H229" s="1" t="s">
        <v>934</v>
      </c>
      <c r="I229" s="1" t="s">
        <v>924</v>
      </c>
      <c r="J229" s="8">
        <v>0</v>
      </c>
      <c r="K229" s="1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</row>
    <row r="230" spans="2:59" x14ac:dyDescent="0.25">
      <c r="B230">
        <v>33300</v>
      </c>
      <c r="C230" s="2" t="s">
        <v>854</v>
      </c>
      <c r="D230" s="2">
        <v>32266790</v>
      </c>
      <c r="E230" s="2" t="s">
        <v>31</v>
      </c>
      <c r="F230" s="1" t="s">
        <v>12</v>
      </c>
      <c r="G230" s="1">
        <v>590</v>
      </c>
      <c r="H230" s="1" t="s">
        <v>927</v>
      </c>
      <c r="I230" s="1" t="s">
        <v>924</v>
      </c>
      <c r="J230" s="8">
        <v>0</v>
      </c>
      <c r="K230" s="1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</row>
    <row r="231" spans="2:59" x14ac:dyDescent="0.25">
      <c r="B231">
        <v>33301</v>
      </c>
      <c r="C231" s="2" t="s">
        <v>347</v>
      </c>
      <c r="D231" s="2">
        <v>29786465</v>
      </c>
      <c r="E231" s="2" t="s">
        <v>88</v>
      </c>
      <c r="F231" s="1" t="s">
        <v>3</v>
      </c>
      <c r="G231" s="1">
        <v>914</v>
      </c>
      <c r="H231" s="1" t="s">
        <v>953</v>
      </c>
      <c r="I231" s="1" t="s">
        <v>924</v>
      </c>
      <c r="J231" s="8">
        <v>0</v>
      </c>
      <c r="K231" s="1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</row>
    <row r="232" spans="2:59" x14ac:dyDescent="0.25">
      <c r="B232">
        <v>33313</v>
      </c>
      <c r="C232" s="2" t="s">
        <v>814</v>
      </c>
      <c r="D232" s="2">
        <v>24981592</v>
      </c>
      <c r="E232" s="2" t="s">
        <v>22</v>
      </c>
      <c r="F232" s="1" t="s">
        <v>3</v>
      </c>
      <c r="G232" s="1">
        <v>918</v>
      </c>
      <c r="H232" s="1" t="s">
        <v>935</v>
      </c>
      <c r="I232" s="1" t="s">
        <v>924</v>
      </c>
      <c r="J232" s="8">
        <v>0</v>
      </c>
      <c r="K232" s="1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</row>
    <row r="233" spans="2:59" x14ac:dyDescent="0.25">
      <c r="B233">
        <v>33324</v>
      </c>
      <c r="C233" s="2" t="s">
        <v>379</v>
      </c>
      <c r="D233" s="2">
        <v>35108257</v>
      </c>
      <c r="E233" s="2" t="s">
        <v>106</v>
      </c>
      <c r="F233" s="1" t="s">
        <v>16</v>
      </c>
      <c r="G233" s="1">
        <v>582</v>
      </c>
      <c r="H233" s="1" t="s">
        <v>937</v>
      </c>
      <c r="I233" s="1" t="s">
        <v>924</v>
      </c>
      <c r="J233" s="8">
        <v>0</v>
      </c>
      <c r="K233" s="1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</row>
    <row r="234" spans="2:59" x14ac:dyDescent="0.25">
      <c r="B234">
        <v>33334</v>
      </c>
      <c r="C234" s="2" t="s">
        <v>754</v>
      </c>
      <c r="D234" s="2">
        <v>31809700</v>
      </c>
      <c r="E234" s="2" t="s">
        <v>26</v>
      </c>
      <c r="F234" s="1" t="s">
        <v>3</v>
      </c>
      <c r="G234" s="1">
        <v>914</v>
      </c>
      <c r="H234" s="1" t="s">
        <v>953</v>
      </c>
      <c r="I234" s="1" t="s">
        <v>924</v>
      </c>
      <c r="J234" s="8">
        <v>0</v>
      </c>
      <c r="K234" s="1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</row>
    <row r="235" spans="2:59" x14ac:dyDescent="0.25">
      <c r="B235">
        <v>33342</v>
      </c>
      <c r="C235" s="2" t="s">
        <v>761</v>
      </c>
      <c r="D235" s="2">
        <v>32413384</v>
      </c>
      <c r="E235" s="2" t="s">
        <v>129</v>
      </c>
      <c r="F235" s="1" t="s">
        <v>3</v>
      </c>
      <c r="G235" s="1">
        <v>918</v>
      </c>
      <c r="H235" s="1" t="s">
        <v>935</v>
      </c>
      <c r="I235" s="1" t="s">
        <v>924</v>
      </c>
      <c r="J235" s="8">
        <v>0</v>
      </c>
      <c r="K235" s="1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</row>
    <row r="236" spans="2:59" x14ac:dyDescent="0.25">
      <c r="B236">
        <v>33346</v>
      </c>
      <c r="C236" s="2" t="s">
        <v>534</v>
      </c>
      <c r="D236" s="2">
        <v>38651430</v>
      </c>
      <c r="E236" s="2" t="s">
        <v>38</v>
      </c>
      <c r="F236" s="1" t="s">
        <v>6</v>
      </c>
      <c r="G236" s="1">
        <v>925</v>
      </c>
      <c r="H236" s="1" t="s">
        <v>931</v>
      </c>
      <c r="I236" s="1" t="s">
        <v>924</v>
      </c>
      <c r="J236" s="8">
        <v>0</v>
      </c>
      <c r="K236" s="1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</row>
    <row r="237" spans="2:59" x14ac:dyDescent="0.25">
      <c r="B237">
        <v>33352</v>
      </c>
      <c r="C237" s="2" t="s">
        <v>393</v>
      </c>
      <c r="D237" s="2">
        <v>36802622</v>
      </c>
      <c r="E237" s="2" t="s">
        <v>55</v>
      </c>
      <c r="F237" s="1" t="s">
        <v>6</v>
      </c>
      <c r="G237" s="1">
        <v>418</v>
      </c>
      <c r="H237" s="1" t="s">
        <v>934</v>
      </c>
      <c r="I237" s="1" t="s">
        <v>924</v>
      </c>
      <c r="J237" s="8">
        <v>0</v>
      </c>
      <c r="K237" s="14">
        <v>3.2407407407407406E-4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3.2407407407407406E-4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</row>
    <row r="238" spans="2:59" x14ac:dyDescent="0.25">
      <c r="B238">
        <v>33353</v>
      </c>
      <c r="C238" s="2" t="s">
        <v>323</v>
      </c>
      <c r="D238" s="2">
        <v>39361057</v>
      </c>
      <c r="E238" s="2" t="s">
        <v>233</v>
      </c>
      <c r="F238" s="1" t="s">
        <v>6</v>
      </c>
      <c r="G238" s="1">
        <v>923</v>
      </c>
      <c r="H238" s="1" t="s">
        <v>931</v>
      </c>
      <c r="I238" s="1" t="s">
        <v>924</v>
      </c>
      <c r="J238" s="8">
        <v>0</v>
      </c>
      <c r="K238" s="1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</row>
    <row r="239" spans="2:59" x14ac:dyDescent="0.25">
      <c r="B239">
        <v>33364</v>
      </c>
      <c r="C239" s="2" t="s">
        <v>839</v>
      </c>
      <c r="D239" s="2">
        <v>40467921</v>
      </c>
      <c r="E239" s="2" t="s">
        <v>5</v>
      </c>
      <c r="F239" s="1" t="s">
        <v>6</v>
      </c>
      <c r="G239" s="1">
        <v>925</v>
      </c>
      <c r="H239" s="1" t="s">
        <v>931</v>
      </c>
      <c r="I239" s="1" t="s">
        <v>924</v>
      </c>
      <c r="J239" s="8">
        <v>0</v>
      </c>
      <c r="K239" s="1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</row>
    <row r="240" spans="2:59" x14ac:dyDescent="0.25">
      <c r="B240">
        <v>33374</v>
      </c>
      <c r="C240" s="2" t="s">
        <v>447</v>
      </c>
      <c r="D240" s="2">
        <v>30522714</v>
      </c>
      <c r="E240" s="2" t="s">
        <v>186</v>
      </c>
      <c r="F240" s="1" t="s">
        <v>12</v>
      </c>
      <c r="G240" s="1">
        <v>1215</v>
      </c>
      <c r="H240" s="1" t="s">
        <v>941</v>
      </c>
      <c r="I240" s="1" t="s">
        <v>924</v>
      </c>
      <c r="J240" s="8">
        <v>0</v>
      </c>
      <c r="K240" s="1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</row>
    <row r="241" spans="2:59" x14ac:dyDescent="0.25">
      <c r="B241">
        <v>33381</v>
      </c>
      <c r="C241" s="2" t="s">
        <v>846</v>
      </c>
      <c r="D241" s="2">
        <v>37602341</v>
      </c>
      <c r="E241" s="2" t="s">
        <v>221</v>
      </c>
      <c r="F241" s="1" t="s">
        <v>6</v>
      </c>
      <c r="G241" s="1">
        <v>590</v>
      </c>
      <c r="H241" s="1" t="s">
        <v>928</v>
      </c>
      <c r="I241" s="1" t="s">
        <v>924</v>
      </c>
      <c r="J241" s="8">
        <v>0</v>
      </c>
      <c r="K241" s="1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</row>
    <row r="242" spans="2:59" x14ac:dyDescent="0.25">
      <c r="B242">
        <v>33382</v>
      </c>
      <c r="C242" s="2" t="s">
        <v>459</v>
      </c>
      <c r="D242" s="2">
        <v>24802592</v>
      </c>
      <c r="E242" s="2" t="s">
        <v>238</v>
      </c>
      <c r="F242" s="1" t="s">
        <v>3</v>
      </c>
      <c r="G242" s="1">
        <v>589</v>
      </c>
      <c r="H242" s="1" t="s">
        <v>942</v>
      </c>
      <c r="I242" s="1" t="s">
        <v>924</v>
      </c>
      <c r="J242" s="8">
        <v>0</v>
      </c>
      <c r="K242" s="1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</row>
    <row r="243" spans="2:59" x14ac:dyDescent="0.25">
      <c r="B243">
        <v>33383</v>
      </c>
      <c r="C243" s="2" t="s">
        <v>509</v>
      </c>
      <c r="D243" s="2">
        <v>36801957</v>
      </c>
      <c r="E243" s="2" t="s">
        <v>167</v>
      </c>
      <c r="F243" s="1" t="s">
        <v>6</v>
      </c>
      <c r="G243" s="1">
        <v>918</v>
      </c>
      <c r="H243" s="1" t="s">
        <v>935</v>
      </c>
      <c r="I243" s="1" t="s">
        <v>924</v>
      </c>
      <c r="J243" s="8">
        <v>0</v>
      </c>
      <c r="K243" s="1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</row>
    <row r="244" spans="2:59" x14ac:dyDescent="0.25">
      <c r="B244">
        <v>33392</v>
      </c>
      <c r="C244" s="2" t="s">
        <v>282</v>
      </c>
      <c r="D244" s="2">
        <v>37232231</v>
      </c>
      <c r="E244" s="2" t="s">
        <v>233</v>
      </c>
      <c r="F244" s="1" t="s">
        <v>6</v>
      </c>
      <c r="G244" s="1">
        <v>923</v>
      </c>
      <c r="H244" s="1" t="s">
        <v>931</v>
      </c>
      <c r="I244" s="1" t="s">
        <v>924</v>
      </c>
      <c r="J244" s="8">
        <v>0</v>
      </c>
      <c r="K244" s="1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</row>
    <row r="245" spans="2:59" x14ac:dyDescent="0.25">
      <c r="B245">
        <v>33393</v>
      </c>
      <c r="C245" s="2" t="s">
        <v>599</v>
      </c>
      <c r="D245" s="2">
        <v>24981596</v>
      </c>
      <c r="E245" s="2" t="s">
        <v>182</v>
      </c>
      <c r="F245" s="1" t="s">
        <v>3</v>
      </c>
      <c r="G245" s="1">
        <v>925</v>
      </c>
      <c r="H245" s="1" t="s">
        <v>931</v>
      </c>
      <c r="I245" s="1" t="s">
        <v>924</v>
      </c>
      <c r="J245" s="8">
        <v>0</v>
      </c>
      <c r="K245" s="1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</row>
    <row r="246" spans="2:59" x14ac:dyDescent="0.25">
      <c r="B246">
        <v>33394</v>
      </c>
      <c r="C246" s="2" t="s">
        <v>331</v>
      </c>
      <c r="D246" s="2">
        <v>25255615</v>
      </c>
      <c r="E246" s="2" t="s">
        <v>201</v>
      </c>
      <c r="F246" s="1" t="s">
        <v>3</v>
      </c>
      <c r="G246" s="1">
        <v>925</v>
      </c>
      <c r="H246" s="1" t="s">
        <v>931</v>
      </c>
      <c r="I246" s="1" t="s">
        <v>924</v>
      </c>
      <c r="J246" s="8">
        <v>0</v>
      </c>
      <c r="K246" s="1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</row>
    <row r="247" spans="2:59" x14ac:dyDescent="0.25">
      <c r="B247">
        <v>33396</v>
      </c>
      <c r="C247" s="2" t="s">
        <v>124</v>
      </c>
      <c r="D247" s="2">
        <v>36033023</v>
      </c>
      <c r="E247" s="2" t="s">
        <v>93</v>
      </c>
      <c r="F247" s="1" t="s">
        <v>16</v>
      </c>
      <c r="G247" s="1">
        <v>590</v>
      </c>
      <c r="H247" s="1" t="s">
        <v>928</v>
      </c>
      <c r="I247" s="1" t="s">
        <v>924</v>
      </c>
      <c r="J247" s="8">
        <v>0</v>
      </c>
      <c r="K247" s="1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</row>
    <row r="248" spans="2:59" x14ac:dyDescent="0.25">
      <c r="B248">
        <v>33405</v>
      </c>
      <c r="C248" s="2" t="s">
        <v>890</v>
      </c>
      <c r="D248" s="2">
        <v>25800771</v>
      </c>
      <c r="E248" s="2" t="s">
        <v>920</v>
      </c>
      <c r="F248" s="1" t="s">
        <v>3</v>
      </c>
      <c r="G248" s="1">
        <v>914</v>
      </c>
      <c r="H248" s="1" t="s">
        <v>953</v>
      </c>
      <c r="I248" s="1" t="s">
        <v>924</v>
      </c>
      <c r="J248" s="8">
        <v>0</v>
      </c>
      <c r="K248" s="1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</row>
    <row r="249" spans="2:59" x14ac:dyDescent="0.25">
      <c r="B249">
        <v>33412</v>
      </c>
      <c r="C249" s="2" t="s">
        <v>137</v>
      </c>
      <c r="D249" s="2">
        <v>37314922</v>
      </c>
      <c r="E249" s="2" t="s">
        <v>44</v>
      </c>
      <c r="F249" s="1" t="s">
        <v>16</v>
      </c>
      <c r="G249" s="1">
        <v>440</v>
      </c>
      <c r="H249" s="1" t="s">
        <v>936</v>
      </c>
      <c r="I249" s="1" t="s">
        <v>924</v>
      </c>
      <c r="J249" s="8">
        <v>0</v>
      </c>
      <c r="K249" s="1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</row>
    <row r="250" spans="2:59" x14ac:dyDescent="0.25">
      <c r="B250">
        <v>33426</v>
      </c>
      <c r="C250" s="2" t="s">
        <v>436</v>
      </c>
      <c r="D250" s="2">
        <v>29337595</v>
      </c>
      <c r="E250" s="2" t="s">
        <v>38</v>
      </c>
      <c r="F250" s="1" t="s">
        <v>6</v>
      </c>
      <c r="G250" s="1">
        <v>923</v>
      </c>
      <c r="H250" s="1" t="s">
        <v>931</v>
      </c>
      <c r="I250" s="1" t="s">
        <v>924</v>
      </c>
      <c r="J250" s="8">
        <v>0</v>
      </c>
      <c r="K250" s="1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</row>
    <row r="251" spans="2:59" x14ac:dyDescent="0.25">
      <c r="B251">
        <v>33431</v>
      </c>
      <c r="C251" s="2" t="s">
        <v>456</v>
      </c>
      <c r="D251" s="2">
        <v>22131176</v>
      </c>
      <c r="E251" s="2" t="s">
        <v>14</v>
      </c>
      <c r="F251" s="1" t="s">
        <v>12</v>
      </c>
      <c r="G251" s="1">
        <v>504</v>
      </c>
      <c r="H251" s="1" t="s">
        <v>945</v>
      </c>
      <c r="I251" s="1" t="s">
        <v>924</v>
      </c>
      <c r="J251" s="8">
        <v>0</v>
      </c>
      <c r="K251" s="1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</row>
    <row r="252" spans="2:59" x14ac:dyDescent="0.25">
      <c r="B252">
        <v>33443</v>
      </c>
      <c r="C252" s="2" t="s">
        <v>895</v>
      </c>
      <c r="D252" s="2">
        <v>26992257</v>
      </c>
      <c r="E252" s="2" t="s">
        <v>47</v>
      </c>
      <c r="F252" s="1" t="s">
        <v>3</v>
      </c>
      <c r="G252" s="1">
        <v>914</v>
      </c>
      <c r="H252" s="1" t="s">
        <v>953</v>
      </c>
      <c r="I252" s="1" t="s">
        <v>924</v>
      </c>
      <c r="J252" s="8">
        <v>0</v>
      </c>
      <c r="K252" s="1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</row>
    <row r="253" spans="2:59" x14ac:dyDescent="0.25">
      <c r="B253">
        <v>33446</v>
      </c>
      <c r="C253" s="2" t="s">
        <v>756</v>
      </c>
      <c r="D253" s="2">
        <v>31853502</v>
      </c>
      <c r="E253" s="2" t="s">
        <v>167</v>
      </c>
      <c r="F253" s="1" t="s">
        <v>6</v>
      </c>
      <c r="G253" s="1">
        <v>918</v>
      </c>
      <c r="H253" s="1" t="s">
        <v>935</v>
      </c>
      <c r="I253" s="1" t="s">
        <v>924</v>
      </c>
      <c r="J253" s="8">
        <v>0</v>
      </c>
      <c r="K253" s="1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</row>
    <row r="254" spans="2:59" x14ac:dyDescent="0.25">
      <c r="B254">
        <v>33464</v>
      </c>
      <c r="C254" s="2" t="s">
        <v>571</v>
      </c>
      <c r="D254" s="2">
        <v>33685275</v>
      </c>
      <c r="E254" s="2" t="s">
        <v>31</v>
      </c>
      <c r="F254" s="1" t="s">
        <v>12</v>
      </c>
      <c r="G254" s="1">
        <v>909</v>
      </c>
      <c r="H254" s="1" t="s">
        <v>927</v>
      </c>
      <c r="I254" s="1" t="s">
        <v>924</v>
      </c>
      <c r="J254" s="8">
        <v>0</v>
      </c>
      <c r="K254" s="1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</row>
    <row r="255" spans="2:59" x14ac:dyDescent="0.25">
      <c r="B255">
        <v>33467</v>
      </c>
      <c r="C255" s="2" t="s">
        <v>669</v>
      </c>
      <c r="D255" s="2">
        <v>33978676</v>
      </c>
      <c r="E255" s="2" t="s">
        <v>88</v>
      </c>
      <c r="F255" s="1" t="s">
        <v>3</v>
      </c>
      <c r="G255" s="1">
        <v>914</v>
      </c>
      <c r="H255" s="1" t="s">
        <v>953</v>
      </c>
      <c r="I255" s="1" t="s">
        <v>924</v>
      </c>
      <c r="J255" s="8">
        <v>0</v>
      </c>
      <c r="K255" s="1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</row>
    <row r="256" spans="2:59" x14ac:dyDescent="0.25">
      <c r="B256">
        <v>33476</v>
      </c>
      <c r="C256" s="2" t="s">
        <v>13</v>
      </c>
      <c r="D256" s="2">
        <v>33218516</v>
      </c>
      <c r="E256" s="2" t="s">
        <v>113</v>
      </c>
      <c r="F256" s="1" t="s">
        <v>12</v>
      </c>
      <c r="G256" s="1">
        <v>504</v>
      </c>
      <c r="H256" s="1" t="s">
        <v>945</v>
      </c>
      <c r="I256" s="1" t="s">
        <v>924</v>
      </c>
      <c r="J256" s="8">
        <v>0</v>
      </c>
      <c r="K256" s="1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</row>
    <row r="257" spans="2:59" x14ac:dyDescent="0.25">
      <c r="B257">
        <v>33497</v>
      </c>
      <c r="C257" s="2" t="s">
        <v>725</v>
      </c>
      <c r="D257" s="2">
        <v>41338429</v>
      </c>
      <c r="E257" s="2" t="s">
        <v>40</v>
      </c>
      <c r="F257" s="1" t="s">
        <v>12</v>
      </c>
      <c r="G257" s="1">
        <v>587</v>
      </c>
      <c r="H257" s="1" t="s">
        <v>949</v>
      </c>
      <c r="I257" s="1" t="s">
        <v>924</v>
      </c>
      <c r="J257" s="8">
        <v>0</v>
      </c>
      <c r="K257" s="1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</row>
    <row r="258" spans="2:59" x14ac:dyDescent="0.25">
      <c r="B258">
        <v>33501</v>
      </c>
      <c r="C258" s="2" t="s">
        <v>370</v>
      </c>
      <c r="D258" s="2">
        <v>33382585</v>
      </c>
      <c r="E258" s="2" t="s">
        <v>44</v>
      </c>
      <c r="F258" s="1" t="s">
        <v>16</v>
      </c>
      <c r="G258" s="1">
        <v>440</v>
      </c>
      <c r="H258" s="1" t="s">
        <v>936</v>
      </c>
      <c r="I258" s="1" t="s">
        <v>924</v>
      </c>
      <c r="J258" s="8">
        <v>0</v>
      </c>
      <c r="K258" s="1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</row>
    <row r="259" spans="2:59" x14ac:dyDescent="0.25">
      <c r="B259">
        <v>33503</v>
      </c>
      <c r="C259" s="2" t="s">
        <v>880</v>
      </c>
      <c r="D259" s="2">
        <v>35531025</v>
      </c>
      <c r="E259" s="2" t="s">
        <v>84</v>
      </c>
      <c r="F259" s="1" t="s">
        <v>16</v>
      </c>
      <c r="G259" s="1">
        <v>440</v>
      </c>
      <c r="H259" s="1" t="s">
        <v>936</v>
      </c>
      <c r="I259" s="1" t="s">
        <v>924</v>
      </c>
      <c r="J259" s="8">
        <v>0</v>
      </c>
      <c r="K259" s="1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</row>
    <row r="260" spans="2:59" x14ac:dyDescent="0.25">
      <c r="B260">
        <v>33507</v>
      </c>
      <c r="C260" s="2" t="s">
        <v>654</v>
      </c>
      <c r="D260" s="2">
        <v>31426368</v>
      </c>
      <c r="E260" s="2" t="s">
        <v>201</v>
      </c>
      <c r="F260" s="1" t="s">
        <v>3</v>
      </c>
      <c r="G260" s="1">
        <v>925</v>
      </c>
      <c r="H260" s="1" t="s">
        <v>931</v>
      </c>
      <c r="I260" s="1" t="s">
        <v>924</v>
      </c>
      <c r="J260" s="8">
        <v>0</v>
      </c>
      <c r="K260" s="1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</row>
    <row r="261" spans="2:59" x14ac:dyDescent="0.25">
      <c r="B261">
        <v>33508</v>
      </c>
      <c r="C261" s="2" t="s">
        <v>700</v>
      </c>
      <c r="D261" s="2">
        <v>28223818</v>
      </c>
      <c r="E261" s="2" t="s">
        <v>71</v>
      </c>
      <c r="F261" s="1" t="s">
        <v>3</v>
      </c>
      <c r="G261" s="1">
        <v>589</v>
      </c>
      <c r="H261" s="1" t="s">
        <v>942</v>
      </c>
      <c r="I261" s="1" t="s">
        <v>924</v>
      </c>
      <c r="J261" s="8">
        <v>0</v>
      </c>
      <c r="K261" s="1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</row>
    <row r="262" spans="2:59" x14ac:dyDescent="0.25">
      <c r="B262">
        <v>33509</v>
      </c>
      <c r="C262" s="2" t="s">
        <v>383</v>
      </c>
      <c r="D262" s="2">
        <v>35482454</v>
      </c>
      <c r="E262" s="2" t="s">
        <v>95</v>
      </c>
      <c r="F262" s="1" t="s">
        <v>6</v>
      </c>
      <c r="G262" s="1">
        <v>920</v>
      </c>
      <c r="H262" s="1" t="s">
        <v>930</v>
      </c>
      <c r="I262" s="1" t="s">
        <v>924</v>
      </c>
      <c r="J262" s="8">
        <v>0</v>
      </c>
      <c r="K262" s="1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</row>
    <row r="263" spans="2:59" x14ac:dyDescent="0.25">
      <c r="B263">
        <v>33523</v>
      </c>
      <c r="C263" s="2" t="s">
        <v>485</v>
      </c>
      <c r="D263" s="2">
        <v>32165399</v>
      </c>
      <c r="E263" s="2" t="s">
        <v>233</v>
      </c>
      <c r="F263" s="1" t="s">
        <v>6</v>
      </c>
      <c r="G263" s="1">
        <v>925</v>
      </c>
      <c r="H263" s="1" t="s">
        <v>931</v>
      </c>
      <c r="I263" s="1" t="s">
        <v>924</v>
      </c>
      <c r="J263" s="8">
        <v>0</v>
      </c>
      <c r="K263" s="1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</row>
    <row r="264" spans="2:59" x14ac:dyDescent="0.25">
      <c r="B264">
        <v>33530</v>
      </c>
      <c r="C264" s="2" t="s">
        <v>339</v>
      </c>
      <c r="D264" s="2">
        <v>28721886</v>
      </c>
      <c r="E264" s="2" t="s">
        <v>61</v>
      </c>
      <c r="F264" s="1" t="s">
        <v>3</v>
      </c>
      <c r="G264" s="1">
        <v>923</v>
      </c>
      <c r="H264" s="1" t="s">
        <v>931</v>
      </c>
      <c r="I264" s="1" t="s">
        <v>924</v>
      </c>
      <c r="J264" s="8">
        <v>0</v>
      </c>
      <c r="K264" s="1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</row>
    <row r="265" spans="2:59" x14ac:dyDescent="0.25">
      <c r="B265">
        <v>33535</v>
      </c>
      <c r="C265" s="2" t="s">
        <v>747</v>
      </c>
      <c r="D265" s="2">
        <v>37419515</v>
      </c>
      <c r="E265" s="2" t="s">
        <v>69</v>
      </c>
      <c r="F265" s="1" t="s">
        <v>6</v>
      </c>
      <c r="G265" s="1">
        <v>418</v>
      </c>
      <c r="H265" s="1" t="s">
        <v>934</v>
      </c>
      <c r="I265" s="1" t="s">
        <v>924</v>
      </c>
      <c r="J265" s="8">
        <v>0</v>
      </c>
      <c r="K265" s="1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</row>
    <row r="266" spans="2:59" x14ac:dyDescent="0.25">
      <c r="B266">
        <v>33536</v>
      </c>
      <c r="C266" s="2" t="s">
        <v>609</v>
      </c>
      <c r="D266" s="2">
        <v>29061363</v>
      </c>
      <c r="E266" s="2" t="s">
        <v>201</v>
      </c>
      <c r="F266" s="1" t="s">
        <v>3</v>
      </c>
      <c r="G266" s="1">
        <v>923</v>
      </c>
      <c r="H266" s="1" t="s">
        <v>931</v>
      </c>
      <c r="I266" s="1" t="s">
        <v>924</v>
      </c>
      <c r="J266" s="8">
        <v>0</v>
      </c>
      <c r="K266" s="1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</row>
    <row r="267" spans="2:59" x14ac:dyDescent="0.25">
      <c r="B267">
        <v>33543</v>
      </c>
      <c r="C267" s="2" t="s">
        <v>343</v>
      </c>
      <c r="D267" s="2">
        <v>29102775</v>
      </c>
      <c r="E267" s="2" t="s">
        <v>182</v>
      </c>
      <c r="F267" s="1" t="s">
        <v>3</v>
      </c>
      <c r="G267" s="1">
        <v>925</v>
      </c>
      <c r="H267" s="1" t="s">
        <v>931</v>
      </c>
      <c r="I267" s="1" t="s">
        <v>924</v>
      </c>
      <c r="J267" s="8">
        <v>0</v>
      </c>
      <c r="K267" s="1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</row>
    <row r="268" spans="2:59" x14ac:dyDescent="0.25">
      <c r="B268">
        <v>33552</v>
      </c>
      <c r="C268" s="2" t="s">
        <v>240</v>
      </c>
      <c r="D268" s="2">
        <v>36041710</v>
      </c>
      <c r="E268" s="2" t="s">
        <v>182</v>
      </c>
      <c r="F268" s="1" t="s">
        <v>3</v>
      </c>
      <c r="G268" s="1">
        <v>925</v>
      </c>
      <c r="H268" s="1" t="s">
        <v>931</v>
      </c>
      <c r="I268" s="1" t="s">
        <v>924</v>
      </c>
      <c r="J268" s="8">
        <v>0</v>
      </c>
      <c r="K268" s="1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</row>
    <row r="269" spans="2:59" x14ac:dyDescent="0.25">
      <c r="B269">
        <v>33564</v>
      </c>
      <c r="C269" s="2" t="s">
        <v>388</v>
      </c>
      <c r="D269" s="2">
        <v>35906470</v>
      </c>
      <c r="E269" s="2" t="s">
        <v>91</v>
      </c>
      <c r="F269" s="1" t="s">
        <v>6</v>
      </c>
      <c r="G269" s="1">
        <v>417</v>
      </c>
      <c r="H269" s="1" t="s">
        <v>934</v>
      </c>
      <c r="I269" s="1" t="s">
        <v>924</v>
      </c>
      <c r="J269" s="8">
        <v>0</v>
      </c>
      <c r="K269" s="1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</row>
    <row r="270" spans="2:59" x14ac:dyDescent="0.25">
      <c r="B270">
        <v>33572</v>
      </c>
      <c r="C270" s="2" t="s">
        <v>92</v>
      </c>
      <c r="D270" s="2">
        <v>24481774</v>
      </c>
      <c r="E270" s="2" t="s">
        <v>93</v>
      </c>
      <c r="F270" s="1" t="s">
        <v>16</v>
      </c>
      <c r="G270" s="1">
        <v>590</v>
      </c>
      <c r="H270" s="1" t="s">
        <v>928</v>
      </c>
      <c r="I270" s="1" t="s">
        <v>924</v>
      </c>
      <c r="J270" s="8">
        <v>0</v>
      </c>
      <c r="K270" s="1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</row>
    <row r="271" spans="2:59" x14ac:dyDescent="0.25">
      <c r="B271">
        <v>33583</v>
      </c>
      <c r="C271" s="2" t="s">
        <v>893</v>
      </c>
      <c r="D271" s="2">
        <v>26898026</v>
      </c>
      <c r="E271" s="2" t="s">
        <v>86</v>
      </c>
      <c r="F271" s="1" t="s">
        <v>6</v>
      </c>
      <c r="G271" s="1">
        <v>920</v>
      </c>
      <c r="H271" s="1" t="s">
        <v>930</v>
      </c>
      <c r="I271" s="1" t="s">
        <v>924</v>
      </c>
      <c r="J271" s="8">
        <v>0</v>
      </c>
      <c r="K271" s="1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</row>
    <row r="272" spans="2:59" x14ac:dyDescent="0.25">
      <c r="B272">
        <v>33591</v>
      </c>
      <c r="C272" s="2" t="s">
        <v>77</v>
      </c>
      <c r="D272" s="2">
        <v>30806271</v>
      </c>
      <c r="E272" s="2" t="s">
        <v>965</v>
      </c>
      <c r="F272" s="1" t="s">
        <v>3</v>
      </c>
      <c r="G272" s="1">
        <v>914</v>
      </c>
      <c r="H272" s="1" t="s">
        <v>953</v>
      </c>
      <c r="I272" s="1" t="s">
        <v>924</v>
      </c>
      <c r="J272" s="8">
        <v>0</v>
      </c>
      <c r="K272" s="1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</row>
    <row r="273" spans="2:59" x14ac:dyDescent="0.25">
      <c r="B273">
        <v>33594</v>
      </c>
      <c r="C273" s="2" t="s">
        <v>284</v>
      </c>
      <c r="D273" s="2">
        <v>37303364</v>
      </c>
      <c r="E273" s="2" t="s">
        <v>135</v>
      </c>
      <c r="F273" s="1" t="s">
        <v>6</v>
      </c>
      <c r="G273" s="1">
        <v>435</v>
      </c>
      <c r="H273" s="1" t="s">
        <v>932</v>
      </c>
      <c r="I273" s="1" t="s">
        <v>924</v>
      </c>
      <c r="J273" s="8">
        <v>0</v>
      </c>
      <c r="K273" s="1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</row>
    <row r="274" spans="2:59" x14ac:dyDescent="0.25">
      <c r="B274">
        <v>33600</v>
      </c>
      <c r="C274" s="2" t="s">
        <v>215</v>
      </c>
      <c r="D274" s="2">
        <v>33970012</v>
      </c>
      <c r="E274" s="2" t="s">
        <v>221</v>
      </c>
      <c r="F274" s="1" t="s">
        <v>6</v>
      </c>
      <c r="G274" s="1">
        <v>909</v>
      </c>
      <c r="H274" s="1" t="s">
        <v>927</v>
      </c>
      <c r="I274" s="1" t="s">
        <v>924</v>
      </c>
      <c r="J274" s="8">
        <v>0</v>
      </c>
      <c r="K274" s="1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</row>
    <row r="275" spans="2:59" x14ac:dyDescent="0.25">
      <c r="B275">
        <v>33605</v>
      </c>
      <c r="C275" s="2" t="s">
        <v>617</v>
      </c>
      <c r="D275" s="2">
        <v>31001147</v>
      </c>
      <c r="E275" s="2" t="s">
        <v>238</v>
      </c>
      <c r="F275" s="1" t="s">
        <v>3</v>
      </c>
      <c r="G275" s="1">
        <v>589</v>
      </c>
      <c r="H275" s="1" t="s">
        <v>942</v>
      </c>
      <c r="I275" s="1" t="s">
        <v>924</v>
      </c>
      <c r="J275" s="8">
        <v>0</v>
      </c>
      <c r="K275" s="1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</row>
    <row r="276" spans="2:59" x14ac:dyDescent="0.25">
      <c r="B276">
        <v>33614</v>
      </c>
      <c r="C276" s="2" t="s">
        <v>821</v>
      </c>
      <c r="D276" s="2">
        <v>28047666</v>
      </c>
      <c r="E276" s="2" t="s">
        <v>948</v>
      </c>
      <c r="F276" s="1" t="s">
        <v>12</v>
      </c>
      <c r="G276" s="1">
        <v>808</v>
      </c>
      <c r="H276" s="1" t="s">
        <v>941</v>
      </c>
      <c r="I276" s="1" t="s">
        <v>924</v>
      </c>
      <c r="J276" s="8">
        <v>0</v>
      </c>
      <c r="K276" s="1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</row>
    <row r="277" spans="2:59" x14ac:dyDescent="0.25">
      <c r="B277">
        <v>33617</v>
      </c>
      <c r="C277" s="2" t="s">
        <v>807</v>
      </c>
      <c r="D277" s="2">
        <v>31040135</v>
      </c>
      <c r="E277" s="2" t="s">
        <v>965</v>
      </c>
      <c r="F277" s="1" t="s">
        <v>3</v>
      </c>
      <c r="G277" s="1">
        <v>914</v>
      </c>
      <c r="H277" s="1" t="s">
        <v>953</v>
      </c>
      <c r="I277" s="1" t="s">
        <v>924</v>
      </c>
      <c r="J277" s="8">
        <v>0</v>
      </c>
      <c r="K277" s="1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</row>
    <row r="278" spans="2:59" x14ac:dyDescent="0.25">
      <c r="B278">
        <v>33621</v>
      </c>
      <c r="C278" s="2" t="s">
        <v>378</v>
      </c>
      <c r="D278" s="2">
        <v>34317656</v>
      </c>
      <c r="E278" s="2" t="s">
        <v>921</v>
      </c>
      <c r="F278" s="1" t="s">
        <v>16</v>
      </c>
      <c r="G278" s="1">
        <v>582</v>
      </c>
      <c r="H278" s="1" t="s">
        <v>937</v>
      </c>
      <c r="I278" s="1" t="s">
        <v>924</v>
      </c>
      <c r="J278" s="8">
        <v>0</v>
      </c>
      <c r="K278" s="1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</row>
    <row r="279" spans="2:59" x14ac:dyDescent="0.25">
      <c r="B279">
        <v>33625</v>
      </c>
      <c r="C279" s="2" t="s">
        <v>94</v>
      </c>
      <c r="D279" s="2">
        <v>28618276</v>
      </c>
      <c r="E279" s="2" t="s">
        <v>86</v>
      </c>
      <c r="F279" s="1" t="s">
        <v>6</v>
      </c>
      <c r="G279" s="1">
        <v>920</v>
      </c>
      <c r="H279" s="1" t="s">
        <v>930</v>
      </c>
      <c r="I279" s="1" t="s">
        <v>924</v>
      </c>
      <c r="J279" s="8">
        <v>0</v>
      </c>
      <c r="K279" s="1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</row>
    <row r="280" spans="2:59" x14ac:dyDescent="0.25">
      <c r="B280">
        <v>33628</v>
      </c>
      <c r="C280" s="2" t="s">
        <v>68</v>
      </c>
      <c r="D280" s="2">
        <v>32804616</v>
      </c>
      <c r="E280" s="2" t="s">
        <v>69</v>
      </c>
      <c r="F280" s="1" t="s">
        <v>6</v>
      </c>
      <c r="G280" s="1">
        <v>417</v>
      </c>
      <c r="H280" s="1" t="s">
        <v>934</v>
      </c>
      <c r="I280" s="1" t="s">
        <v>924</v>
      </c>
      <c r="J280" s="8">
        <v>0</v>
      </c>
      <c r="K280" s="1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</row>
    <row r="281" spans="2:59" x14ac:dyDescent="0.25">
      <c r="B281">
        <v>33639</v>
      </c>
      <c r="C281" s="2" t="s">
        <v>325</v>
      </c>
      <c r="D281" s="2">
        <v>39535473</v>
      </c>
      <c r="E281" s="2" t="s">
        <v>233</v>
      </c>
      <c r="F281" s="1" t="s">
        <v>6</v>
      </c>
      <c r="G281" s="1">
        <v>925</v>
      </c>
      <c r="H281" s="1" t="s">
        <v>931</v>
      </c>
      <c r="I281" s="1" t="s">
        <v>924</v>
      </c>
      <c r="J281" s="8">
        <v>0</v>
      </c>
      <c r="K281" s="1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</row>
    <row r="282" spans="2:59" x14ac:dyDescent="0.25">
      <c r="B282">
        <v>33646</v>
      </c>
      <c r="C282" s="2" t="s">
        <v>359</v>
      </c>
      <c r="D282" s="2">
        <v>31254442</v>
      </c>
      <c r="E282" s="2" t="s">
        <v>965</v>
      </c>
      <c r="F282" s="1" t="s">
        <v>3</v>
      </c>
      <c r="G282" s="1">
        <v>914</v>
      </c>
      <c r="H282" s="1" t="s">
        <v>953</v>
      </c>
      <c r="I282" s="1" t="s">
        <v>924</v>
      </c>
      <c r="J282" s="8">
        <v>0</v>
      </c>
      <c r="K282" s="1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</row>
    <row r="283" spans="2:59" x14ac:dyDescent="0.25">
      <c r="B283">
        <v>33647</v>
      </c>
      <c r="C283" s="2" t="s">
        <v>288</v>
      </c>
      <c r="D283" s="2">
        <v>38183313</v>
      </c>
      <c r="E283" s="2" t="s">
        <v>93</v>
      </c>
      <c r="F283" s="1" t="s">
        <v>16</v>
      </c>
      <c r="G283" s="1">
        <v>590</v>
      </c>
      <c r="H283" s="1" t="s">
        <v>928</v>
      </c>
      <c r="I283" s="1" t="s">
        <v>924</v>
      </c>
      <c r="J283" s="8">
        <v>0</v>
      </c>
      <c r="K283" s="1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</row>
    <row r="284" spans="2:59" x14ac:dyDescent="0.25">
      <c r="B284">
        <v>33666</v>
      </c>
      <c r="C284" s="2" t="s">
        <v>849</v>
      </c>
      <c r="D284" s="2">
        <v>31733721</v>
      </c>
      <c r="E284" s="2" t="s">
        <v>135</v>
      </c>
      <c r="F284" s="1" t="s">
        <v>6</v>
      </c>
      <c r="G284" s="1">
        <v>431</v>
      </c>
      <c r="H284" s="1" t="s">
        <v>929</v>
      </c>
      <c r="I284" s="1" t="s">
        <v>925</v>
      </c>
      <c r="J284" s="8">
        <v>0</v>
      </c>
      <c r="K284" s="1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</row>
    <row r="285" spans="2:59" x14ac:dyDescent="0.25">
      <c r="B285">
        <v>33670</v>
      </c>
      <c r="C285" s="2" t="s">
        <v>672</v>
      </c>
      <c r="D285" s="2">
        <v>34164895</v>
      </c>
      <c r="E285" s="2" t="s">
        <v>76</v>
      </c>
      <c r="F285" s="1" t="s">
        <v>12</v>
      </c>
      <c r="G285" s="1">
        <v>590</v>
      </c>
      <c r="H285" s="1" t="s">
        <v>928</v>
      </c>
      <c r="I285" s="1" t="s">
        <v>924</v>
      </c>
      <c r="J285" s="8">
        <v>0</v>
      </c>
      <c r="K285" s="1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</row>
    <row r="286" spans="2:59" x14ac:dyDescent="0.25">
      <c r="B286">
        <v>33681</v>
      </c>
      <c r="C286" s="2" t="s">
        <v>207</v>
      </c>
      <c r="D286" s="2">
        <v>33090114</v>
      </c>
      <c r="E286" s="2" t="s">
        <v>233</v>
      </c>
      <c r="F286" s="1" t="s">
        <v>6</v>
      </c>
      <c r="G286" s="1">
        <v>925</v>
      </c>
      <c r="H286" s="1" t="s">
        <v>931</v>
      </c>
      <c r="I286" s="1" t="s">
        <v>924</v>
      </c>
      <c r="J286" s="8">
        <v>0</v>
      </c>
      <c r="K286" s="1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</row>
    <row r="287" spans="2:59" x14ac:dyDescent="0.25">
      <c r="B287">
        <v>33687</v>
      </c>
      <c r="C287" s="2" t="s">
        <v>431</v>
      </c>
      <c r="D287" s="2">
        <v>28883953</v>
      </c>
      <c r="E287" s="2" t="s">
        <v>26</v>
      </c>
      <c r="F287" s="1" t="s">
        <v>3</v>
      </c>
      <c r="G287" s="1">
        <v>914</v>
      </c>
      <c r="H287" s="1" t="s">
        <v>953</v>
      </c>
      <c r="I287" s="1" t="s">
        <v>924</v>
      </c>
      <c r="J287" s="8">
        <v>0</v>
      </c>
      <c r="K287" s="1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</row>
    <row r="288" spans="2:59" x14ac:dyDescent="0.25">
      <c r="B288">
        <v>33692</v>
      </c>
      <c r="C288" s="2" t="s">
        <v>440</v>
      </c>
      <c r="D288" s="2">
        <v>29615819</v>
      </c>
      <c r="E288" s="2" t="s">
        <v>138</v>
      </c>
      <c r="F288" s="1" t="s">
        <v>16</v>
      </c>
      <c r="G288" s="1">
        <v>440</v>
      </c>
      <c r="H288" s="1" t="s">
        <v>936</v>
      </c>
      <c r="I288" s="1" t="s">
        <v>924</v>
      </c>
      <c r="J288" s="8">
        <v>0</v>
      </c>
      <c r="K288" s="1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</row>
    <row r="289" spans="2:59" x14ac:dyDescent="0.25">
      <c r="B289">
        <v>33694</v>
      </c>
      <c r="C289" s="2" t="s">
        <v>324</v>
      </c>
      <c r="D289" s="2">
        <v>39362088</v>
      </c>
      <c r="E289" s="2" t="s">
        <v>38</v>
      </c>
      <c r="F289" s="1" t="s">
        <v>6</v>
      </c>
      <c r="G289" s="1">
        <v>923</v>
      </c>
      <c r="H289" s="1" t="s">
        <v>931</v>
      </c>
      <c r="I289" s="1" t="s">
        <v>924</v>
      </c>
      <c r="J289" s="8">
        <v>0</v>
      </c>
      <c r="K289" s="1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</row>
    <row r="290" spans="2:59" x14ac:dyDescent="0.25">
      <c r="B290">
        <v>33705</v>
      </c>
      <c r="C290" s="2" t="s">
        <v>305</v>
      </c>
      <c r="D290" s="2">
        <v>41023471</v>
      </c>
      <c r="E290" s="2" t="s">
        <v>99</v>
      </c>
      <c r="F290" s="1" t="s">
        <v>12</v>
      </c>
      <c r="G290" s="1">
        <v>905</v>
      </c>
      <c r="H290" s="1" t="s">
        <v>940</v>
      </c>
      <c r="I290" s="1" t="s">
        <v>924</v>
      </c>
      <c r="J290" s="8">
        <v>0</v>
      </c>
      <c r="K290" s="1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</row>
    <row r="291" spans="2:59" x14ac:dyDescent="0.25">
      <c r="B291">
        <v>33706</v>
      </c>
      <c r="C291" s="2" t="s">
        <v>719</v>
      </c>
      <c r="D291" s="2">
        <v>39753045</v>
      </c>
      <c r="E291" s="2" t="s">
        <v>170</v>
      </c>
      <c r="F291" s="1" t="s">
        <v>12</v>
      </c>
      <c r="G291" s="1">
        <v>504</v>
      </c>
      <c r="H291" s="1" t="s">
        <v>945</v>
      </c>
      <c r="I291" s="1" t="s">
        <v>924</v>
      </c>
      <c r="J291" s="8">
        <v>0</v>
      </c>
      <c r="K291" s="1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</row>
    <row r="292" spans="2:59" x14ac:dyDescent="0.25">
      <c r="B292">
        <v>33707</v>
      </c>
      <c r="C292" s="2" t="s">
        <v>564</v>
      </c>
      <c r="D292" s="2">
        <v>32501241</v>
      </c>
      <c r="E292" s="2" t="s">
        <v>965</v>
      </c>
      <c r="F292" s="1" t="s">
        <v>3</v>
      </c>
      <c r="G292" s="1">
        <v>914</v>
      </c>
      <c r="H292" s="1" t="s">
        <v>953</v>
      </c>
      <c r="I292" s="1" t="s">
        <v>924</v>
      </c>
      <c r="J292" s="8">
        <v>0</v>
      </c>
      <c r="K292" s="1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</row>
    <row r="293" spans="2:59" x14ac:dyDescent="0.25">
      <c r="B293">
        <v>33708</v>
      </c>
      <c r="C293" s="2" t="s">
        <v>630</v>
      </c>
      <c r="D293" s="2">
        <v>40754272</v>
      </c>
      <c r="E293" s="2" t="s">
        <v>186</v>
      </c>
      <c r="F293" s="1" t="s">
        <v>12</v>
      </c>
      <c r="G293" s="1">
        <v>1215</v>
      </c>
      <c r="H293" s="1" t="s">
        <v>941</v>
      </c>
      <c r="I293" s="1" t="s">
        <v>924</v>
      </c>
      <c r="J293" s="8">
        <v>0</v>
      </c>
      <c r="K293" s="1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</row>
    <row r="294" spans="2:59" x14ac:dyDescent="0.25">
      <c r="B294">
        <v>33714</v>
      </c>
      <c r="C294" s="2" t="s">
        <v>89</v>
      </c>
      <c r="D294" s="2">
        <v>28248248</v>
      </c>
      <c r="E294" s="2" t="s">
        <v>90</v>
      </c>
      <c r="F294" s="1" t="s">
        <v>6</v>
      </c>
      <c r="G294" s="1">
        <v>590</v>
      </c>
      <c r="H294" s="1" t="s">
        <v>928</v>
      </c>
      <c r="I294" s="1" t="s">
        <v>924</v>
      </c>
      <c r="J294" s="8">
        <v>0</v>
      </c>
      <c r="K294" s="1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</row>
    <row r="295" spans="2:59" x14ac:dyDescent="0.25">
      <c r="B295">
        <v>33720</v>
      </c>
      <c r="C295" s="2" t="s">
        <v>335</v>
      </c>
      <c r="D295" s="2">
        <v>26783031</v>
      </c>
      <c r="E295" s="2" t="s">
        <v>182</v>
      </c>
      <c r="F295" s="1" t="s">
        <v>3</v>
      </c>
      <c r="G295" s="1">
        <v>914</v>
      </c>
      <c r="H295" s="1" t="s">
        <v>931</v>
      </c>
      <c r="I295" s="1" t="s">
        <v>924</v>
      </c>
      <c r="J295" s="8">
        <v>0</v>
      </c>
      <c r="K295" s="1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</row>
    <row r="296" spans="2:59" x14ac:dyDescent="0.25">
      <c r="B296">
        <v>33727</v>
      </c>
      <c r="C296" s="2" t="s">
        <v>892</v>
      </c>
      <c r="D296" s="2">
        <v>26804420</v>
      </c>
      <c r="E296" s="2" t="s">
        <v>20</v>
      </c>
      <c r="F296" s="1" t="s">
        <v>6</v>
      </c>
      <c r="G296" s="1">
        <v>431</v>
      </c>
      <c r="H296" s="1" t="s">
        <v>929</v>
      </c>
      <c r="I296" s="1" t="s">
        <v>925</v>
      </c>
      <c r="J296" s="8">
        <v>0</v>
      </c>
      <c r="K296" s="1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</row>
    <row r="297" spans="2:59" x14ac:dyDescent="0.25">
      <c r="B297">
        <v>33730</v>
      </c>
      <c r="C297" s="2" t="s">
        <v>208</v>
      </c>
      <c r="D297" s="2">
        <v>33101137</v>
      </c>
      <c r="E297" s="2" t="s">
        <v>44</v>
      </c>
      <c r="F297" s="1" t="s">
        <v>16</v>
      </c>
      <c r="G297" s="1">
        <v>440</v>
      </c>
      <c r="H297" s="1" t="s">
        <v>936</v>
      </c>
      <c r="I297" s="1" t="s">
        <v>924</v>
      </c>
      <c r="J297" s="8">
        <v>0</v>
      </c>
      <c r="K297" s="1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</row>
    <row r="298" spans="2:59" x14ac:dyDescent="0.25">
      <c r="B298">
        <v>33734</v>
      </c>
      <c r="C298" s="2" t="s">
        <v>510</v>
      </c>
      <c r="D298" s="2">
        <v>36853994</v>
      </c>
      <c r="E298" s="2" t="s">
        <v>119</v>
      </c>
      <c r="F298" s="1" t="s">
        <v>6</v>
      </c>
      <c r="G298" s="1">
        <v>417</v>
      </c>
      <c r="H298" s="1" t="s">
        <v>934</v>
      </c>
      <c r="I298" s="1" t="s">
        <v>924</v>
      </c>
      <c r="J298" s="8">
        <v>0</v>
      </c>
      <c r="K298" s="1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</row>
    <row r="299" spans="2:59" x14ac:dyDescent="0.25">
      <c r="B299">
        <v>33737</v>
      </c>
      <c r="C299" s="2" t="s">
        <v>367</v>
      </c>
      <c r="D299" s="2">
        <v>32927096</v>
      </c>
      <c r="E299" s="2" t="s">
        <v>64</v>
      </c>
      <c r="F299" s="1" t="s">
        <v>3</v>
      </c>
      <c r="G299" s="1">
        <v>905</v>
      </c>
      <c r="H299" s="1" t="s">
        <v>940</v>
      </c>
      <c r="I299" s="1" t="s">
        <v>924</v>
      </c>
      <c r="J299" s="8">
        <v>0</v>
      </c>
      <c r="K299" s="1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</row>
    <row r="300" spans="2:59" x14ac:dyDescent="0.25">
      <c r="B300">
        <v>33742</v>
      </c>
      <c r="C300" s="2" t="s">
        <v>762</v>
      </c>
      <c r="D300" s="2">
        <v>32455161</v>
      </c>
      <c r="E300" s="2" t="s">
        <v>90</v>
      </c>
      <c r="F300" s="1" t="s">
        <v>6</v>
      </c>
      <c r="G300" s="1">
        <v>590</v>
      </c>
      <c r="H300" s="1" t="s">
        <v>928</v>
      </c>
      <c r="I300" s="1" t="s">
        <v>924</v>
      </c>
      <c r="J300" s="8">
        <v>0</v>
      </c>
      <c r="K300" s="1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</row>
    <row r="301" spans="2:59" x14ac:dyDescent="0.25">
      <c r="B301">
        <v>33747</v>
      </c>
      <c r="C301" s="2" t="s">
        <v>483</v>
      </c>
      <c r="D301" s="2">
        <v>32034801</v>
      </c>
      <c r="E301" s="2" t="s">
        <v>106</v>
      </c>
      <c r="F301" s="1" t="s">
        <v>16</v>
      </c>
      <c r="G301" s="1">
        <v>582</v>
      </c>
      <c r="H301" s="1" t="s">
        <v>937</v>
      </c>
      <c r="I301" s="1" t="s">
        <v>924</v>
      </c>
      <c r="J301" s="8">
        <v>0</v>
      </c>
      <c r="K301" s="14">
        <v>1.4907407407407407E-2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1.4710648148148148E-2</v>
      </c>
      <c r="AI301" s="4">
        <v>1.9675925925925926E-4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</row>
    <row r="302" spans="2:59" x14ac:dyDescent="0.25">
      <c r="B302">
        <v>33750</v>
      </c>
      <c r="C302" s="2" t="s">
        <v>70</v>
      </c>
      <c r="D302" s="2">
        <v>32927924</v>
      </c>
      <c r="E302" s="2" t="s">
        <v>64</v>
      </c>
      <c r="F302" s="1" t="s">
        <v>3</v>
      </c>
      <c r="G302" s="1">
        <v>905</v>
      </c>
      <c r="H302" s="1" t="s">
        <v>940</v>
      </c>
      <c r="I302" s="1" t="s">
        <v>924</v>
      </c>
      <c r="J302" s="8">
        <v>0</v>
      </c>
      <c r="K302" s="1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</row>
    <row r="303" spans="2:59" x14ac:dyDescent="0.25">
      <c r="B303">
        <v>33754</v>
      </c>
      <c r="C303" s="2" t="s">
        <v>566</v>
      </c>
      <c r="D303" s="2">
        <v>33051638</v>
      </c>
      <c r="E303" s="2" t="s">
        <v>61</v>
      </c>
      <c r="F303" s="1" t="s">
        <v>3</v>
      </c>
      <c r="G303" s="1">
        <v>923</v>
      </c>
      <c r="H303" s="1" t="s">
        <v>931</v>
      </c>
      <c r="I303" s="1" t="s">
        <v>924</v>
      </c>
      <c r="J303" s="8">
        <v>0</v>
      </c>
      <c r="K303" s="1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</row>
    <row r="304" spans="2:59" x14ac:dyDescent="0.25">
      <c r="B304">
        <v>33756</v>
      </c>
      <c r="C304" s="2" t="s">
        <v>701</v>
      </c>
      <c r="D304" s="2">
        <v>28487526</v>
      </c>
      <c r="E304" s="2" t="s">
        <v>44</v>
      </c>
      <c r="F304" s="1" t="s">
        <v>16</v>
      </c>
      <c r="G304" s="1">
        <v>440</v>
      </c>
      <c r="H304" s="1" t="s">
        <v>936</v>
      </c>
      <c r="I304" s="1" t="s">
        <v>924</v>
      </c>
      <c r="J304" s="8">
        <v>0</v>
      </c>
      <c r="K304" s="1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</row>
    <row r="305" spans="2:59" x14ac:dyDescent="0.25">
      <c r="B305">
        <v>33773</v>
      </c>
      <c r="C305" s="2" t="s">
        <v>476</v>
      </c>
      <c r="D305" s="2">
        <v>28646127</v>
      </c>
      <c r="E305" s="2" t="s">
        <v>58</v>
      </c>
      <c r="F305" s="1" t="s">
        <v>6</v>
      </c>
      <c r="G305" s="1">
        <v>418</v>
      </c>
      <c r="H305" s="1" t="s">
        <v>934</v>
      </c>
      <c r="I305" s="1" t="s">
        <v>924</v>
      </c>
      <c r="J305" s="8">
        <v>0</v>
      </c>
      <c r="K305" s="1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</row>
    <row r="306" spans="2:59" x14ac:dyDescent="0.25">
      <c r="B306">
        <v>33781</v>
      </c>
      <c r="C306" s="2" t="s">
        <v>136</v>
      </c>
      <c r="D306" s="2">
        <v>28976374</v>
      </c>
      <c r="E306" s="2" t="s">
        <v>5</v>
      </c>
      <c r="F306" s="1" t="s">
        <v>6</v>
      </c>
      <c r="G306" s="1">
        <v>923</v>
      </c>
      <c r="H306" s="1" t="s">
        <v>931</v>
      </c>
      <c r="I306" s="1" t="s">
        <v>924</v>
      </c>
      <c r="J306" s="8">
        <v>0</v>
      </c>
      <c r="K306" s="1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</row>
    <row r="307" spans="2:59" x14ac:dyDescent="0.25">
      <c r="B307">
        <v>33785</v>
      </c>
      <c r="C307" s="2" t="s">
        <v>866</v>
      </c>
      <c r="D307" s="2">
        <v>33430101</v>
      </c>
      <c r="E307" s="2" t="s">
        <v>201</v>
      </c>
      <c r="F307" s="1" t="s">
        <v>3</v>
      </c>
      <c r="G307" s="1">
        <v>925</v>
      </c>
      <c r="H307" s="1" t="s">
        <v>931</v>
      </c>
      <c r="I307" s="1" t="s">
        <v>924</v>
      </c>
      <c r="J307" s="8">
        <v>0</v>
      </c>
      <c r="K307" s="1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</row>
    <row r="308" spans="2:59" x14ac:dyDescent="0.25">
      <c r="B308">
        <v>33800</v>
      </c>
      <c r="C308" s="2" t="s">
        <v>529</v>
      </c>
      <c r="D308" s="2">
        <v>44801077</v>
      </c>
      <c r="E308" s="2" t="s">
        <v>113</v>
      </c>
      <c r="F308" s="1" t="s">
        <v>12</v>
      </c>
      <c r="G308" s="1">
        <v>504</v>
      </c>
      <c r="H308" s="1" t="s">
        <v>945</v>
      </c>
      <c r="I308" s="1" t="s">
        <v>924</v>
      </c>
      <c r="J308" s="8">
        <v>0</v>
      </c>
      <c r="K308" s="1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</row>
    <row r="309" spans="2:59" x14ac:dyDescent="0.25">
      <c r="B309">
        <v>33810</v>
      </c>
      <c r="C309" s="2" t="s">
        <v>777</v>
      </c>
      <c r="D309" s="2">
        <v>34202976</v>
      </c>
      <c r="E309" s="2" t="s">
        <v>965</v>
      </c>
      <c r="F309" s="1" t="s">
        <v>3</v>
      </c>
      <c r="G309" s="1">
        <v>914</v>
      </c>
      <c r="H309" s="1" t="s">
        <v>953</v>
      </c>
      <c r="I309" s="1" t="s">
        <v>924</v>
      </c>
      <c r="J309" s="8">
        <v>0</v>
      </c>
      <c r="K309" s="1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</row>
    <row r="310" spans="2:59" x14ac:dyDescent="0.25">
      <c r="B310">
        <v>33813</v>
      </c>
      <c r="C310" s="2" t="s">
        <v>959</v>
      </c>
      <c r="D310" s="2">
        <v>42916374</v>
      </c>
      <c r="E310" s="2" t="s">
        <v>19</v>
      </c>
      <c r="F310" s="1" t="s">
        <v>6</v>
      </c>
      <c r="G310" s="1">
        <v>590</v>
      </c>
      <c r="H310" s="1" t="s">
        <v>928</v>
      </c>
      <c r="I310" s="1" t="s">
        <v>924</v>
      </c>
      <c r="J310" s="8">
        <v>0</v>
      </c>
      <c r="K310" s="1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</row>
    <row r="311" spans="2:59" x14ac:dyDescent="0.25">
      <c r="B311">
        <v>33818</v>
      </c>
      <c r="C311" s="2" t="s">
        <v>769</v>
      </c>
      <c r="D311" s="2">
        <v>33382420</v>
      </c>
      <c r="E311" s="2" t="s">
        <v>93</v>
      </c>
      <c r="F311" s="1" t="s">
        <v>16</v>
      </c>
      <c r="G311" s="1">
        <v>590</v>
      </c>
      <c r="H311" s="1" t="s">
        <v>928</v>
      </c>
      <c r="I311" s="1" t="s">
        <v>924</v>
      </c>
      <c r="J311" s="8">
        <v>0</v>
      </c>
      <c r="K311" s="1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</row>
    <row r="312" spans="2:59" x14ac:dyDescent="0.25">
      <c r="B312">
        <v>33835</v>
      </c>
      <c r="C312" s="2" t="s">
        <v>573</v>
      </c>
      <c r="D312" s="2">
        <v>33844996</v>
      </c>
      <c r="E312" s="2" t="s">
        <v>69</v>
      </c>
      <c r="F312" s="1" t="s">
        <v>6</v>
      </c>
      <c r="G312" s="1">
        <v>417</v>
      </c>
      <c r="H312" s="1" t="s">
        <v>934</v>
      </c>
      <c r="I312" s="1" t="s">
        <v>924</v>
      </c>
      <c r="J312" s="8">
        <v>0</v>
      </c>
      <c r="K312" s="1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</row>
    <row r="313" spans="2:59" x14ac:dyDescent="0.25">
      <c r="B313">
        <v>33837</v>
      </c>
      <c r="C313" s="2" t="s">
        <v>567</v>
      </c>
      <c r="D313" s="2">
        <v>33072997</v>
      </c>
      <c r="E313" s="2" t="s">
        <v>76</v>
      </c>
      <c r="F313" s="1" t="s">
        <v>12</v>
      </c>
      <c r="G313" s="1">
        <v>590</v>
      </c>
      <c r="H313" s="1" t="s">
        <v>928</v>
      </c>
      <c r="I313" s="1" t="s">
        <v>924</v>
      </c>
      <c r="J313" s="8">
        <v>0</v>
      </c>
      <c r="K313" s="1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</row>
    <row r="314" spans="2:59" x14ac:dyDescent="0.25">
      <c r="B314">
        <v>33850</v>
      </c>
      <c r="C314" s="2" t="s">
        <v>960</v>
      </c>
      <c r="D314" s="2">
        <v>39675798</v>
      </c>
      <c r="E314" s="2" t="s">
        <v>66</v>
      </c>
      <c r="F314" s="1" t="s">
        <v>6</v>
      </c>
      <c r="G314" s="1">
        <v>918</v>
      </c>
      <c r="H314" s="1" t="s">
        <v>935</v>
      </c>
      <c r="I314" s="1" t="s">
        <v>924</v>
      </c>
      <c r="J314" s="8">
        <v>0</v>
      </c>
      <c r="K314" s="1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</row>
    <row r="315" spans="2:59" x14ac:dyDescent="0.25">
      <c r="B315">
        <v>33853</v>
      </c>
      <c r="C315" s="2" t="s">
        <v>360</v>
      </c>
      <c r="D315" s="2">
        <v>31409963</v>
      </c>
      <c r="E315" s="2" t="s">
        <v>71</v>
      </c>
      <c r="F315" s="1" t="s">
        <v>3</v>
      </c>
      <c r="G315" s="1">
        <v>589</v>
      </c>
      <c r="H315" s="1" t="s">
        <v>942</v>
      </c>
      <c r="I315" s="1" t="s">
        <v>924</v>
      </c>
      <c r="J315" s="8">
        <v>0</v>
      </c>
      <c r="K315" s="1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</row>
    <row r="316" spans="2:59" x14ac:dyDescent="0.25">
      <c r="B316">
        <v>33858</v>
      </c>
      <c r="C316" s="2" t="s">
        <v>404</v>
      </c>
      <c r="D316" s="2">
        <v>41336581</v>
      </c>
      <c r="E316" s="2" t="s">
        <v>113</v>
      </c>
      <c r="F316" s="1" t="s">
        <v>12</v>
      </c>
      <c r="G316" s="1">
        <v>504</v>
      </c>
      <c r="H316" s="1" t="s">
        <v>945</v>
      </c>
      <c r="I316" s="1" t="s">
        <v>924</v>
      </c>
      <c r="J316" s="8">
        <v>0</v>
      </c>
      <c r="K316" s="1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</row>
    <row r="317" spans="2:59" x14ac:dyDescent="0.25">
      <c r="B317">
        <v>33862</v>
      </c>
      <c r="C317" s="2" t="s">
        <v>574</v>
      </c>
      <c r="D317" s="2">
        <v>34185385</v>
      </c>
      <c r="E317" s="2" t="s">
        <v>64</v>
      </c>
      <c r="F317" s="1" t="s">
        <v>3</v>
      </c>
      <c r="G317" s="1">
        <v>1120</v>
      </c>
      <c r="H317" s="1" t="s">
        <v>943</v>
      </c>
      <c r="I317" s="1" t="s">
        <v>925</v>
      </c>
      <c r="J317" s="8">
        <v>0</v>
      </c>
      <c r="K317" s="1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</row>
    <row r="318" spans="2:59" x14ac:dyDescent="0.25">
      <c r="B318">
        <v>33869</v>
      </c>
      <c r="C318" s="2" t="s">
        <v>887</v>
      </c>
      <c r="D318" s="2">
        <v>36864478</v>
      </c>
      <c r="E318" s="2" t="s">
        <v>60</v>
      </c>
      <c r="F318" s="1" t="s">
        <v>6</v>
      </c>
      <c r="G318" s="1">
        <v>418</v>
      </c>
      <c r="H318" s="1" t="s">
        <v>934</v>
      </c>
      <c r="I318" s="1" t="s">
        <v>924</v>
      </c>
      <c r="J318" s="8">
        <v>0</v>
      </c>
      <c r="K318" s="1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</row>
    <row r="319" spans="2:59" x14ac:dyDescent="0.25">
      <c r="B319">
        <v>33875</v>
      </c>
      <c r="C319" s="2" t="s">
        <v>27</v>
      </c>
      <c r="D319" s="2">
        <v>36973041</v>
      </c>
      <c r="E319" s="2" t="s">
        <v>31</v>
      </c>
      <c r="F319" s="1" t="s">
        <v>12</v>
      </c>
      <c r="G319" s="1">
        <v>909</v>
      </c>
      <c r="H319" s="1" t="s">
        <v>927</v>
      </c>
      <c r="I319" s="1" t="s">
        <v>924</v>
      </c>
      <c r="J319" s="8">
        <v>0</v>
      </c>
      <c r="K319" s="1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</row>
    <row r="320" spans="2:59" x14ac:dyDescent="0.25">
      <c r="B320">
        <v>33876</v>
      </c>
      <c r="C320" s="2" t="s">
        <v>358</v>
      </c>
      <c r="D320" s="2">
        <v>31228569</v>
      </c>
      <c r="E320" s="2" t="s">
        <v>86</v>
      </c>
      <c r="F320" s="1" t="s">
        <v>6</v>
      </c>
      <c r="G320" s="1">
        <v>920</v>
      </c>
      <c r="H320" s="1" t="s">
        <v>930</v>
      </c>
      <c r="I320" s="1" t="s">
        <v>924</v>
      </c>
      <c r="J320" s="8">
        <v>0</v>
      </c>
      <c r="K320" s="1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</row>
    <row r="321" spans="2:59" x14ac:dyDescent="0.25">
      <c r="B321">
        <v>33880</v>
      </c>
      <c r="C321" s="2" t="s">
        <v>473</v>
      </c>
      <c r="D321" s="2">
        <v>28429162</v>
      </c>
      <c r="E321" s="2" t="s">
        <v>138</v>
      </c>
      <c r="F321" s="1" t="s">
        <v>16</v>
      </c>
      <c r="G321" s="1">
        <v>440</v>
      </c>
      <c r="H321" s="1" t="s">
        <v>936</v>
      </c>
      <c r="I321" s="1" t="s">
        <v>924</v>
      </c>
      <c r="J321" s="8">
        <v>0</v>
      </c>
      <c r="K321" s="1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</row>
    <row r="322" spans="2:59" x14ac:dyDescent="0.25">
      <c r="B322">
        <v>33882</v>
      </c>
      <c r="C322" s="2" t="s">
        <v>764</v>
      </c>
      <c r="D322" s="2">
        <v>32463476</v>
      </c>
      <c r="E322" s="2" t="s">
        <v>20</v>
      </c>
      <c r="F322" s="1" t="s">
        <v>6</v>
      </c>
      <c r="G322" s="1">
        <v>435</v>
      </c>
      <c r="H322" s="1" t="s">
        <v>932</v>
      </c>
      <c r="I322" s="1" t="s">
        <v>924</v>
      </c>
      <c r="J322" s="8">
        <v>0</v>
      </c>
      <c r="K322" s="1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</row>
    <row r="323" spans="2:59" x14ac:dyDescent="0.25">
      <c r="B323">
        <v>33885</v>
      </c>
      <c r="C323" s="2" t="s">
        <v>463</v>
      </c>
      <c r="D323" s="2">
        <v>26455825</v>
      </c>
      <c r="E323" s="2" t="s">
        <v>30</v>
      </c>
      <c r="F323" s="1" t="s">
        <v>3</v>
      </c>
      <c r="G323" s="1">
        <v>925</v>
      </c>
      <c r="H323" s="1" t="s">
        <v>931</v>
      </c>
      <c r="I323" s="1" t="s">
        <v>924</v>
      </c>
      <c r="J323" s="8">
        <v>0</v>
      </c>
      <c r="K323" s="14">
        <v>6.9444444444444444E-5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6.9444444444444444E-5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</row>
    <row r="324" spans="2:59" x14ac:dyDescent="0.25">
      <c r="B324">
        <v>33909</v>
      </c>
      <c r="C324" s="2" t="s">
        <v>484</v>
      </c>
      <c r="D324" s="2">
        <v>32116316</v>
      </c>
      <c r="E324" s="2" t="s">
        <v>238</v>
      </c>
      <c r="F324" s="1" t="s">
        <v>3</v>
      </c>
      <c r="G324" s="1">
        <v>590</v>
      </c>
      <c r="H324" s="1" t="s">
        <v>928</v>
      </c>
      <c r="I324" s="1" t="s">
        <v>924</v>
      </c>
      <c r="J324" s="8">
        <v>0</v>
      </c>
      <c r="K324" s="1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</row>
    <row r="325" spans="2:59" x14ac:dyDescent="0.25">
      <c r="B325">
        <v>33914</v>
      </c>
      <c r="C325" s="2" t="s">
        <v>944</v>
      </c>
      <c r="D325" s="2">
        <v>34203190</v>
      </c>
      <c r="E325" s="2" t="s">
        <v>19</v>
      </c>
      <c r="F325" s="1" t="s">
        <v>6</v>
      </c>
      <c r="G325" s="1">
        <v>590</v>
      </c>
      <c r="H325" s="1" t="s">
        <v>928</v>
      </c>
      <c r="I325" s="1" t="s">
        <v>924</v>
      </c>
      <c r="J325" s="8">
        <v>0</v>
      </c>
      <c r="K325" s="1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</row>
    <row r="326" spans="2:59" x14ac:dyDescent="0.25">
      <c r="B326">
        <v>33916</v>
      </c>
      <c r="C326" s="2" t="s">
        <v>548</v>
      </c>
      <c r="D326" s="2">
        <v>38032331</v>
      </c>
      <c r="E326" s="2" t="s">
        <v>69</v>
      </c>
      <c r="F326" s="1" t="s">
        <v>6</v>
      </c>
      <c r="G326" s="1">
        <v>417</v>
      </c>
      <c r="H326" s="1" t="s">
        <v>934</v>
      </c>
      <c r="I326" s="1" t="s">
        <v>924</v>
      </c>
      <c r="J326" s="8">
        <v>0</v>
      </c>
      <c r="K326" s="1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</row>
    <row r="327" spans="2:59" x14ac:dyDescent="0.25">
      <c r="B327">
        <v>33925</v>
      </c>
      <c r="C327" s="2" t="s">
        <v>280</v>
      </c>
      <c r="D327" s="2">
        <v>36867387</v>
      </c>
      <c r="E327" s="2" t="s">
        <v>946</v>
      </c>
      <c r="F327" s="1" t="s">
        <v>3</v>
      </c>
      <c r="G327" s="1">
        <v>589</v>
      </c>
      <c r="H327" s="1" t="s">
        <v>942</v>
      </c>
      <c r="I327" s="1" t="s">
        <v>924</v>
      </c>
      <c r="J327" s="8">
        <v>0</v>
      </c>
      <c r="K327" s="1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</row>
    <row r="328" spans="2:59" x14ac:dyDescent="0.25">
      <c r="B328">
        <v>33926</v>
      </c>
      <c r="C328" s="2" t="s">
        <v>781</v>
      </c>
      <c r="D328" s="2">
        <v>34645945</v>
      </c>
      <c r="E328" s="2" t="s">
        <v>946</v>
      </c>
      <c r="F328" s="1" t="s">
        <v>3</v>
      </c>
      <c r="G328" s="1">
        <v>589</v>
      </c>
      <c r="H328" s="1" t="s">
        <v>942</v>
      </c>
      <c r="I328" s="1" t="s">
        <v>924</v>
      </c>
      <c r="J328" s="8">
        <v>0</v>
      </c>
      <c r="K328" s="1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</row>
    <row r="329" spans="2:59" x14ac:dyDescent="0.25">
      <c r="B329">
        <v>33928</v>
      </c>
      <c r="C329" s="2" t="s">
        <v>676</v>
      </c>
      <c r="D329" s="2">
        <v>34659870</v>
      </c>
      <c r="E329" s="2" t="s">
        <v>71</v>
      </c>
      <c r="F329" s="1" t="s">
        <v>3</v>
      </c>
      <c r="G329" s="1">
        <v>589</v>
      </c>
      <c r="H329" s="1" t="s">
        <v>942</v>
      </c>
      <c r="I329" s="1" t="s">
        <v>924</v>
      </c>
      <c r="J329" s="8">
        <v>0</v>
      </c>
      <c r="K329" s="1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</row>
    <row r="330" spans="2:59" x14ac:dyDescent="0.25">
      <c r="B330">
        <v>33934</v>
      </c>
      <c r="C330" s="2" t="s">
        <v>670</v>
      </c>
      <c r="D330" s="2">
        <v>34013370</v>
      </c>
      <c r="E330" s="2" t="s">
        <v>28</v>
      </c>
      <c r="F330" s="1" t="s">
        <v>12</v>
      </c>
      <c r="G330" s="1">
        <v>504</v>
      </c>
      <c r="H330" s="1" t="s">
        <v>945</v>
      </c>
      <c r="I330" s="1" t="s">
        <v>924</v>
      </c>
      <c r="J330" s="8">
        <v>0</v>
      </c>
      <c r="K330" s="1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</row>
    <row r="331" spans="2:59" x14ac:dyDescent="0.25">
      <c r="B331">
        <v>33952</v>
      </c>
      <c r="C331" s="2" t="s">
        <v>877</v>
      </c>
      <c r="D331" s="2">
        <v>35198296</v>
      </c>
      <c r="E331" s="2" t="s">
        <v>57</v>
      </c>
      <c r="F331" s="1" t="s">
        <v>6</v>
      </c>
      <c r="G331" s="1">
        <v>417</v>
      </c>
      <c r="H331" s="1" t="s">
        <v>934</v>
      </c>
      <c r="I331" s="1" t="s">
        <v>924</v>
      </c>
      <c r="J331" s="8">
        <v>0</v>
      </c>
      <c r="K331" s="1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</row>
    <row r="332" spans="2:59" x14ac:dyDescent="0.25">
      <c r="B332">
        <v>33953</v>
      </c>
      <c r="C332" s="2" t="s">
        <v>772</v>
      </c>
      <c r="D332" s="2">
        <v>33753200</v>
      </c>
      <c r="E332" s="2" t="s">
        <v>233</v>
      </c>
      <c r="F332" s="1" t="s">
        <v>6</v>
      </c>
      <c r="G332" s="1">
        <v>923</v>
      </c>
      <c r="H332" s="1" t="s">
        <v>931</v>
      </c>
      <c r="I332" s="1" t="s">
        <v>924</v>
      </c>
      <c r="J332" s="8">
        <v>0</v>
      </c>
      <c r="K332" s="1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</row>
    <row r="333" spans="2:59" x14ac:dyDescent="0.25">
      <c r="B333">
        <v>33956</v>
      </c>
      <c r="C333" s="2" t="s">
        <v>353</v>
      </c>
      <c r="D333" s="2">
        <v>31038099</v>
      </c>
      <c r="E333" s="2" t="s">
        <v>238</v>
      </c>
      <c r="F333" s="1" t="s">
        <v>3</v>
      </c>
      <c r="G333" s="1">
        <v>589</v>
      </c>
      <c r="H333" s="1" t="s">
        <v>942</v>
      </c>
      <c r="I333" s="1" t="s">
        <v>924</v>
      </c>
      <c r="J333" s="8">
        <v>0</v>
      </c>
      <c r="K333" s="1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</row>
    <row r="334" spans="2:59" x14ac:dyDescent="0.25">
      <c r="B334">
        <v>33960</v>
      </c>
      <c r="C334" s="2" t="s">
        <v>765</v>
      </c>
      <c r="D334" s="2">
        <v>32804320</v>
      </c>
      <c r="E334" s="2" t="s">
        <v>5</v>
      </c>
      <c r="F334" s="1" t="s">
        <v>6</v>
      </c>
      <c r="G334" s="1">
        <v>923</v>
      </c>
      <c r="H334" s="1" t="s">
        <v>931</v>
      </c>
      <c r="I334" s="1" t="s">
        <v>924</v>
      </c>
      <c r="J334" s="8">
        <v>0</v>
      </c>
      <c r="K334" s="1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</row>
    <row r="335" spans="2:59" x14ac:dyDescent="0.25">
      <c r="B335">
        <v>33981</v>
      </c>
      <c r="C335" s="2" t="s">
        <v>237</v>
      </c>
      <c r="D335" s="2">
        <v>35803980</v>
      </c>
      <c r="E335" s="2" t="s">
        <v>71</v>
      </c>
      <c r="F335" s="1" t="s">
        <v>3</v>
      </c>
      <c r="G335" s="1">
        <v>589</v>
      </c>
      <c r="H335" s="1" t="s">
        <v>942</v>
      </c>
      <c r="I335" s="1" t="s">
        <v>924</v>
      </c>
      <c r="J335" s="8">
        <v>0</v>
      </c>
      <c r="K335" s="1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</row>
    <row r="336" spans="2:59" x14ac:dyDescent="0.25">
      <c r="B336">
        <v>33983</v>
      </c>
      <c r="C336" s="2" t="s">
        <v>241</v>
      </c>
      <c r="D336" s="2">
        <v>36041786</v>
      </c>
      <c r="E336" s="2" t="s">
        <v>64</v>
      </c>
      <c r="F336" s="1" t="s">
        <v>3</v>
      </c>
      <c r="G336" s="1">
        <v>905</v>
      </c>
      <c r="H336" s="1" t="s">
        <v>940</v>
      </c>
      <c r="I336" s="1" t="s">
        <v>924</v>
      </c>
      <c r="J336" s="8">
        <v>0</v>
      </c>
      <c r="K336" s="1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</row>
    <row r="337" spans="2:59" x14ac:dyDescent="0.25">
      <c r="B337">
        <v>33989</v>
      </c>
      <c r="C337" s="2" t="s">
        <v>205</v>
      </c>
      <c r="D337" s="2">
        <v>32729395</v>
      </c>
      <c r="E337" s="2" t="s">
        <v>170</v>
      </c>
      <c r="F337" s="1" t="s">
        <v>12</v>
      </c>
      <c r="G337" s="1">
        <v>504</v>
      </c>
      <c r="H337" s="1" t="s">
        <v>945</v>
      </c>
      <c r="I337" s="1" t="s">
        <v>924</v>
      </c>
      <c r="J337" s="8">
        <v>0</v>
      </c>
      <c r="K337" s="1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</row>
    <row r="338" spans="2:59" x14ac:dyDescent="0.25">
      <c r="B338">
        <v>33992</v>
      </c>
      <c r="C338" s="2" t="s">
        <v>507</v>
      </c>
      <c r="D338" s="2">
        <v>36236158</v>
      </c>
      <c r="E338" s="2" t="s">
        <v>22</v>
      </c>
      <c r="F338" s="1" t="s">
        <v>3</v>
      </c>
      <c r="G338" s="1">
        <v>918</v>
      </c>
      <c r="H338" s="1" t="s">
        <v>935</v>
      </c>
      <c r="I338" s="1" t="s">
        <v>924</v>
      </c>
      <c r="J338" s="8">
        <v>0</v>
      </c>
      <c r="K338" s="1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</row>
    <row r="339" spans="2:59" x14ac:dyDescent="0.25">
      <c r="B339">
        <v>33997</v>
      </c>
      <c r="C339" s="2" t="s">
        <v>560</v>
      </c>
      <c r="D339" s="2">
        <v>31948960</v>
      </c>
      <c r="E339" s="2" t="s">
        <v>116</v>
      </c>
      <c r="F339" s="1" t="s">
        <v>6</v>
      </c>
      <c r="G339" s="1">
        <v>923</v>
      </c>
      <c r="H339" s="1" t="s">
        <v>931</v>
      </c>
      <c r="I339" s="1" t="s">
        <v>924</v>
      </c>
      <c r="J339" s="8">
        <v>0</v>
      </c>
      <c r="K339" s="1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</row>
    <row r="340" spans="2:59" x14ac:dyDescent="0.25">
      <c r="B340">
        <v>33999</v>
      </c>
      <c r="C340" s="2" t="s">
        <v>117</v>
      </c>
      <c r="D340" s="2">
        <v>36350473</v>
      </c>
      <c r="E340" s="2" t="s">
        <v>200</v>
      </c>
      <c r="F340" s="1" t="s">
        <v>3</v>
      </c>
      <c r="G340" s="1">
        <v>925</v>
      </c>
      <c r="H340" s="1" t="s">
        <v>931</v>
      </c>
      <c r="I340" s="1" t="s">
        <v>924</v>
      </c>
      <c r="J340" s="8">
        <v>0</v>
      </c>
      <c r="K340" s="1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</row>
    <row r="341" spans="2:59" x14ac:dyDescent="0.25">
      <c r="B341">
        <v>34005</v>
      </c>
      <c r="C341" s="2" t="s">
        <v>795</v>
      </c>
      <c r="D341" s="2">
        <v>36838360</v>
      </c>
      <c r="E341" s="2" t="s">
        <v>201</v>
      </c>
      <c r="F341" s="1" t="s">
        <v>3</v>
      </c>
      <c r="G341" s="1">
        <v>925</v>
      </c>
      <c r="H341" s="1" t="s">
        <v>931</v>
      </c>
      <c r="I341" s="1" t="s">
        <v>924</v>
      </c>
      <c r="J341" s="8">
        <v>0</v>
      </c>
      <c r="K341" s="1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</row>
    <row r="342" spans="2:59" x14ac:dyDescent="0.25">
      <c r="B342">
        <v>34012</v>
      </c>
      <c r="C342" s="2" t="s">
        <v>29</v>
      </c>
      <c r="D342" s="2">
        <v>37310259</v>
      </c>
      <c r="E342" s="2" t="s">
        <v>71</v>
      </c>
      <c r="F342" s="1" t="s">
        <v>3</v>
      </c>
      <c r="G342" s="1">
        <v>589</v>
      </c>
      <c r="H342" s="1" t="s">
        <v>942</v>
      </c>
      <c r="I342" s="1" t="s">
        <v>924</v>
      </c>
      <c r="J342" s="8">
        <v>0</v>
      </c>
      <c r="K342" s="1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</row>
    <row r="343" spans="2:59" x14ac:dyDescent="0.25">
      <c r="B343">
        <v>34021</v>
      </c>
      <c r="C343" s="2" t="s">
        <v>749</v>
      </c>
      <c r="D343" s="2">
        <v>37503165</v>
      </c>
      <c r="E343" s="2" t="s">
        <v>182</v>
      </c>
      <c r="F343" s="1" t="s">
        <v>3</v>
      </c>
      <c r="G343" s="1">
        <v>925</v>
      </c>
      <c r="H343" s="1" t="s">
        <v>931</v>
      </c>
      <c r="I343" s="1" t="s">
        <v>924</v>
      </c>
      <c r="J343" s="8">
        <v>0</v>
      </c>
      <c r="K343" s="1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</row>
    <row r="344" spans="2:59" x14ac:dyDescent="0.25">
      <c r="B344">
        <v>34022</v>
      </c>
      <c r="C344" s="2" t="s">
        <v>899</v>
      </c>
      <c r="D344" s="2">
        <v>28474787</v>
      </c>
      <c r="E344" s="2" t="s">
        <v>84</v>
      </c>
      <c r="F344" s="1" t="s">
        <v>16</v>
      </c>
      <c r="G344" s="1">
        <v>582</v>
      </c>
      <c r="H344" s="1" t="s">
        <v>937</v>
      </c>
      <c r="I344" s="1" t="s">
        <v>924</v>
      </c>
      <c r="J344" s="8">
        <v>0</v>
      </c>
      <c r="K344" s="1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</row>
    <row r="345" spans="2:59" x14ac:dyDescent="0.25">
      <c r="B345">
        <v>34023</v>
      </c>
      <c r="C345" s="2" t="s">
        <v>230</v>
      </c>
      <c r="D345" s="2">
        <v>35306275</v>
      </c>
      <c r="E345" s="2" t="s">
        <v>135</v>
      </c>
      <c r="F345" s="1" t="s">
        <v>6</v>
      </c>
      <c r="G345" s="1">
        <v>431</v>
      </c>
      <c r="H345" s="1" t="s">
        <v>929</v>
      </c>
      <c r="I345" s="1" t="s">
        <v>925</v>
      </c>
      <c r="J345" s="8">
        <v>0</v>
      </c>
      <c r="K345" s="1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</row>
    <row r="346" spans="2:59" x14ac:dyDescent="0.25">
      <c r="B346">
        <v>34028</v>
      </c>
      <c r="C346" s="2" t="s">
        <v>363</v>
      </c>
      <c r="D346" s="2">
        <v>32201467</v>
      </c>
      <c r="E346" s="2" t="s">
        <v>47</v>
      </c>
      <c r="F346" s="1" t="s">
        <v>3</v>
      </c>
      <c r="G346" s="1">
        <v>914</v>
      </c>
      <c r="H346" s="1" t="s">
        <v>953</v>
      </c>
      <c r="I346" s="1" t="s">
        <v>924</v>
      </c>
      <c r="J346" s="8">
        <v>0</v>
      </c>
      <c r="K346" s="1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</row>
    <row r="347" spans="2:59" x14ac:dyDescent="0.25">
      <c r="B347">
        <v>34031</v>
      </c>
      <c r="C347" s="2" t="s">
        <v>563</v>
      </c>
      <c r="D347" s="2">
        <v>32351317</v>
      </c>
      <c r="E347" s="2" t="s">
        <v>920</v>
      </c>
      <c r="F347" s="1" t="s">
        <v>3</v>
      </c>
      <c r="G347" s="1">
        <v>914</v>
      </c>
      <c r="H347" s="1" t="s">
        <v>953</v>
      </c>
      <c r="I347" s="1" t="s">
        <v>924</v>
      </c>
      <c r="J347" s="8">
        <v>0</v>
      </c>
      <c r="K347" s="1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</row>
    <row r="348" spans="2:59" x14ac:dyDescent="0.25">
      <c r="B348">
        <v>34033</v>
      </c>
      <c r="C348" s="2" t="s">
        <v>445</v>
      </c>
      <c r="D348" s="2">
        <v>30117738</v>
      </c>
      <c r="E348" s="2" t="s">
        <v>965</v>
      </c>
      <c r="F348" s="1" t="s">
        <v>3</v>
      </c>
      <c r="G348" s="1">
        <v>914</v>
      </c>
      <c r="H348" s="1" t="s">
        <v>953</v>
      </c>
      <c r="I348" s="1" t="s">
        <v>924</v>
      </c>
      <c r="J348" s="8">
        <v>0</v>
      </c>
      <c r="K348" s="1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</row>
    <row r="349" spans="2:59" x14ac:dyDescent="0.25">
      <c r="B349">
        <v>34040</v>
      </c>
      <c r="C349" s="2" t="s">
        <v>646</v>
      </c>
      <c r="D349" s="2">
        <v>37046201</v>
      </c>
      <c r="E349" s="2" t="s">
        <v>32</v>
      </c>
      <c r="F349" s="1" t="s">
        <v>12</v>
      </c>
      <c r="G349" s="1">
        <v>587</v>
      </c>
      <c r="H349" s="1" t="s">
        <v>949</v>
      </c>
      <c r="I349" s="1" t="s">
        <v>924</v>
      </c>
      <c r="J349" s="8">
        <v>0</v>
      </c>
      <c r="K349" s="1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</row>
    <row r="350" spans="2:59" x14ac:dyDescent="0.25">
      <c r="B350">
        <v>34045</v>
      </c>
      <c r="C350" s="2" t="s">
        <v>150</v>
      </c>
      <c r="D350" s="2">
        <v>39314219</v>
      </c>
      <c r="E350" s="2" t="s">
        <v>42</v>
      </c>
      <c r="F350" s="1" t="s">
        <v>12</v>
      </c>
      <c r="G350" s="1">
        <v>905</v>
      </c>
      <c r="H350" s="1" t="s">
        <v>940</v>
      </c>
      <c r="I350" s="1" t="s">
        <v>924</v>
      </c>
      <c r="J350" s="8">
        <v>0</v>
      </c>
      <c r="K350" s="1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</row>
    <row r="351" spans="2:59" x14ac:dyDescent="0.25">
      <c r="B351">
        <v>34046</v>
      </c>
      <c r="C351" s="2" t="s">
        <v>311</v>
      </c>
      <c r="D351" s="2">
        <v>42524264</v>
      </c>
      <c r="E351" s="2" t="s">
        <v>61</v>
      </c>
      <c r="F351" s="1" t="s">
        <v>3</v>
      </c>
      <c r="G351" s="1">
        <v>923</v>
      </c>
      <c r="H351" s="1" t="s">
        <v>931</v>
      </c>
      <c r="I351" s="1" t="s">
        <v>924</v>
      </c>
      <c r="J351" s="8">
        <v>0</v>
      </c>
      <c r="K351" s="1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</row>
    <row r="352" spans="2:59" x14ac:dyDescent="0.25">
      <c r="B352">
        <v>34059</v>
      </c>
      <c r="C352" s="2" t="s">
        <v>833</v>
      </c>
      <c r="D352" s="2">
        <v>39478880</v>
      </c>
      <c r="E352" s="2" t="s">
        <v>26</v>
      </c>
      <c r="F352" s="1" t="s">
        <v>3</v>
      </c>
      <c r="G352" s="1">
        <v>914</v>
      </c>
      <c r="H352" s="1" t="s">
        <v>953</v>
      </c>
      <c r="I352" s="1" t="s">
        <v>924</v>
      </c>
      <c r="J352" s="8">
        <v>0</v>
      </c>
      <c r="K352" s="1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</row>
    <row r="353" spans="2:59" x14ac:dyDescent="0.25">
      <c r="B353">
        <v>34063</v>
      </c>
      <c r="C353" s="2" t="s">
        <v>361</v>
      </c>
      <c r="D353" s="2">
        <v>31667259</v>
      </c>
      <c r="E353" s="2" t="s">
        <v>96</v>
      </c>
      <c r="F353" s="1" t="s">
        <v>16</v>
      </c>
      <c r="G353" s="1">
        <v>590</v>
      </c>
      <c r="H353" s="1" t="s">
        <v>928</v>
      </c>
      <c r="I353" s="1" t="s">
        <v>924</v>
      </c>
      <c r="J353" s="8">
        <v>0</v>
      </c>
      <c r="K353" s="1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</row>
    <row r="354" spans="2:59" x14ac:dyDescent="0.25">
      <c r="B354">
        <v>34071</v>
      </c>
      <c r="C354" s="2" t="s">
        <v>889</v>
      </c>
      <c r="D354" s="2">
        <v>23987609</v>
      </c>
      <c r="E354" s="2" t="s">
        <v>965</v>
      </c>
      <c r="F354" s="1" t="s">
        <v>3</v>
      </c>
      <c r="G354" s="1">
        <v>914</v>
      </c>
      <c r="H354" s="1" t="s">
        <v>953</v>
      </c>
      <c r="I354" s="1" t="s">
        <v>924</v>
      </c>
      <c r="J354" s="8">
        <v>0</v>
      </c>
      <c r="K354" s="1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</row>
    <row r="355" spans="2:59" x14ac:dyDescent="0.25">
      <c r="B355">
        <v>34072</v>
      </c>
      <c r="C355" s="2" t="s">
        <v>786</v>
      </c>
      <c r="D355" s="2">
        <v>36115864</v>
      </c>
      <c r="E355" s="2" t="s">
        <v>31</v>
      </c>
      <c r="F355" s="1" t="s">
        <v>12</v>
      </c>
      <c r="G355" s="1">
        <v>909</v>
      </c>
      <c r="H355" s="1" t="s">
        <v>927</v>
      </c>
      <c r="I355" s="1" t="s">
        <v>924</v>
      </c>
      <c r="J355" s="8">
        <v>0</v>
      </c>
      <c r="K355" s="1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</row>
    <row r="356" spans="2:59" x14ac:dyDescent="0.25">
      <c r="B356">
        <v>34073</v>
      </c>
      <c r="C356" s="2" t="s">
        <v>390</v>
      </c>
      <c r="D356" s="2">
        <v>36049235</v>
      </c>
      <c r="E356" s="2" t="s">
        <v>71</v>
      </c>
      <c r="F356" s="1" t="s">
        <v>3</v>
      </c>
      <c r="G356" s="1">
        <v>589</v>
      </c>
      <c r="H356" s="1" t="s">
        <v>942</v>
      </c>
      <c r="I356" s="1" t="s">
        <v>924</v>
      </c>
      <c r="J356" s="8">
        <v>0</v>
      </c>
      <c r="K356" s="1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</row>
    <row r="357" spans="2:59" x14ac:dyDescent="0.25">
      <c r="B357">
        <v>34074</v>
      </c>
      <c r="C357" s="2" t="s">
        <v>344</v>
      </c>
      <c r="D357" s="2">
        <v>29336678</v>
      </c>
      <c r="E357" s="2" t="s">
        <v>63</v>
      </c>
      <c r="F357" s="1" t="s">
        <v>6</v>
      </c>
      <c r="G357" s="1">
        <v>435</v>
      </c>
      <c r="H357" s="1" t="s">
        <v>932</v>
      </c>
      <c r="I357" s="1" t="s">
        <v>924</v>
      </c>
      <c r="J357" s="8">
        <v>0</v>
      </c>
      <c r="K357" s="1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</row>
    <row r="358" spans="2:59" x14ac:dyDescent="0.25">
      <c r="B358">
        <v>34085</v>
      </c>
      <c r="C358" s="2" t="s">
        <v>766</v>
      </c>
      <c r="D358" s="2">
        <v>32857794</v>
      </c>
      <c r="E358" s="2" t="s">
        <v>95</v>
      </c>
      <c r="F358" s="1" t="s">
        <v>6</v>
      </c>
      <c r="G358" s="1">
        <v>920</v>
      </c>
      <c r="H358" s="1" t="s">
        <v>930</v>
      </c>
      <c r="I358" s="1" t="s">
        <v>924</v>
      </c>
      <c r="J358" s="8">
        <v>0</v>
      </c>
      <c r="K358" s="1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</row>
    <row r="359" spans="2:59" x14ac:dyDescent="0.25">
      <c r="B359">
        <v>34098</v>
      </c>
      <c r="C359" s="2" t="s">
        <v>693</v>
      </c>
      <c r="D359" s="2">
        <v>25735354</v>
      </c>
      <c r="E359" s="2" t="s">
        <v>238</v>
      </c>
      <c r="F359" s="1" t="s">
        <v>3</v>
      </c>
      <c r="G359" s="1">
        <v>589</v>
      </c>
      <c r="H359" s="1" t="s">
        <v>942</v>
      </c>
      <c r="I359" s="1" t="s">
        <v>924</v>
      </c>
      <c r="J359" s="8">
        <v>0</v>
      </c>
      <c r="K359" s="1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</row>
    <row r="360" spans="2:59" x14ac:dyDescent="0.25">
      <c r="B360">
        <v>34103</v>
      </c>
      <c r="C360" s="2" t="s">
        <v>332</v>
      </c>
      <c r="D360" s="2">
        <v>25800820</v>
      </c>
      <c r="E360" s="2" t="s">
        <v>167</v>
      </c>
      <c r="F360" s="1" t="s">
        <v>6</v>
      </c>
      <c r="G360" s="1">
        <v>920</v>
      </c>
      <c r="H360" s="1" t="s">
        <v>935</v>
      </c>
      <c r="I360" s="1" t="s">
        <v>924</v>
      </c>
      <c r="J360" s="8">
        <v>0</v>
      </c>
      <c r="K360" s="14">
        <v>0.25000000000000006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2.0682870370370372E-2</v>
      </c>
      <c r="AE360" s="4">
        <v>2.0833333333333332E-2</v>
      </c>
      <c r="AF360" s="4">
        <v>2.0833333333333332E-2</v>
      </c>
      <c r="AG360" s="4">
        <v>2.0833333333333332E-2</v>
      </c>
      <c r="AH360" s="4">
        <v>2.0833333333333332E-2</v>
      </c>
      <c r="AI360" s="4">
        <v>2.0833333333333332E-2</v>
      </c>
      <c r="AJ360" s="4">
        <v>2.0833333333333332E-2</v>
      </c>
      <c r="AK360" s="4">
        <v>2.0833333333333332E-2</v>
      </c>
      <c r="AL360" s="4">
        <v>2.0833333333333332E-2</v>
      </c>
      <c r="AM360" s="4">
        <v>2.0833333333333332E-2</v>
      </c>
      <c r="AN360" s="4">
        <v>2.0833333333333332E-2</v>
      </c>
      <c r="AO360" s="4">
        <v>2.0833333333333332E-2</v>
      </c>
      <c r="AP360" s="4">
        <v>1.5046296296296297E-4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</row>
    <row r="361" spans="2:59" x14ac:dyDescent="0.25">
      <c r="B361">
        <v>34117</v>
      </c>
      <c r="C361" s="2" t="s">
        <v>403</v>
      </c>
      <c r="D361" s="2">
        <v>41224075</v>
      </c>
      <c r="E361" s="2" t="s">
        <v>96</v>
      </c>
      <c r="F361" s="1" t="s">
        <v>16</v>
      </c>
      <c r="G361" s="1">
        <v>590</v>
      </c>
      <c r="H361" s="1" t="s">
        <v>928</v>
      </c>
      <c r="I361" s="1" t="s">
        <v>924</v>
      </c>
      <c r="J361" s="8">
        <v>0</v>
      </c>
      <c r="K361" s="1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</row>
    <row r="362" spans="2:59" x14ac:dyDescent="0.25">
      <c r="B362">
        <v>34127</v>
      </c>
      <c r="C362" s="2" t="s">
        <v>867</v>
      </c>
      <c r="D362" s="2">
        <v>33548513</v>
      </c>
      <c r="E362" s="2" t="s">
        <v>103</v>
      </c>
      <c r="F362" s="1" t="s">
        <v>12</v>
      </c>
      <c r="G362" s="1">
        <v>590</v>
      </c>
      <c r="H362" s="1" t="s">
        <v>928</v>
      </c>
      <c r="I362" s="1" t="s">
        <v>924</v>
      </c>
      <c r="J362" s="8">
        <v>0</v>
      </c>
      <c r="K362" s="1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</row>
    <row r="363" spans="2:59" x14ac:dyDescent="0.25">
      <c r="B363">
        <v>34129</v>
      </c>
      <c r="C363" s="2" t="s">
        <v>283</v>
      </c>
      <c r="D363" s="2">
        <v>37262660</v>
      </c>
      <c r="E363" s="2" t="s">
        <v>76</v>
      </c>
      <c r="F363" s="1" t="s">
        <v>12</v>
      </c>
      <c r="G363" s="1">
        <v>590</v>
      </c>
      <c r="H363" s="1" t="s">
        <v>928</v>
      </c>
      <c r="I363" s="1" t="s">
        <v>924</v>
      </c>
      <c r="J363" s="8">
        <v>0</v>
      </c>
      <c r="K363" s="1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</row>
    <row r="364" spans="2:59" x14ac:dyDescent="0.25">
      <c r="B364">
        <v>34143</v>
      </c>
      <c r="C364" s="2" t="s">
        <v>964</v>
      </c>
      <c r="D364" s="2">
        <v>16167715</v>
      </c>
      <c r="E364" s="2" t="s">
        <v>58</v>
      </c>
      <c r="F364" s="1" t="s">
        <v>6</v>
      </c>
      <c r="G364" s="1">
        <v>418</v>
      </c>
      <c r="H364" s="1" t="s">
        <v>934</v>
      </c>
      <c r="I364" s="1" t="s">
        <v>924</v>
      </c>
      <c r="J364" s="8">
        <v>0</v>
      </c>
      <c r="K364" s="1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</row>
    <row r="365" spans="2:59" x14ac:dyDescent="0.25">
      <c r="B365">
        <v>34147</v>
      </c>
      <c r="C365" s="2" t="s">
        <v>225</v>
      </c>
      <c r="D365" s="2">
        <v>34703428</v>
      </c>
      <c r="E365" s="2" t="s">
        <v>31</v>
      </c>
      <c r="F365" s="1" t="s">
        <v>12</v>
      </c>
      <c r="G365" s="1">
        <v>909</v>
      </c>
      <c r="H365" s="1" t="s">
        <v>927</v>
      </c>
      <c r="I365" s="1" t="s">
        <v>924</v>
      </c>
      <c r="J365" s="8">
        <v>0</v>
      </c>
      <c r="K365" s="1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</row>
    <row r="366" spans="2:59" x14ac:dyDescent="0.25">
      <c r="B366">
        <v>34148</v>
      </c>
      <c r="C366" s="2" t="s">
        <v>539</v>
      </c>
      <c r="D366" s="2">
        <v>36958119</v>
      </c>
      <c r="E366" s="2" t="s">
        <v>31</v>
      </c>
      <c r="F366" s="1" t="s">
        <v>12</v>
      </c>
      <c r="G366" s="1">
        <v>909</v>
      </c>
      <c r="H366" s="1" t="s">
        <v>927</v>
      </c>
      <c r="I366" s="1" t="s">
        <v>924</v>
      </c>
      <c r="J366" s="8">
        <v>0</v>
      </c>
      <c r="K366" s="1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</row>
    <row r="367" spans="2:59" x14ac:dyDescent="0.25">
      <c r="B367">
        <v>34165</v>
      </c>
      <c r="C367" s="2" t="s">
        <v>462</v>
      </c>
      <c r="D367" s="2">
        <v>25736386</v>
      </c>
      <c r="E367" s="2" t="s">
        <v>22</v>
      </c>
      <c r="F367" s="1" t="s">
        <v>3</v>
      </c>
      <c r="G367" s="1">
        <v>918</v>
      </c>
      <c r="H367" s="1" t="s">
        <v>935</v>
      </c>
      <c r="I367" s="1" t="s">
        <v>924</v>
      </c>
      <c r="J367" s="8">
        <v>0</v>
      </c>
      <c r="K367" s="1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</row>
    <row r="368" spans="2:59" x14ac:dyDescent="0.25">
      <c r="B368">
        <v>34184</v>
      </c>
      <c r="C368" s="2" t="s">
        <v>146</v>
      </c>
      <c r="D368" s="2">
        <v>39138956</v>
      </c>
      <c r="E368" s="2" t="s">
        <v>71</v>
      </c>
      <c r="F368" s="1" t="s">
        <v>3</v>
      </c>
      <c r="G368" s="1">
        <v>589</v>
      </c>
      <c r="H368" s="1" t="s">
        <v>942</v>
      </c>
      <c r="I368" s="1" t="s">
        <v>924</v>
      </c>
      <c r="J368" s="8">
        <v>0</v>
      </c>
      <c r="K368" s="1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</row>
    <row r="369" spans="2:59" x14ac:dyDescent="0.25">
      <c r="B369">
        <v>34186</v>
      </c>
      <c r="C369" s="2" t="s">
        <v>198</v>
      </c>
      <c r="D369" s="2">
        <v>32412043</v>
      </c>
      <c r="E369" s="2" t="s">
        <v>64</v>
      </c>
      <c r="F369" s="1" t="s">
        <v>3</v>
      </c>
      <c r="G369" s="1">
        <v>905</v>
      </c>
      <c r="H369" s="1" t="s">
        <v>940</v>
      </c>
      <c r="I369" s="1" t="s">
        <v>924</v>
      </c>
      <c r="J369" s="8">
        <v>0</v>
      </c>
      <c r="K369" s="1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</row>
    <row r="370" spans="2:59" x14ac:dyDescent="0.25">
      <c r="B370">
        <v>34189</v>
      </c>
      <c r="C370" s="2" t="s">
        <v>270</v>
      </c>
      <c r="D370" s="2">
        <v>29087075</v>
      </c>
      <c r="E370" s="2" t="s">
        <v>47</v>
      </c>
      <c r="F370" s="1" t="s">
        <v>3</v>
      </c>
      <c r="G370" s="1">
        <v>914</v>
      </c>
      <c r="H370" s="1" t="s">
        <v>953</v>
      </c>
      <c r="I370" s="1" t="s">
        <v>924</v>
      </c>
      <c r="J370" s="8">
        <v>0</v>
      </c>
      <c r="K370" s="1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</row>
    <row r="371" spans="2:59" x14ac:dyDescent="0.25">
      <c r="B371">
        <v>34191</v>
      </c>
      <c r="C371" s="2" t="s">
        <v>327</v>
      </c>
      <c r="D371" s="2">
        <v>40086305</v>
      </c>
      <c r="E371" s="2" t="s">
        <v>129</v>
      </c>
      <c r="F371" s="1" t="s">
        <v>3</v>
      </c>
      <c r="G371" s="1">
        <v>918</v>
      </c>
      <c r="H371" s="1" t="s">
        <v>935</v>
      </c>
      <c r="I371" s="1" t="s">
        <v>924</v>
      </c>
      <c r="J371" s="8">
        <v>0</v>
      </c>
      <c r="K371" s="1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</row>
    <row r="372" spans="2:59" x14ac:dyDescent="0.25">
      <c r="B372">
        <v>34202</v>
      </c>
      <c r="C372" s="2" t="s">
        <v>748</v>
      </c>
      <c r="D372" s="2">
        <v>37479170</v>
      </c>
      <c r="E372" s="2" t="s">
        <v>32</v>
      </c>
      <c r="F372" s="1" t="s">
        <v>12</v>
      </c>
      <c r="G372" s="1">
        <v>587</v>
      </c>
      <c r="H372" s="1" t="s">
        <v>949</v>
      </c>
      <c r="I372" s="1" t="s">
        <v>924</v>
      </c>
      <c r="J372" s="8">
        <v>0</v>
      </c>
      <c r="K372" s="1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</row>
    <row r="373" spans="2:59" x14ac:dyDescent="0.25">
      <c r="B373">
        <v>34204</v>
      </c>
      <c r="C373" s="2" t="s">
        <v>341</v>
      </c>
      <c r="D373" s="2">
        <v>28886918</v>
      </c>
      <c r="E373" s="2" t="s">
        <v>90</v>
      </c>
      <c r="F373" s="1" t="s">
        <v>6</v>
      </c>
      <c r="G373" s="1">
        <v>590</v>
      </c>
      <c r="H373" s="1" t="s">
        <v>928</v>
      </c>
      <c r="I373" s="1" t="s">
        <v>924</v>
      </c>
      <c r="J373" s="8">
        <v>0</v>
      </c>
      <c r="K373" s="1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</row>
    <row r="374" spans="2:59" x14ac:dyDescent="0.25">
      <c r="B374">
        <v>34218</v>
      </c>
      <c r="C374" s="2" t="s">
        <v>801</v>
      </c>
      <c r="D374" s="2">
        <v>30069191</v>
      </c>
      <c r="E374" s="2" t="s">
        <v>24</v>
      </c>
      <c r="F374" s="1" t="s">
        <v>3</v>
      </c>
      <c r="G374" s="1">
        <v>914</v>
      </c>
      <c r="H374" s="1" t="s">
        <v>953</v>
      </c>
      <c r="I374" s="1" t="s">
        <v>924</v>
      </c>
      <c r="J374" s="8">
        <v>0</v>
      </c>
      <c r="K374" s="1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</row>
    <row r="375" spans="2:59" x14ac:dyDescent="0.25">
      <c r="B375">
        <v>34228</v>
      </c>
      <c r="C375" s="2" t="s">
        <v>697</v>
      </c>
      <c r="D375" s="2">
        <v>27552375</v>
      </c>
      <c r="E375" s="2" t="s">
        <v>50</v>
      </c>
      <c r="F375" s="1" t="s">
        <v>6</v>
      </c>
      <c r="G375" s="1">
        <v>417</v>
      </c>
      <c r="H375" s="1" t="s">
        <v>934</v>
      </c>
      <c r="I375" s="1" t="s">
        <v>924</v>
      </c>
      <c r="J375" s="8">
        <v>0</v>
      </c>
      <c r="K375" s="1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</row>
    <row r="376" spans="2:59" x14ac:dyDescent="0.25">
      <c r="B376">
        <v>34229</v>
      </c>
      <c r="C376" s="2" t="s">
        <v>337</v>
      </c>
      <c r="D376" s="2">
        <v>27210468</v>
      </c>
      <c r="E376" s="2" t="s">
        <v>182</v>
      </c>
      <c r="F376" s="1" t="s">
        <v>3</v>
      </c>
      <c r="G376" s="1">
        <v>925</v>
      </c>
      <c r="H376" s="1" t="s">
        <v>931</v>
      </c>
      <c r="I376" s="1" t="s">
        <v>924</v>
      </c>
      <c r="J376" s="8">
        <v>0</v>
      </c>
      <c r="K376" s="1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</row>
    <row r="377" spans="2:59" x14ac:dyDescent="0.25">
      <c r="B377">
        <v>34231</v>
      </c>
      <c r="C377" s="2" t="s">
        <v>816</v>
      </c>
      <c r="D377" s="2">
        <v>26638668</v>
      </c>
      <c r="E377" s="2" t="s">
        <v>34</v>
      </c>
      <c r="F377" s="1" t="s">
        <v>3</v>
      </c>
      <c r="G377" s="1">
        <v>918</v>
      </c>
      <c r="H377" s="1" t="s">
        <v>935</v>
      </c>
      <c r="I377" s="1" t="s">
        <v>924</v>
      </c>
      <c r="J377" s="8">
        <v>0</v>
      </c>
      <c r="K377" s="1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</row>
    <row r="378" spans="2:59" x14ac:dyDescent="0.25">
      <c r="B378">
        <v>34232</v>
      </c>
      <c r="C378" s="2" t="s">
        <v>452</v>
      </c>
      <c r="D378" s="2">
        <v>30968988</v>
      </c>
      <c r="E378" s="2" t="s">
        <v>106</v>
      </c>
      <c r="F378" s="1" t="s">
        <v>16</v>
      </c>
      <c r="G378" s="1">
        <v>582</v>
      </c>
      <c r="H378" s="1" t="s">
        <v>937</v>
      </c>
      <c r="I378" s="1" t="s">
        <v>924</v>
      </c>
      <c r="J378" s="8">
        <v>0</v>
      </c>
      <c r="K378" s="1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</row>
    <row r="379" spans="2:59" x14ac:dyDescent="0.25">
      <c r="B379">
        <v>34236</v>
      </c>
      <c r="C379" s="2" t="s">
        <v>104</v>
      </c>
      <c r="D379" s="2">
        <v>30348094</v>
      </c>
      <c r="E379" s="2" t="s">
        <v>200</v>
      </c>
      <c r="F379" s="1" t="s">
        <v>3</v>
      </c>
      <c r="G379" s="1">
        <v>923</v>
      </c>
      <c r="H379" s="1" t="s">
        <v>931</v>
      </c>
      <c r="I379" s="1" t="s">
        <v>924</v>
      </c>
      <c r="J379" s="8">
        <v>0</v>
      </c>
      <c r="K379" s="1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</row>
    <row r="380" spans="2:59" x14ac:dyDescent="0.25">
      <c r="B380">
        <v>34242</v>
      </c>
      <c r="C380" s="2" t="s">
        <v>575</v>
      </c>
      <c r="D380" s="2">
        <v>34764353</v>
      </c>
      <c r="E380" s="2" t="s">
        <v>200</v>
      </c>
      <c r="F380" s="1" t="s">
        <v>3</v>
      </c>
      <c r="G380" s="1">
        <v>925</v>
      </c>
      <c r="H380" s="1" t="s">
        <v>931</v>
      </c>
      <c r="I380" s="1" t="s">
        <v>924</v>
      </c>
      <c r="J380" s="8">
        <v>0</v>
      </c>
      <c r="K380" s="1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</row>
    <row r="381" spans="2:59" x14ac:dyDescent="0.25">
      <c r="B381">
        <v>34245</v>
      </c>
      <c r="C381" s="2" t="s">
        <v>757</v>
      </c>
      <c r="D381" s="2">
        <v>31903672</v>
      </c>
      <c r="E381" s="2" t="s">
        <v>920</v>
      </c>
      <c r="F381" s="1" t="s">
        <v>3</v>
      </c>
      <c r="G381" s="1">
        <v>914</v>
      </c>
      <c r="H381" s="1" t="s">
        <v>953</v>
      </c>
      <c r="I381" s="1" t="s">
        <v>924</v>
      </c>
      <c r="J381" s="8">
        <v>0</v>
      </c>
      <c r="K381" s="1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</row>
    <row r="382" spans="2:59" x14ac:dyDescent="0.25">
      <c r="B382">
        <v>34246</v>
      </c>
      <c r="C382" s="2" t="s">
        <v>449</v>
      </c>
      <c r="D382" s="2">
        <v>30660577</v>
      </c>
      <c r="E382" s="2" t="s">
        <v>138</v>
      </c>
      <c r="F382" s="1" t="s">
        <v>16</v>
      </c>
      <c r="G382" s="1">
        <v>440</v>
      </c>
      <c r="H382" s="1" t="s">
        <v>936</v>
      </c>
      <c r="I382" s="1" t="s">
        <v>924</v>
      </c>
      <c r="J382" s="8">
        <v>0</v>
      </c>
      <c r="K382" s="1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</row>
    <row r="383" spans="2:59" x14ac:dyDescent="0.25">
      <c r="B383">
        <v>34254</v>
      </c>
      <c r="C383" s="2" t="s">
        <v>649</v>
      </c>
      <c r="D383" s="2">
        <v>37927109</v>
      </c>
      <c r="E383" s="2" t="s">
        <v>129</v>
      </c>
      <c r="F383" s="1" t="s">
        <v>3</v>
      </c>
      <c r="G383" s="1">
        <v>918</v>
      </c>
      <c r="H383" s="1" t="s">
        <v>935</v>
      </c>
      <c r="I383" s="1" t="s">
        <v>924</v>
      </c>
      <c r="J383" s="8">
        <v>0</v>
      </c>
      <c r="K383" s="1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</row>
    <row r="384" spans="2:59" x14ac:dyDescent="0.25">
      <c r="B384">
        <v>34258</v>
      </c>
      <c r="C384" s="2" t="s">
        <v>708</v>
      </c>
      <c r="D384" s="2">
        <v>29334383</v>
      </c>
      <c r="E384" s="2" t="s">
        <v>167</v>
      </c>
      <c r="F384" s="1" t="s">
        <v>6</v>
      </c>
      <c r="G384" s="1">
        <v>918</v>
      </c>
      <c r="H384" s="1" t="s">
        <v>935</v>
      </c>
      <c r="I384" s="1" t="s">
        <v>924</v>
      </c>
      <c r="J384" s="8">
        <v>0</v>
      </c>
      <c r="K384" s="1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</row>
    <row r="385" spans="2:59" x14ac:dyDescent="0.25">
      <c r="B385">
        <v>34260</v>
      </c>
      <c r="C385" s="2" t="s">
        <v>723</v>
      </c>
      <c r="D385" s="2">
        <v>40606801</v>
      </c>
      <c r="E385" s="2" t="s">
        <v>52</v>
      </c>
      <c r="F385" s="1" t="s">
        <v>12</v>
      </c>
      <c r="G385" s="1">
        <v>1119</v>
      </c>
      <c r="H385" s="1" t="s">
        <v>943</v>
      </c>
      <c r="I385" s="1" t="s">
        <v>924</v>
      </c>
      <c r="J385" s="8">
        <v>0</v>
      </c>
      <c r="K385" s="1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</row>
    <row r="386" spans="2:59" x14ac:dyDescent="0.25">
      <c r="B386">
        <v>34263</v>
      </c>
      <c r="C386" s="2" t="s">
        <v>907</v>
      </c>
      <c r="D386" s="2">
        <v>29640131</v>
      </c>
      <c r="E386" s="2" t="s">
        <v>88</v>
      </c>
      <c r="F386" s="1" t="s">
        <v>3</v>
      </c>
      <c r="G386" s="1">
        <v>1120</v>
      </c>
      <c r="H386" s="1" t="s">
        <v>943</v>
      </c>
      <c r="I386" s="1" t="s">
        <v>925</v>
      </c>
      <c r="J386" s="8">
        <v>0</v>
      </c>
      <c r="K386" s="1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</row>
    <row r="387" spans="2:59" x14ac:dyDescent="0.25">
      <c r="B387">
        <v>34265</v>
      </c>
      <c r="C387" s="2" t="s">
        <v>412</v>
      </c>
      <c r="D387" s="2">
        <v>42935565</v>
      </c>
      <c r="E387" s="2" t="s">
        <v>920</v>
      </c>
      <c r="F387" s="1" t="s">
        <v>3</v>
      </c>
      <c r="G387" s="1">
        <v>914</v>
      </c>
      <c r="H387" s="1" t="s">
        <v>953</v>
      </c>
      <c r="I387" s="1" t="s">
        <v>924</v>
      </c>
      <c r="J387" s="8">
        <v>0</v>
      </c>
      <c r="K387" s="1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</row>
    <row r="388" spans="2:59" x14ac:dyDescent="0.25">
      <c r="B388">
        <v>34266</v>
      </c>
      <c r="C388" s="2" t="s">
        <v>963</v>
      </c>
      <c r="D388" s="2">
        <v>42550144</v>
      </c>
      <c r="E388" s="2" t="s">
        <v>58</v>
      </c>
      <c r="F388" s="1" t="s">
        <v>6</v>
      </c>
      <c r="G388" s="1">
        <v>418</v>
      </c>
      <c r="H388" s="1" t="s">
        <v>934</v>
      </c>
      <c r="I388" s="1" t="s">
        <v>924</v>
      </c>
      <c r="J388" s="8">
        <v>0</v>
      </c>
      <c r="K388" s="1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</row>
    <row r="389" spans="2:59" x14ac:dyDescent="0.25">
      <c r="B389">
        <v>34267</v>
      </c>
      <c r="C389" s="2" t="s">
        <v>354</v>
      </c>
      <c r="D389" s="2">
        <v>31040072</v>
      </c>
      <c r="E389" s="2" t="s">
        <v>201</v>
      </c>
      <c r="F389" s="1" t="s">
        <v>3</v>
      </c>
      <c r="G389" s="1">
        <v>923</v>
      </c>
      <c r="H389" s="1" t="s">
        <v>931</v>
      </c>
      <c r="I389" s="1" t="s">
        <v>924</v>
      </c>
      <c r="J389" s="8">
        <v>0</v>
      </c>
      <c r="K389" s="1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</row>
    <row r="390" spans="2:59" x14ac:dyDescent="0.25">
      <c r="B390">
        <v>34269</v>
      </c>
      <c r="C390" s="2" t="s">
        <v>819</v>
      </c>
      <c r="D390" s="2">
        <v>27426620</v>
      </c>
      <c r="E390" s="2" t="s">
        <v>63</v>
      </c>
      <c r="F390" s="1" t="s">
        <v>6</v>
      </c>
      <c r="G390" s="1">
        <v>435</v>
      </c>
      <c r="H390" s="1" t="s">
        <v>932</v>
      </c>
      <c r="I390" s="1" t="s">
        <v>924</v>
      </c>
      <c r="J390" s="8">
        <v>0</v>
      </c>
      <c r="K390" s="1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</row>
    <row r="391" spans="2:59" x14ac:dyDescent="0.25">
      <c r="B391">
        <v>34272</v>
      </c>
      <c r="C391" s="2" t="s">
        <v>763</v>
      </c>
      <c r="D391" s="2">
        <v>32455180</v>
      </c>
      <c r="E391" s="2" t="s">
        <v>55</v>
      </c>
      <c r="F391" s="1" t="s">
        <v>6</v>
      </c>
      <c r="G391" s="1">
        <v>418</v>
      </c>
      <c r="H391" s="1" t="s">
        <v>934</v>
      </c>
      <c r="I391" s="1" t="s">
        <v>924</v>
      </c>
      <c r="J391" s="8">
        <v>0</v>
      </c>
      <c r="K391" s="1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</row>
    <row r="392" spans="2:59" x14ac:dyDescent="0.25">
      <c r="B392">
        <v>34275</v>
      </c>
      <c r="C392" s="2" t="s">
        <v>847</v>
      </c>
      <c r="D392" s="2">
        <v>37656447</v>
      </c>
      <c r="E392" s="2" t="s">
        <v>129</v>
      </c>
      <c r="F392" s="1" t="s">
        <v>3</v>
      </c>
      <c r="G392" s="1">
        <v>918</v>
      </c>
      <c r="H392" s="1" t="s">
        <v>935</v>
      </c>
      <c r="I392" s="1" t="s">
        <v>924</v>
      </c>
      <c r="J392" s="8">
        <v>0</v>
      </c>
      <c r="K392" s="1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</row>
    <row r="393" spans="2:59" x14ac:dyDescent="0.25">
      <c r="B393">
        <v>34280</v>
      </c>
      <c r="C393" s="2" t="s">
        <v>823</v>
      </c>
      <c r="D393" s="2">
        <v>28358805</v>
      </c>
      <c r="E393" s="2" t="s">
        <v>96</v>
      </c>
      <c r="F393" s="1" t="s">
        <v>16</v>
      </c>
      <c r="G393" s="1">
        <v>590</v>
      </c>
      <c r="H393" s="1" t="s">
        <v>928</v>
      </c>
      <c r="I393" s="1" t="s">
        <v>924</v>
      </c>
      <c r="J393" s="8">
        <v>0</v>
      </c>
      <c r="K393" s="1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</row>
    <row r="394" spans="2:59" x14ac:dyDescent="0.25">
      <c r="B394">
        <v>34283</v>
      </c>
      <c r="C394" s="2" t="s">
        <v>487</v>
      </c>
      <c r="D394" s="2">
        <v>32746132</v>
      </c>
      <c r="E394" s="2" t="s">
        <v>99</v>
      </c>
      <c r="F394" s="1" t="s">
        <v>12</v>
      </c>
      <c r="G394" s="1">
        <v>905</v>
      </c>
      <c r="H394" s="1" t="s">
        <v>940</v>
      </c>
      <c r="I394" s="1" t="s">
        <v>924</v>
      </c>
      <c r="J394" s="8">
        <v>0</v>
      </c>
      <c r="K394" s="1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</row>
    <row r="395" spans="2:59" x14ac:dyDescent="0.25">
      <c r="B395">
        <v>34286</v>
      </c>
      <c r="C395" s="2" t="s">
        <v>441</v>
      </c>
      <c r="D395" s="2">
        <v>29720923</v>
      </c>
      <c r="E395" s="2" t="s">
        <v>14</v>
      </c>
      <c r="F395" s="1" t="s">
        <v>12</v>
      </c>
      <c r="G395" s="1">
        <v>504</v>
      </c>
      <c r="H395" s="1" t="s">
        <v>945</v>
      </c>
      <c r="I395" s="1" t="s">
        <v>924</v>
      </c>
      <c r="J395" s="8">
        <v>0</v>
      </c>
      <c r="K395" s="1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</row>
    <row r="396" spans="2:59" x14ac:dyDescent="0.25">
      <c r="B396">
        <v>34297</v>
      </c>
      <c r="C396" s="2" t="s">
        <v>852</v>
      </c>
      <c r="D396" s="2">
        <v>32001992</v>
      </c>
      <c r="E396" s="2" t="s">
        <v>93</v>
      </c>
      <c r="F396" s="1" t="s">
        <v>16</v>
      </c>
      <c r="G396" s="1">
        <v>590</v>
      </c>
      <c r="H396" s="1" t="s">
        <v>928</v>
      </c>
      <c r="I396" s="1" t="s">
        <v>924</v>
      </c>
      <c r="J396" s="8">
        <v>0</v>
      </c>
      <c r="K396" s="1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</row>
    <row r="397" spans="2:59" x14ac:dyDescent="0.25">
      <c r="B397">
        <v>34298</v>
      </c>
      <c r="C397" s="2" t="s">
        <v>209</v>
      </c>
      <c r="D397" s="2">
        <v>33541695</v>
      </c>
      <c r="E397" s="2" t="s">
        <v>129</v>
      </c>
      <c r="F397" s="1" t="s">
        <v>3</v>
      </c>
      <c r="G397" s="1">
        <v>918</v>
      </c>
      <c r="H397" s="1" t="s">
        <v>935</v>
      </c>
      <c r="I397" s="1" t="s">
        <v>924</v>
      </c>
      <c r="J397" s="8">
        <v>0</v>
      </c>
      <c r="K397" s="1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</row>
    <row r="398" spans="2:59" x14ac:dyDescent="0.25">
      <c r="B398">
        <v>34299</v>
      </c>
      <c r="C398" s="2" t="s">
        <v>912</v>
      </c>
      <c r="D398" s="2">
        <v>31038167</v>
      </c>
      <c r="E398" s="2" t="s">
        <v>26</v>
      </c>
      <c r="F398" s="1" t="s">
        <v>3</v>
      </c>
      <c r="G398" s="1">
        <v>914</v>
      </c>
      <c r="H398" s="1" t="s">
        <v>953</v>
      </c>
      <c r="I398" s="1" t="s">
        <v>924</v>
      </c>
      <c r="J398" s="8">
        <v>0</v>
      </c>
      <c r="K398" s="1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</row>
    <row r="399" spans="2:59" x14ac:dyDescent="0.25">
      <c r="B399">
        <v>34316</v>
      </c>
      <c r="C399" s="2" t="s">
        <v>272</v>
      </c>
      <c r="D399" s="2">
        <v>29738205</v>
      </c>
      <c r="E399" s="2" t="s">
        <v>233</v>
      </c>
      <c r="F399" s="1" t="s">
        <v>6</v>
      </c>
      <c r="G399" s="1">
        <v>925</v>
      </c>
      <c r="H399" s="1" t="s">
        <v>931</v>
      </c>
      <c r="I399" s="1" t="s">
        <v>924</v>
      </c>
      <c r="J399" s="8">
        <v>0</v>
      </c>
      <c r="K399" s="1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</row>
    <row r="400" spans="2:59" x14ac:dyDescent="0.25">
      <c r="B400">
        <v>34317</v>
      </c>
      <c r="C400" s="2" t="s">
        <v>675</v>
      </c>
      <c r="D400" s="2">
        <v>34643961</v>
      </c>
      <c r="E400" s="2" t="s">
        <v>73</v>
      </c>
      <c r="F400" s="1" t="s">
        <v>12</v>
      </c>
      <c r="G400" s="1">
        <v>590</v>
      </c>
      <c r="H400" s="1" t="s">
        <v>928</v>
      </c>
      <c r="I400" s="1" t="s">
        <v>924</v>
      </c>
      <c r="J400" s="8">
        <v>0</v>
      </c>
      <c r="K400" s="1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</row>
    <row r="401" spans="2:59" x14ac:dyDescent="0.25">
      <c r="B401">
        <v>34319</v>
      </c>
      <c r="C401" s="2" t="s">
        <v>482</v>
      </c>
      <c r="D401" s="2">
        <v>31904393</v>
      </c>
      <c r="E401" s="2" t="s">
        <v>63</v>
      </c>
      <c r="F401" s="1" t="s">
        <v>6</v>
      </c>
      <c r="G401" s="1">
        <v>435</v>
      </c>
      <c r="H401" s="1" t="s">
        <v>932</v>
      </c>
      <c r="I401" s="1" t="s">
        <v>924</v>
      </c>
      <c r="J401" s="8">
        <v>0</v>
      </c>
      <c r="K401" s="1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</row>
    <row r="402" spans="2:59" x14ac:dyDescent="0.25">
      <c r="B402">
        <v>34324</v>
      </c>
      <c r="C402" s="2" t="s">
        <v>222</v>
      </c>
      <c r="D402" s="2">
        <v>34486036</v>
      </c>
      <c r="E402" s="2" t="s">
        <v>200</v>
      </c>
      <c r="F402" s="1" t="s">
        <v>3</v>
      </c>
      <c r="G402" s="1">
        <v>923</v>
      </c>
      <c r="H402" s="1" t="s">
        <v>931</v>
      </c>
      <c r="I402" s="1" t="s">
        <v>924</v>
      </c>
      <c r="J402" s="8">
        <v>0</v>
      </c>
      <c r="K402" s="1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</row>
    <row r="403" spans="2:59" x14ac:dyDescent="0.25">
      <c r="B403">
        <v>34329</v>
      </c>
      <c r="C403" s="2" t="s">
        <v>822</v>
      </c>
      <c r="D403" s="2">
        <v>28122348</v>
      </c>
      <c r="E403" s="2" t="s">
        <v>42</v>
      </c>
      <c r="F403" s="1" t="s">
        <v>12</v>
      </c>
      <c r="G403" s="1">
        <v>905</v>
      </c>
      <c r="H403" s="1" t="s">
        <v>940</v>
      </c>
      <c r="I403" s="1" t="s">
        <v>924</v>
      </c>
      <c r="J403" s="8">
        <v>0</v>
      </c>
      <c r="K403" s="1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</row>
    <row r="404" spans="2:59" x14ac:dyDescent="0.25">
      <c r="B404">
        <v>34332</v>
      </c>
      <c r="C404" s="2" t="s">
        <v>189</v>
      </c>
      <c r="D404" s="2">
        <v>42380028</v>
      </c>
      <c r="E404" s="2" t="s">
        <v>135</v>
      </c>
      <c r="F404" s="1" t="s">
        <v>6</v>
      </c>
      <c r="G404" s="1">
        <v>431</v>
      </c>
      <c r="H404" s="1" t="s">
        <v>929</v>
      </c>
      <c r="I404" s="1" t="s">
        <v>925</v>
      </c>
      <c r="J404" s="8">
        <v>0</v>
      </c>
      <c r="K404" s="1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</row>
    <row r="405" spans="2:59" x14ac:dyDescent="0.25">
      <c r="B405">
        <v>34344</v>
      </c>
      <c r="C405" s="2" t="s">
        <v>955</v>
      </c>
      <c r="D405" s="2">
        <v>40326306</v>
      </c>
      <c r="E405" s="2" t="s">
        <v>116</v>
      </c>
      <c r="F405" s="1" t="s">
        <v>6</v>
      </c>
      <c r="G405" s="1">
        <v>923</v>
      </c>
      <c r="H405" s="1" t="s">
        <v>931</v>
      </c>
      <c r="I405" s="1" t="s">
        <v>924</v>
      </c>
      <c r="J405" s="8">
        <v>0</v>
      </c>
      <c r="K405" s="1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</row>
    <row r="406" spans="2:59" x14ac:dyDescent="0.25">
      <c r="B406">
        <v>34350</v>
      </c>
      <c r="C406" s="2" t="s">
        <v>622</v>
      </c>
      <c r="D406" s="2">
        <v>39039971</v>
      </c>
      <c r="E406" s="2" t="s">
        <v>81</v>
      </c>
      <c r="F406" s="1" t="s">
        <v>6</v>
      </c>
      <c r="G406" s="1">
        <v>418</v>
      </c>
      <c r="H406" s="1" t="s">
        <v>934</v>
      </c>
      <c r="I406" s="1" t="s">
        <v>924</v>
      </c>
      <c r="J406" s="8">
        <v>0</v>
      </c>
      <c r="K406" s="1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</row>
    <row r="407" spans="2:59" x14ac:dyDescent="0.25">
      <c r="B407">
        <v>34358</v>
      </c>
      <c r="C407" s="2" t="s">
        <v>576</v>
      </c>
      <c r="D407" s="2">
        <v>34898226</v>
      </c>
      <c r="E407" s="2" t="s">
        <v>52</v>
      </c>
      <c r="F407" s="1" t="s">
        <v>12</v>
      </c>
      <c r="G407" s="1">
        <v>1120</v>
      </c>
      <c r="H407" s="1" t="s">
        <v>943</v>
      </c>
      <c r="I407" s="1" t="s">
        <v>925</v>
      </c>
      <c r="J407" s="8">
        <v>0</v>
      </c>
      <c r="K407" s="1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</row>
    <row r="408" spans="2:59" x14ac:dyDescent="0.25">
      <c r="B408">
        <v>34360</v>
      </c>
      <c r="C408" s="2" t="s">
        <v>254</v>
      </c>
      <c r="D408" s="2">
        <v>25069658</v>
      </c>
      <c r="E408" s="2" t="s">
        <v>90</v>
      </c>
      <c r="F408" s="1" t="s">
        <v>6</v>
      </c>
      <c r="G408" s="1">
        <v>590</v>
      </c>
      <c r="H408" s="1" t="s">
        <v>928</v>
      </c>
      <c r="I408" s="1" t="s">
        <v>924</v>
      </c>
      <c r="J408" s="8">
        <v>0</v>
      </c>
      <c r="K408" s="1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</row>
    <row r="409" spans="2:59" x14ac:dyDescent="0.25">
      <c r="B409">
        <v>34362</v>
      </c>
      <c r="C409" s="2" t="s">
        <v>755</v>
      </c>
      <c r="D409" s="2">
        <v>31844472</v>
      </c>
      <c r="E409" s="2" t="s">
        <v>138</v>
      </c>
      <c r="F409" s="1" t="s">
        <v>16</v>
      </c>
      <c r="G409" s="1">
        <v>440</v>
      </c>
      <c r="H409" s="1" t="s">
        <v>936</v>
      </c>
      <c r="I409" s="1" t="s">
        <v>924</v>
      </c>
      <c r="J409" s="8">
        <v>0</v>
      </c>
      <c r="K409" s="1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</row>
    <row r="410" spans="2:59" x14ac:dyDescent="0.25">
      <c r="B410">
        <v>34368</v>
      </c>
      <c r="C410" s="2" t="s">
        <v>4</v>
      </c>
      <c r="D410" s="2">
        <v>29976241</v>
      </c>
      <c r="E410" s="2" t="s">
        <v>5</v>
      </c>
      <c r="F410" s="1" t="s">
        <v>6</v>
      </c>
      <c r="G410" s="1">
        <v>923</v>
      </c>
      <c r="H410" s="1" t="s">
        <v>931</v>
      </c>
      <c r="I410" s="1" t="s">
        <v>924</v>
      </c>
      <c r="J410" s="8">
        <v>0</v>
      </c>
      <c r="K410" s="1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</row>
    <row r="411" spans="2:59" x14ac:dyDescent="0.25">
      <c r="B411">
        <v>34369</v>
      </c>
      <c r="C411" s="2" t="s">
        <v>677</v>
      </c>
      <c r="D411" s="2">
        <v>35072760</v>
      </c>
      <c r="E411" s="2" t="s">
        <v>96</v>
      </c>
      <c r="F411" s="1" t="s">
        <v>16</v>
      </c>
      <c r="G411" s="1">
        <v>590</v>
      </c>
      <c r="H411" s="1" t="s">
        <v>928</v>
      </c>
      <c r="I411" s="1" t="s">
        <v>924</v>
      </c>
      <c r="J411" s="8">
        <v>0</v>
      </c>
      <c r="K411" s="1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</row>
    <row r="412" spans="2:59" x14ac:dyDescent="0.25">
      <c r="B412">
        <v>34372</v>
      </c>
      <c r="C412" s="2" t="s">
        <v>33</v>
      </c>
      <c r="D412" s="2">
        <v>32927416</v>
      </c>
      <c r="E412" s="2" t="s">
        <v>965</v>
      </c>
      <c r="F412" s="1" t="s">
        <v>3</v>
      </c>
      <c r="G412" s="1">
        <v>914</v>
      </c>
      <c r="H412" s="1" t="s">
        <v>953</v>
      </c>
      <c r="I412" s="1" t="s">
        <v>924</v>
      </c>
      <c r="J412" s="8">
        <v>0</v>
      </c>
      <c r="K412" s="1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</row>
    <row r="413" spans="2:59" x14ac:dyDescent="0.25">
      <c r="B413">
        <v>34373</v>
      </c>
      <c r="C413" s="2" t="s">
        <v>803</v>
      </c>
      <c r="D413" s="2">
        <v>30271068</v>
      </c>
      <c r="E413" s="2" t="s">
        <v>26</v>
      </c>
      <c r="F413" s="1" t="s">
        <v>3</v>
      </c>
      <c r="G413" s="1">
        <v>914</v>
      </c>
      <c r="H413" s="1" t="s">
        <v>953</v>
      </c>
      <c r="I413" s="1" t="s">
        <v>924</v>
      </c>
      <c r="J413" s="8">
        <v>0</v>
      </c>
      <c r="K413" s="1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</row>
    <row r="414" spans="2:59" x14ac:dyDescent="0.25">
      <c r="B414">
        <v>34376</v>
      </c>
      <c r="C414" s="2" t="s">
        <v>442</v>
      </c>
      <c r="D414" s="2">
        <v>29729838</v>
      </c>
      <c r="E414" s="2" t="s">
        <v>90</v>
      </c>
      <c r="F414" s="1" t="s">
        <v>6</v>
      </c>
      <c r="G414" s="1">
        <v>590</v>
      </c>
      <c r="H414" s="1" t="s">
        <v>928</v>
      </c>
      <c r="I414" s="1" t="s">
        <v>924</v>
      </c>
      <c r="J414" s="8">
        <v>0</v>
      </c>
      <c r="K414" s="1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</row>
    <row r="415" spans="2:59" x14ac:dyDescent="0.25">
      <c r="B415">
        <v>34377</v>
      </c>
      <c r="C415" s="2" t="s">
        <v>906</v>
      </c>
      <c r="D415" s="2">
        <v>29334811</v>
      </c>
      <c r="E415" s="2" t="s">
        <v>38</v>
      </c>
      <c r="F415" s="1" t="s">
        <v>6</v>
      </c>
      <c r="G415" s="1">
        <v>923</v>
      </c>
      <c r="H415" s="1" t="s">
        <v>931</v>
      </c>
      <c r="I415" s="1" t="s">
        <v>924</v>
      </c>
      <c r="J415" s="8">
        <v>0</v>
      </c>
      <c r="K415" s="1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</row>
    <row r="416" spans="2:59" x14ac:dyDescent="0.25">
      <c r="B416">
        <v>34382</v>
      </c>
      <c r="C416" s="2" t="s">
        <v>793</v>
      </c>
      <c r="D416" s="2">
        <v>36803148</v>
      </c>
      <c r="E416" s="2" t="s">
        <v>63</v>
      </c>
      <c r="F416" s="1" t="s">
        <v>6</v>
      </c>
      <c r="G416" s="1">
        <v>435</v>
      </c>
      <c r="H416" s="1" t="s">
        <v>932</v>
      </c>
      <c r="I416" s="1" t="s">
        <v>924</v>
      </c>
      <c r="J416" s="8">
        <v>0</v>
      </c>
      <c r="K416" s="1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</row>
    <row r="417" spans="2:59" x14ac:dyDescent="0.25">
      <c r="B417">
        <v>34388</v>
      </c>
      <c r="C417" s="2" t="s">
        <v>555</v>
      </c>
      <c r="D417" s="2">
        <v>31548609</v>
      </c>
      <c r="E417" s="2" t="s">
        <v>55</v>
      </c>
      <c r="F417" s="1" t="s">
        <v>6</v>
      </c>
      <c r="G417" s="1">
        <v>418</v>
      </c>
      <c r="H417" s="1" t="s">
        <v>934</v>
      </c>
      <c r="I417" s="1" t="s">
        <v>924</v>
      </c>
      <c r="J417" s="8">
        <v>0</v>
      </c>
      <c r="K417" s="1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</row>
    <row r="418" spans="2:59" x14ac:dyDescent="0.25">
      <c r="B418">
        <v>34396</v>
      </c>
      <c r="C418" s="2" t="s">
        <v>680</v>
      </c>
      <c r="D418" s="2">
        <v>35814983</v>
      </c>
      <c r="E418" s="2" t="s">
        <v>965</v>
      </c>
      <c r="F418" s="1" t="s">
        <v>3</v>
      </c>
      <c r="G418" s="1">
        <v>914</v>
      </c>
      <c r="H418" s="1" t="s">
        <v>953</v>
      </c>
      <c r="I418" s="1" t="s">
        <v>924</v>
      </c>
      <c r="J418" s="8">
        <v>0</v>
      </c>
      <c r="K418" s="1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</row>
    <row r="419" spans="2:59" x14ac:dyDescent="0.25">
      <c r="B419">
        <v>34398</v>
      </c>
      <c r="C419" s="2" t="s">
        <v>745</v>
      </c>
      <c r="D419" s="2">
        <v>39190190</v>
      </c>
      <c r="E419" s="2" t="s">
        <v>52</v>
      </c>
      <c r="F419" s="1" t="s">
        <v>12</v>
      </c>
      <c r="G419" s="1">
        <v>1120</v>
      </c>
      <c r="H419" s="1" t="s">
        <v>943</v>
      </c>
      <c r="I419" s="1" t="s">
        <v>925</v>
      </c>
      <c r="J419" s="8">
        <v>0</v>
      </c>
      <c r="K419" s="1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</row>
    <row r="420" spans="2:59" x14ac:dyDescent="0.25">
      <c r="B420">
        <v>34401</v>
      </c>
      <c r="C420" s="2" t="s">
        <v>903</v>
      </c>
      <c r="D420" s="2">
        <v>28902654</v>
      </c>
      <c r="E420" s="2" t="s">
        <v>95</v>
      </c>
      <c r="F420" s="1" t="s">
        <v>6</v>
      </c>
      <c r="G420" s="1">
        <v>920</v>
      </c>
      <c r="H420" s="1" t="s">
        <v>930</v>
      </c>
      <c r="I420" s="1" t="s">
        <v>924</v>
      </c>
      <c r="J420" s="8">
        <v>0</v>
      </c>
      <c r="K420" s="1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</row>
    <row r="421" spans="2:59" x14ac:dyDescent="0.25">
      <c r="B421">
        <v>34424</v>
      </c>
      <c r="C421" s="2" t="s">
        <v>612</v>
      </c>
      <c r="D421" s="2">
        <v>29726724</v>
      </c>
      <c r="E421" s="2" t="s">
        <v>63</v>
      </c>
      <c r="F421" s="1" t="s">
        <v>6</v>
      </c>
      <c r="G421" s="1">
        <v>435</v>
      </c>
      <c r="H421" s="1" t="s">
        <v>932</v>
      </c>
      <c r="I421" s="1" t="s">
        <v>924</v>
      </c>
      <c r="J421" s="8">
        <v>0</v>
      </c>
      <c r="K421" s="1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</row>
    <row r="422" spans="2:59" x14ac:dyDescent="0.25">
      <c r="B422">
        <v>34437</v>
      </c>
      <c r="C422" s="2" t="s">
        <v>464</v>
      </c>
      <c r="D422" s="2">
        <v>26898134</v>
      </c>
      <c r="E422" s="2" t="s">
        <v>19</v>
      </c>
      <c r="F422" s="1" t="s">
        <v>6</v>
      </c>
      <c r="G422" s="1">
        <v>590</v>
      </c>
      <c r="H422" s="1" t="s">
        <v>928</v>
      </c>
      <c r="I422" s="1" t="s">
        <v>924</v>
      </c>
      <c r="J422" s="8">
        <v>0</v>
      </c>
      <c r="K422" s="1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</row>
    <row r="423" spans="2:59" x14ac:dyDescent="0.25">
      <c r="B423">
        <v>34442</v>
      </c>
      <c r="C423" s="2" t="s">
        <v>352</v>
      </c>
      <c r="D423" s="2">
        <v>30971362</v>
      </c>
      <c r="E423" s="2" t="s">
        <v>93</v>
      </c>
      <c r="F423" s="1" t="s">
        <v>16</v>
      </c>
      <c r="G423" s="1">
        <v>590</v>
      </c>
      <c r="H423" s="1" t="s">
        <v>928</v>
      </c>
      <c r="I423" s="1" t="s">
        <v>924</v>
      </c>
      <c r="J423" s="8">
        <v>0</v>
      </c>
      <c r="K423" s="1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</row>
    <row r="424" spans="2:59" x14ac:dyDescent="0.25">
      <c r="B424">
        <v>34448</v>
      </c>
      <c r="C424" s="2" t="s">
        <v>882</v>
      </c>
      <c r="D424" s="2">
        <v>36115669</v>
      </c>
      <c r="E424" s="2" t="s">
        <v>36</v>
      </c>
      <c r="F424" s="1" t="s">
        <v>12</v>
      </c>
      <c r="G424" s="1">
        <v>590</v>
      </c>
      <c r="H424" s="1" t="s">
        <v>928</v>
      </c>
      <c r="I424" s="1" t="s">
        <v>924</v>
      </c>
      <c r="J424" s="8">
        <v>0</v>
      </c>
      <c r="K424" s="1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</row>
    <row r="425" spans="2:59" x14ac:dyDescent="0.25">
      <c r="B425">
        <v>34450</v>
      </c>
      <c r="C425" s="2" t="s">
        <v>245</v>
      </c>
      <c r="D425" s="2">
        <v>36128204</v>
      </c>
      <c r="E425" s="2" t="s">
        <v>38</v>
      </c>
      <c r="F425" s="1" t="s">
        <v>6</v>
      </c>
      <c r="G425" s="1">
        <v>925</v>
      </c>
      <c r="H425" s="1" t="s">
        <v>931</v>
      </c>
      <c r="I425" s="1" t="s">
        <v>924</v>
      </c>
      <c r="J425" s="8">
        <v>0</v>
      </c>
      <c r="K425" s="1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</row>
    <row r="426" spans="2:59" x14ac:dyDescent="0.25">
      <c r="B426">
        <v>34453</v>
      </c>
      <c r="C426" s="2" t="s">
        <v>224</v>
      </c>
      <c r="D426" s="2">
        <v>34640070</v>
      </c>
      <c r="E426" s="2" t="s">
        <v>86</v>
      </c>
      <c r="F426" s="1" t="s">
        <v>6</v>
      </c>
      <c r="G426" s="1">
        <v>920</v>
      </c>
      <c r="H426" s="1" t="s">
        <v>930</v>
      </c>
      <c r="I426" s="1" t="s">
        <v>924</v>
      </c>
      <c r="J426" s="8">
        <v>0</v>
      </c>
      <c r="K426" s="1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</row>
    <row r="427" spans="2:59" x14ac:dyDescent="0.25">
      <c r="B427">
        <v>34469</v>
      </c>
      <c r="C427" s="2" t="s">
        <v>432</v>
      </c>
      <c r="D427" s="2">
        <v>28889309</v>
      </c>
      <c r="E427" s="2" t="s">
        <v>921</v>
      </c>
      <c r="F427" s="1" t="s">
        <v>16</v>
      </c>
      <c r="G427" s="1">
        <v>582</v>
      </c>
      <c r="H427" s="1" t="s">
        <v>937</v>
      </c>
      <c r="I427" s="1" t="s">
        <v>924</v>
      </c>
      <c r="J427" s="8">
        <v>0</v>
      </c>
      <c r="K427" s="1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</row>
    <row r="428" spans="2:59" x14ac:dyDescent="0.25">
      <c r="B428">
        <v>34477</v>
      </c>
      <c r="C428" s="2" t="s">
        <v>857</v>
      </c>
      <c r="D428" s="2">
        <v>32805220</v>
      </c>
      <c r="E428" s="2" t="s">
        <v>63</v>
      </c>
      <c r="F428" s="1" t="s">
        <v>6</v>
      </c>
      <c r="G428" s="1">
        <v>435</v>
      </c>
      <c r="H428" s="1" t="s">
        <v>932</v>
      </c>
      <c r="I428" s="1" t="s">
        <v>924</v>
      </c>
      <c r="J428" s="8">
        <v>0</v>
      </c>
      <c r="K428" s="1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</row>
    <row r="429" spans="2:59" x14ac:dyDescent="0.25">
      <c r="B429">
        <v>34478</v>
      </c>
      <c r="C429" s="2" t="s">
        <v>51</v>
      </c>
      <c r="D429" s="2">
        <v>31350066</v>
      </c>
      <c r="E429" s="2" t="s">
        <v>5</v>
      </c>
      <c r="F429" s="1" t="s">
        <v>6</v>
      </c>
      <c r="G429" s="1">
        <v>923</v>
      </c>
      <c r="H429" s="1" t="s">
        <v>931</v>
      </c>
      <c r="I429" s="1" t="s">
        <v>924</v>
      </c>
      <c r="J429" s="8">
        <v>0</v>
      </c>
      <c r="K429" s="1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</row>
    <row r="430" spans="2:59" x14ac:dyDescent="0.25">
      <c r="B430">
        <v>34479</v>
      </c>
      <c r="C430" s="2" t="s">
        <v>223</v>
      </c>
      <c r="D430" s="2">
        <v>34584106</v>
      </c>
      <c r="E430" s="2" t="s">
        <v>238</v>
      </c>
      <c r="F430" s="1" t="s">
        <v>3</v>
      </c>
      <c r="G430" s="1">
        <v>589</v>
      </c>
      <c r="H430" s="1" t="s">
        <v>942</v>
      </c>
      <c r="I430" s="1" t="s">
        <v>924</v>
      </c>
      <c r="J430" s="8">
        <v>0</v>
      </c>
      <c r="K430" s="1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</row>
    <row r="431" spans="2:59" x14ac:dyDescent="0.25">
      <c r="B431">
        <v>34488</v>
      </c>
      <c r="C431" s="2" t="s">
        <v>437</v>
      </c>
      <c r="D431" s="2">
        <v>29475627</v>
      </c>
      <c r="E431" s="2" t="s">
        <v>96</v>
      </c>
      <c r="F431" s="1" t="s">
        <v>16</v>
      </c>
      <c r="G431" s="1">
        <v>590</v>
      </c>
      <c r="H431" s="1" t="s">
        <v>928</v>
      </c>
      <c r="I431" s="1" t="s">
        <v>924</v>
      </c>
      <c r="J431" s="8">
        <v>0</v>
      </c>
      <c r="K431" s="1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</row>
    <row r="432" spans="2:59" x14ac:dyDescent="0.25">
      <c r="B432">
        <v>34504</v>
      </c>
      <c r="C432" s="2" t="s">
        <v>905</v>
      </c>
      <c r="D432" s="2">
        <v>29175268</v>
      </c>
      <c r="E432" s="2" t="s">
        <v>201</v>
      </c>
      <c r="F432" s="1" t="s">
        <v>3</v>
      </c>
      <c r="G432" s="1">
        <v>925</v>
      </c>
      <c r="H432" s="1" t="s">
        <v>931</v>
      </c>
      <c r="I432" s="1" t="s">
        <v>924</v>
      </c>
      <c r="J432" s="8">
        <v>0</v>
      </c>
      <c r="K432" s="1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</row>
    <row r="433" spans="2:59" x14ac:dyDescent="0.25">
      <c r="B433">
        <v>34510</v>
      </c>
      <c r="C433" s="2" t="s">
        <v>635</v>
      </c>
      <c r="D433" s="2">
        <v>41986246</v>
      </c>
      <c r="E433" s="2" t="s">
        <v>86</v>
      </c>
      <c r="F433" s="1" t="s">
        <v>6</v>
      </c>
      <c r="G433" s="1">
        <v>920</v>
      </c>
      <c r="H433" s="1" t="s">
        <v>930</v>
      </c>
      <c r="I433" s="1" t="s">
        <v>924</v>
      </c>
      <c r="J433" s="8">
        <v>0</v>
      </c>
      <c r="K433" s="14">
        <v>3.4722222222222222E-5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1.1574074074074073E-5</v>
      </c>
      <c r="AX433" s="4">
        <v>2.3148148148148147E-5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</row>
    <row r="434" spans="2:59" x14ac:dyDescent="0.25">
      <c r="B434">
        <v>34511</v>
      </c>
      <c r="C434" s="2" t="s">
        <v>349</v>
      </c>
      <c r="D434" s="2">
        <v>30637926</v>
      </c>
      <c r="E434" s="2" t="s">
        <v>50</v>
      </c>
      <c r="F434" s="1" t="s">
        <v>6</v>
      </c>
      <c r="G434" s="1">
        <v>419</v>
      </c>
      <c r="H434" s="1" t="s">
        <v>934</v>
      </c>
      <c r="I434" s="1" t="s">
        <v>924</v>
      </c>
      <c r="J434" s="8">
        <v>0</v>
      </c>
      <c r="K434" s="1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</row>
    <row r="435" spans="2:59" x14ac:dyDescent="0.25">
      <c r="B435">
        <v>34514</v>
      </c>
      <c r="C435" s="2" t="s">
        <v>74</v>
      </c>
      <c r="D435" s="2">
        <v>34185849</v>
      </c>
      <c r="E435" s="2" t="s">
        <v>50</v>
      </c>
      <c r="F435" s="1" t="s">
        <v>6</v>
      </c>
      <c r="G435" s="1">
        <v>418</v>
      </c>
      <c r="H435" s="1" t="s">
        <v>934</v>
      </c>
      <c r="I435" s="1" t="s">
        <v>924</v>
      </c>
      <c r="J435" s="8">
        <v>0</v>
      </c>
      <c r="K435" s="1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</row>
    <row r="436" spans="2:59" x14ac:dyDescent="0.25">
      <c r="B436">
        <v>34524</v>
      </c>
      <c r="C436" s="2" t="s">
        <v>835</v>
      </c>
      <c r="D436" s="2">
        <v>39751338</v>
      </c>
      <c r="E436" s="2" t="s">
        <v>113</v>
      </c>
      <c r="F436" s="1" t="s">
        <v>12</v>
      </c>
      <c r="G436" s="1">
        <v>504</v>
      </c>
      <c r="H436" s="1" t="s">
        <v>945</v>
      </c>
      <c r="I436" s="1" t="s">
        <v>924</v>
      </c>
      <c r="J436" s="8">
        <v>0</v>
      </c>
      <c r="K436" s="1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</row>
    <row r="437" spans="2:59" x14ac:dyDescent="0.25">
      <c r="B437">
        <v>34526</v>
      </c>
      <c r="C437" s="2" t="s">
        <v>397</v>
      </c>
      <c r="D437" s="2">
        <v>40659834</v>
      </c>
      <c r="E437" s="2" t="s">
        <v>167</v>
      </c>
      <c r="F437" s="1" t="s">
        <v>6</v>
      </c>
      <c r="G437" s="1">
        <v>918</v>
      </c>
      <c r="H437" s="1" t="s">
        <v>935</v>
      </c>
      <c r="I437" s="1" t="s">
        <v>924</v>
      </c>
      <c r="J437" s="8">
        <v>0</v>
      </c>
      <c r="K437" s="1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</row>
    <row r="438" spans="2:59" x14ac:dyDescent="0.25">
      <c r="B438">
        <v>34530</v>
      </c>
      <c r="C438" s="2" t="s">
        <v>23</v>
      </c>
      <c r="D438" s="2">
        <v>37704199</v>
      </c>
      <c r="E438" s="2" t="s">
        <v>24</v>
      </c>
      <c r="F438" s="1" t="s">
        <v>3</v>
      </c>
      <c r="G438" s="1">
        <v>914</v>
      </c>
      <c r="H438" s="1" t="s">
        <v>953</v>
      </c>
      <c r="I438" s="1" t="s">
        <v>924</v>
      </c>
      <c r="J438" s="8">
        <v>0</v>
      </c>
      <c r="K438" s="1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</row>
    <row r="439" spans="2:59" x14ac:dyDescent="0.25">
      <c r="B439">
        <v>34538</v>
      </c>
      <c r="C439" s="2" t="s">
        <v>888</v>
      </c>
      <c r="D439" s="2">
        <v>21322068</v>
      </c>
      <c r="E439" s="2" t="s">
        <v>24</v>
      </c>
      <c r="F439" s="1" t="s">
        <v>3</v>
      </c>
      <c r="G439" s="1">
        <v>914</v>
      </c>
      <c r="H439" s="1" t="s">
        <v>953</v>
      </c>
      <c r="I439" s="1" t="s">
        <v>924</v>
      </c>
      <c r="J439" s="8">
        <v>0</v>
      </c>
      <c r="K439" s="1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</row>
    <row r="440" spans="2:59" x14ac:dyDescent="0.25">
      <c r="B440">
        <v>34539</v>
      </c>
      <c r="C440" s="2" t="s">
        <v>626</v>
      </c>
      <c r="D440" s="2">
        <v>39612534</v>
      </c>
      <c r="E440" s="2" t="s">
        <v>84</v>
      </c>
      <c r="F440" s="1" t="s">
        <v>16</v>
      </c>
      <c r="G440" s="1">
        <v>582</v>
      </c>
      <c r="H440" s="1" t="s">
        <v>937</v>
      </c>
      <c r="I440" s="1" t="s">
        <v>924</v>
      </c>
      <c r="J440" s="8">
        <v>0</v>
      </c>
      <c r="K440" s="1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</row>
    <row r="441" spans="2:59" x14ac:dyDescent="0.25">
      <c r="B441">
        <v>34542</v>
      </c>
      <c r="C441" s="2" t="s">
        <v>596</v>
      </c>
      <c r="D441" s="2">
        <v>24453267</v>
      </c>
      <c r="E441" s="2" t="s">
        <v>119</v>
      </c>
      <c r="F441" s="1" t="s">
        <v>6</v>
      </c>
      <c r="G441" s="1">
        <v>419</v>
      </c>
      <c r="H441" s="1" t="s">
        <v>934</v>
      </c>
      <c r="I441" s="1" t="s">
        <v>924</v>
      </c>
      <c r="J441" s="8">
        <v>0</v>
      </c>
      <c r="K441" s="1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</row>
    <row r="442" spans="2:59" x14ac:dyDescent="0.25">
      <c r="B442">
        <v>34549</v>
      </c>
      <c r="C442" s="2" t="s">
        <v>605</v>
      </c>
      <c r="D442" s="2">
        <v>28037236</v>
      </c>
      <c r="E442" s="2" t="s">
        <v>90</v>
      </c>
      <c r="F442" s="1" t="s">
        <v>6</v>
      </c>
      <c r="G442" s="1">
        <v>590</v>
      </c>
      <c r="H442" s="1" t="s">
        <v>928</v>
      </c>
      <c r="I442" s="1" t="s">
        <v>924</v>
      </c>
      <c r="J442" s="8">
        <v>0</v>
      </c>
      <c r="K442" s="1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</row>
    <row r="443" spans="2:59" x14ac:dyDescent="0.25">
      <c r="B443">
        <v>34554</v>
      </c>
      <c r="C443" s="2" t="s">
        <v>570</v>
      </c>
      <c r="D443" s="2">
        <v>33632272</v>
      </c>
      <c r="E443" s="2" t="s">
        <v>47</v>
      </c>
      <c r="F443" s="1" t="s">
        <v>3</v>
      </c>
      <c r="G443" s="1">
        <v>914</v>
      </c>
      <c r="H443" s="1" t="s">
        <v>953</v>
      </c>
      <c r="I443" s="1" t="s">
        <v>924</v>
      </c>
      <c r="J443" s="8">
        <v>0</v>
      </c>
      <c r="K443" s="1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</row>
    <row r="444" spans="2:59" x14ac:dyDescent="0.25">
      <c r="B444">
        <v>34555</v>
      </c>
      <c r="C444" s="2" t="s">
        <v>499</v>
      </c>
      <c r="D444" s="2">
        <v>35477084</v>
      </c>
      <c r="E444" s="2" t="s">
        <v>95</v>
      </c>
      <c r="F444" s="1" t="s">
        <v>6</v>
      </c>
      <c r="G444" s="1">
        <v>925</v>
      </c>
      <c r="H444" s="1" t="s">
        <v>930</v>
      </c>
      <c r="I444" s="1" t="s">
        <v>924</v>
      </c>
      <c r="J444" s="8">
        <v>0</v>
      </c>
      <c r="K444" s="1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</row>
    <row r="445" spans="2:59" x14ac:dyDescent="0.25">
      <c r="B445">
        <v>34557</v>
      </c>
      <c r="C445" s="2" t="s">
        <v>395</v>
      </c>
      <c r="D445" s="2">
        <v>36925885</v>
      </c>
      <c r="E445" s="2" t="s">
        <v>84</v>
      </c>
      <c r="F445" s="1" t="s">
        <v>16</v>
      </c>
      <c r="G445" s="1">
        <v>582</v>
      </c>
      <c r="H445" s="1" t="s">
        <v>937</v>
      </c>
      <c r="I445" s="1" t="s">
        <v>924</v>
      </c>
      <c r="J445" s="8">
        <v>0</v>
      </c>
      <c r="K445" s="1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</row>
    <row r="446" spans="2:59" x14ac:dyDescent="0.25">
      <c r="B446">
        <v>34560</v>
      </c>
      <c r="C446" s="2" t="s">
        <v>598</v>
      </c>
      <c r="D446" s="2">
        <v>24875881</v>
      </c>
      <c r="E446" s="2" t="s">
        <v>135</v>
      </c>
      <c r="F446" s="1" t="s">
        <v>6</v>
      </c>
      <c r="G446" s="1">
        <v>431</v>
      </c>
      <c r="H446" s="1" t="s">
        <v>929</v>
      </c>
      <c r="I446" s="1" t="s">
        <v>925</v>
      </c>
      <c r="J446" s="8">
        <v>0</v>
      </c>
      <c r="K446" s="1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</row>
    <row r="447" spans="2:59" x14ac:dyDescent="0.25">
      <c r="B447">
        <v>34561</v>
      </c>
      <c r="C447" s="2" t="s">
        <v>368</v>
      </c>
      <c r="D447" s="2">
        <v>33074167</v>
      </c>
      <c r="E447" s="2" t="s">
        <v>11</v>
      </c>
      <c r="F447" s="1" t="s">
        <v>12</v>
      </c>
      <c r="G447" s="1">
        <v>909</v>
      </c>
      <c r="H447" s="1" t="s">
        <v>927</v>
      </c>
      <c r="I447" s="1" t="s">
        <v>924</v>
      </c>
      <c r="J447" s="8">
        <v>0</v>
      </c>
      <c r="K447" s="1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</row>
    <row r="448" spans="2:59" x14ac:dyDescent="0.25">
      <c r="B448">
        <v>34563</v>
      </c>
      <c r="C448" s="2" t="s">
        <v>420</v>
      </c>
      <c r="D448" s="2">
        <v>39938241</v>
      </c>
      <c r="E448" s="2" t="s">
        <v>52</v>
      </c>
      <c r="F448" s="1" t="s">
        <v>12</v>
      </c>
      <c r="G448" s="1">
        <v>1120</v>
      </c>
      <c r="H448" s="1" t="s">
        <v>943</v>
      </c>
      <c r="I448" s="1" t="s">
        <v>925</v>
      </c>
      <c r="J448" s="8">
        <v>0</v>
      </c>
      <c r="K448" s="1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</row>
    <row r="449" spans="2:59" x14ac:dyDescent="0.25">
      <c r="B449">
        <v>34574</v>
      </c>
      <c r="C449" s="2" t="s">
        <v>234</v>
      </c>
      <c r="D449" s="2">
        <v>35495803</v>
      </c>
      <c r="E449" s="2" t="s">
        <v>28</v>
      </c>
      <c r="F449" s="1" t="s">
        <v>12</v>
      </c>
      <c r="G449" s="1">
        <v>504</v>
      </c>
      <c r="H449" s="1" t="s">
        <v>945</v>
      </c>
      <c r="I449" s="1" t="s">
        <v>924</v>
      </c>
      <c r="J449" s="8">
        <v>0</v>
      </c>
      <c r="K449" s="1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</row>
    <row r="450" spans="2:59" x14ac:dyDescent="0.25">
      <c r="B450">
        <v>34579</v>
      </c>
      <c r="C450" s="2" t="s">
        <v>444</v>
      </c>
      <c r="D450" s="2">
        <v>29997957</v>
      </c>
      <c r="E450" s="2" t="s">
        <v>182</v>
      </c>
      <c r="F450" s="1" t="s">
        <v>3</v>
      </c>
      <c r="G450" s="1">
        <v>923</v>
      </c>
      <c r="H450" s="1" t="s">
        <v>931</v>
      </c>
      <c r="I450" s="1" t="s">
        <v>924</v>
      </c>
      <c r="J450" s="8">
        <v>0</v>
      </c>
      <c r="K450" s="1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</row>
    <row r="451" spans="2:59" x14ac:dyDescent="0.25">
      <c r="B451">
        <v>34586</v>
      </c>
      <c r="C451" s="2" t="s">
        <v>472</v>
      </c>
      <c r="D451" s="2">
        <v>28345295</v>
      </c>
      <c r="E451" s="2" t="s">
        <v>96</v>
      </c>
      <c r="F451" s="1" t="s">
        <v>16</v>
      </c>
      <c r="G451" s="1">
        <v>590</v>
      </c>
      <c r="H451" s="1" t="s">
        <v>928</v>
      </c>
      <c r="I451" s="1" t="s">
        <v>924</v>
      </c>
      <c r="J451" s="8">
        <v>0</v>
      </c>
      <c r="K451" s="1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</row>
    <row r="452" spans="2:59" x14ac:dyDescent="0.25">
      <c r="B452">
        <v>34588</v>
      </c>
      <c r="C452" s="2" t="s">
        <v>562</v>
      </c>
      <c r="D452" s="2">
        <v>32099882</v>
      </c>
      <c r="E452" s="2" t="s">
        <v>84</v>
      </c>
      <c r="F452" s="1" t="s">
        <v>16</v>
      </c>
      <c r="G452" s="1">
        <v>440</v>
      </c>
      <c r="H452" s="1" t="s">
        <v>936</v>
      </c>
      <c r="I452" s="1" t="s">
        <v>924</v>
      </c>
      <c r="J452" s="8">
        <v>0</v>
      </c>
      <c r="K452" s="1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</row>
    <row r="453" spans="2:59" x14ac:dyDescent="0.25">
      <c r="B453">
        <v>34591</v>
      </c>
      <c r="C453" s="2" t="s">
        <v>962</v>
      </c>
      <c r="D453" s="2">
        <v>41181254</v>
      </c>
      <c r="E453" s="2" t="s">
        <v>58</v>
      </c>
      <c r="F453" s="1" t="s">
        <v>6</v>
      </c>
      <c r="G453" s="1">
        <v>418</v>
      </c>
      <c r="H453" s="1" t="s">
        <v>934</v>
      </c>
      <c r="I453" s="1" t="s">
        <v>924</v>
      </c>
      <c r="J453" s="8">
        <v>0</v>
      </c>
      <c r="K453" s="1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</row>
    <row r="454" spans="2:59" x14ac:dyDescent="0.25">
      <c r="B454">
        <v>34598</v>
      </c>
      <c r="C454" s="2" t="s">
        <v>861</v>
      </c>
      <c r="D454" s="2">
        <v>33050971</v>
      </c>
      <c r="E454" s="2" t="s">
        <v>47</v>
      </c>
      <c r="F454" s="1" t="s">
        <v>3</v>
      </c>
      <c r="G454" s="1">
        <v>914</v>
      </c>
      <c r="H454" s="1" t="s">
        <v>953</v>
      </c>
      <c r="I454" s="1" t="s">
        <v>924</v>
      </c>
      <c r="J454" s="8">
        <v>0</v>
      </c>
      <c r="K454" s="1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</row>
    <row r="455" spans="2:59" x14ac:dyDescent="0.25">
      <c r="B455">
        <v>34608</v>
      </c>
      <c r="C455" s="2" t="s">
        <v>625</v>
      </c>
      <c r="D455" s="2">
        <v>39478915</v>
      </c>
      <c r="E455" s="2" t="s">
        <v>71</v>
      </c>
      <c r="F455" s="1" t="s">
        <v>3</v>
      </c>
      <c r="G455" s="1">
        <v>589</v>
      </c>
      <c r="H455" s="1" t="s">
        <v>942</v>
      </c>
      <c r="I455" s="1" t="s">
        <v>924</v>
      </c>
      <c r="J455" s="8">
        <v>0</v>
      </c>
      <c r="K455" s="1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</row>
    <row r="456" spans="2:59" x14ac:dyDescent="0.25">
      <c r="B456">
        <v>34609</v>
      </c>
      <c r="C456" s="2" t="s">
        <v>540</v>
      </c>
      <c r="D456" s="2">
        <v>37658583</v>
      </c>
      <c r="E456" s="2" t="s">
        <v>88</v>
      </c>
      <c r="F456" s="1" t="s">
        <v>3</v>
      </c>
      <c r="G456" s="1">
        <v>914</v>
      </c>
      <c r="H456" s="1" t="s">
        <v>953</v>
      </c>
      <c r="I456" s="1" t="s">
        <v>924</v>
      </c>
      <c r="J456" s="8">
        <v>0</v>
      </c>
      <c r="K456" s="1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</row>
    <row r="457" spans="2:59" x14ac:dyDescent="0.25">
      <c r="B457">
        <v>34620</v>
      </c>
      <c r="C457" s="2" t="s">
        <v>735</v>
      </c>
      <c r="D457" s="2">
        <v>43697895</v>
      </c>
      <c r="E457" s="2" t="s">
        <v>32</v>
      </c>
      <c r="F457" s="1" t="s">
        <v>12</v>
      </c>
      <c r="G457" s="1">
        <v>587</v>
      </c>
      <c r="H457" s="1" t="s">
        <v>949</v>
      </c>
      <c r="I457" s="1" t="s">
        <v>924</v>
      </c>
      <c r="J457" s="8">
        <v>0</v>
      </c>
      <c r="K457" s="1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</row>
    <row r="458" spans="2:59" x14ac:dyDescent="0.25">
      <c r="B458">
        <v>34630</v>
      </c>
      <c r="C458" s="2" t="s">
        <v>586</v>
      </c>
      <c r="D458" s="2">
        <v>36359316</v>
      </c>
      <c r="E458" s="2" t="s">
        <v>129</v>
      </c>
      <c r="F458" s="1" t="s">
        <v>3</v>
      </c>
      <c r="G458" s="1">
        <v>918</v>
      </c>
      <c r="H458" s="1" t="s">
        <v>935</v>
      </c>
      <c r="I458" s="1" t="s">
        <v>924</v>
      </c>
      <c r="J458" s="8">
        <v>0</v>
      </c>
      <c r="K458" s="1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</row>
    <row r="459" spans="2:59" x14ac:dyDescent="0.25">
      <c r="B459">
        <v>34632</v>
      </c>
      <c r="C459" s="2" t="s">
        <v>21</v>
      </c>
      <c r="D459" s="2">
        <v>30835387</v>
      </c>
      <c r="E459" s="2" t="s">
        <v>22</v>
      </c>
      <c r="F459" s="1" t="s">
        <v>3</v>
      </c>
      <c r="G459" s="1">
        <v>918</v>
      </c>
      <c r="H459" s="1" t="s">
        <v>935</v>
      </c>
      <c r="I459" s="1" t="s">
        <v>924</v>
      </c>
      <c r="J459" s="8">
        <v>0</v>
      </c>
      <c r="K459" s="1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</row>
    <row r="460" spans="2:59" x14ac:dyDescent="0.25">
      <c r="B460">
        <v>34645</v>
      </c>
      <c r="C460" s="2" t="s">
        <v>202</v>
      </c>
      <c r="D460" s="2">
        <v>32602071</v>
      </c>
      <c r="E460" s="2" t="s">
        <v>920</v>
      </c>
      <c r="F460" s="1" t="s">
        <v>3</v>
      </c>
      <c r="G460" s="1">
        <v>914</v>
      </c>
      <c r="H460" s="1" t="s">
        <v>953</v>
      </c>
      <c r="I460" s="1" t="s">
        <v>924</v>
      </c>
      <c r="J460" s="8">
        <v>0</v>
      </c>
      <c r="K460" s="1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</row>
    <row r="461" spans="2:59" x14ac:dyDescent="0.25">
      <c r="B461">
        <v>34649</v>
      </c>
      <c r="C461" s="2" t="s">
        <v>356</v>
      </c>
      <c r="D461" s="2">
        <v>31093267</v>
      </c>
      <c r="E461" s="2" t="s">
        <v>50</v>
      </c>
      <c r="F461" s="1" t="s">
        <v>6</v>
      </c>
      <c r="G461" s="1">
        <v>418</v>
      </c>
      <c r="H461" s="1" t="s">
        <v>934</v>
      </c>
      <c r="I461" s="1" t="s">
        <v>924</v>
      </c>
      <c r="J461" s="8">
        <v>0</v>
      </c>
      <c r="K461" s="1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</row>
    <row r="462" spans="2:59" x14ac:dyDescent="0.25">
      <c r="B462">
        <v>34657</v>
      </c>
      <c r="C462" s="2" t="s">
        <v>706</v>
      </c>
      <c r="D462" s="2">
        <v>28887045</v>
      </c>
      <c r="E462" s="2" t="s">
        <v>233</v>
      </c>
      <c r="F462" s="1" t="s">
        <v>6</v>
      </c>
      <c r="G462" s="1">
        <v>925</v>
      </c>
      <c r="H462" s="1" t="s">
        <v>931</v>
      </c>
      <c r="I462" s="1" t="s">
        <v>924</v>
      </c>
      <c r="J462" s="8">
        <v>0</v>
      </c>
      <c r="K462" s="1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</row>
    <row r="463" spans="2:59" x14ac:dyDescent="0.25">
      <c r="B463">
        <v>34659</v>
      </c>
      <c r="C463" s="2" t="s">
        <v>961</v>
      </c>
      <c r="D463" s="2">
        <v>41829050</v>
      </c>
      <c r="E463" s="2" t="s">
        <v>60</v>
      </c>
      <c r="F463" s="1" t="s">
        <v>6</v>
      </c>
      <c r="G463" s="1">
        <v>419</v>
      </c>
      <c r="H463" s="1" t="s">
        <v>934</v>
      </c>
      <c r="I463" s="1" t="s">
        <v>924</v>
      </c>
      <c r="J463" s="8">
        <v>0</v>
      </c>
      <c r="K463" s="1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</row>
    <row r="464" spans="2:59" x14ac:dyDescent="0.25">
      <c r="B464">
        <v>34671</v>
      </c>
      <c r="C464" s="2" t="s">
        <v>569</v>
      </c>
      <c r="D464" s="2">
        <v>33214182</v>
      </c>
      <c r="E464" s="2" t="s">
        <v>196</v>
      </c>
      <c r="F464" s="1" t="s">
        <v>12</v>
      </c>
      <c r="G464" s="1">
        <v>909</v>
      </c>
      <c r="H464" s="1" t="s">
        <v>927</v>
      </c>
      <c r="I464" s="1" t="s">
        <v>924</v>
      </c>
      <c r="J464" s="8">
        <v>0</v>
      </c>
      <c r="K464" s="1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</row>
    <row r="465" spans="2:59" x14ac:dyDescent="0.25">
      <c r="B465">
        <v>34673</v>
      </c>
      <c r="C465" s="2" t="s">
        <v>122</v>
      </c>
      <c r="D465" s="2">
        <v>24706436</v>
      </c>
      <c r="E465" s="2" t="s">
        <v>71</v>
      </c>
      <c r="F465" s="1" t="s">
        <v>3</v>
      </c>
      <c r="G465" s="1">
        <v>589</v>
      </c>
      <c r="H465" s="1" t="s">
        <v>942</v>
      </c>
      <c r="I465" s="1" t="s">
        <v>924</v>
      </c>
      <c r="J465" s="8">
        <v>0</v>
      </c>
      <c r="K465" s="1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</row>
    <row r="466" spans="2:59" x14ac:dyDescent="0.25">
      <c r="B466">
        <v>34675</v>
      </c>
      <c r="C466" s="2" t="s">
        <v>874</v>
      </c>
      <c r="D466" s="2">
        <v>34764567</v>
      </c>
      <c r="E466" s="2" t="s">
        <v>71</v>
      </c>
      <c r="F466" s="1" t="s">
        <v>3</v>
      </c>
      <c r="G466" s="1">
        <v>589</v>
      </c>
      <c r="H466" s="1" t="s">
        <v>942</v>
      </c>
      <c r="I466" s="1" t="s">
        <v>924</v>
      </c>
      <c r="J466" s="8">
        <v>0</v>
      </c>
      <c r="K466" s="1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</row>
    <row r="467" spans="2:59" x14ac:dyDescent="0.25">
      <c r="B467">
        <v>34682</v>
      </c>
      <c r="C467" s="2" t="s">
        <v>668</v>
      </c>
      <c r="D467" s="2">
        <v>33753924</v>
      </c>
      <c r="E467" s="2" t="s">
        <v>63</v>
      </c>
      <c r="F467" s="1" t="s">
        <v>6</v>
      </c>
      <c r="G467" s="1">
        <v>435</v>
      </c>
      <c r="H467" s="1" t="s">
        <v>932</v>
      </c>
      <c r="I467" s="1" t="s">
        <v>924</v>
      </c>
      <c r="J467" s="8">
        <v>0</v>
      </c>
      <c r="K467" s="1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</row>
    <row r="468" spans="2:59" x14ac:dyDescent="0.25">
      <c r="B468">
        <v>34690</v>
      </c>
      <c r="C468" s="2" t="s">
        <v>286</v>
      </c>
      <c r="D468" s="2">
        <v>37479396</v>
      </c>
      <c r="E468" s="2" t="s">
        <v>113</v>
      </c>
      <c r="F468" s="1" t="s">
        <v>12</v>
      </c>
      <c r="G468" s="1">
        <v>504</v>
      </c>
      <c r="H468" s="1" t="s">
        <v>945</v>
      </c>
      <c r="I468" s="1" t="s">
        <v>924</v>
      </c>
      <c r="J468" s="8">
        <v>0</v>
      </c>
      <c r="K468" s="1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</row>
    <row r="469" spans="2:59" x14ac:dyDescent="0.25">
      <c r="B469">
        <v>34698</v>
      </c>
      <c r="C469" s="2" t="s">
        <v>717</v>
      </c>
      <c r="D469" s="2">
        <v>30759272</v>
      </c>
      <c r="E469" s="2" t="s">
        <v>88</v>
      </c>
      <c r="F469" s="1" t="s">
        <v>3</v>
      </c>
      <c r="G469" s="1">
        <v>1120</v>
      </c>
      <c r="H469" s="1" t="s">
        <v>943</v>
      </c>
      <c r="I469" s="1" t="s">
        <v>925</v>
      </c>
      <c r="J469" s="8">
        <v>0</v>
      </c>
      <c r="K469" s="1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</row>
    <row r="470" spans="2:59" x14ac:dyDescent="0.25">
      <c r="B470">
        <v>34701</v>
      </c>
      <c r="C470" s="2" t="s">
        <v>771</v>
      </c>
      <c r="D470" s="2">
        <v>33732710</v>
      </c>
      <c r="E470" s="2" t="s">
        <v>14</v>
      </c>
      <c r="F470" s="1" t="s">
        <v>12</v>
      </c>
      <c r="G470" s="1">
        <v>504</v>
      </c>
      <c r="H470" s="1" t="s">
        <v>945</v>
      </c>
      <c r="I470" s="1" t="s">
        <v>924</v>
      </c>
      <c r="J470" s="8">
        <v>0</v>
      </c>
      <c r="K470" s="1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</row>
    <row r="471" spans="2:59" x14ac:dyDescent="0.25">
      <c r="B471">
        <v>34703</v>
      </c>
      <c r="C471" s="2" t="s">
        <v>744</v>
      </c>
      <c r="D471" s="2">
        <v>39138984</v>
      </c>
      <c r="E471" s="2" t="s">
        <v>30</v>
      </c>
      <c r="F471" s="1" t="s">
        <v>3</v>
      </c>
      <c r="G471" s="1">
        <v>923</v>
      </c>
      <c r="H471" s="1" t="s">
        <v>931</v>
      </c>
      <c r="I471" s="1" t="s">
        <v>924</v>
      </c>
      <c r="J471" s="8">
        <v>0</v>
      </c>
      <c r="K471" s="1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</row>
    <row r="472" spans="2:59" x14ac:dyDescent="0.25">
      <c r="B472">
        <v>34706</v>
      </c>
      <c r="C472" s="2" t="s">
        <v>419</v>
      </c>
      <c r="D472" s="2">
        <v>39781989</v>
      </c>
      <c r="E472" s="2" t="s">
        <v>19</v>
      </c>
      <c r="F472" s="1" t="s">
        <v>6</v>
      </c>
      <c r="G472" s="1">
        <v>590</v>
      </c>
      <c r="H472" s="1" t="s">
        <v>928</v>
      </c>
      <c r="I472" s="1" t="s">
        <v>924</v>
      </c>
      <c r="J472" s="8">
        <v>0</v>
      </c>
      <c r="K472" s="1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</row>
    <row r="473" spans="2:59" x14ac:dyDescent="0.25">
      <c r="B473">
        <v>34708</v>
      </c>
      <c r="C473" s="2" t="s">
        <v>600</v>
      </c>
      <c r="D473" s="2">
        <v>25613793</v>
      </c>
      <c r="E473" s="2" t="s">
        <v>44</v>
      </c>
      <c r="F473" s="1" t="s">
        <v>16</v>
      </c>
      <c r="G473" s="1">
        <v>440</v>
      </c>
      <c r="H473" s="1" t="s">
        <v>936</v>
      </c>
      <c r="I473" s="1" t="s">
        <v>924</v>
      </c>
      <c r="J473" s="8">
        <v>0</v>
      </c>
      <c r="K473" s="1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</row>
    <row r="474" spans="2:59" x14ac:dyDescent="0.25">
      <c r="B474">
        <v>34710</v>
      </c>
      <c r="C474" s="2" t="s">
        <v>206</v>
      </c>
      <c r="D474" s="2">
        <v>32804417</v>
      </c>
      <c r="E474" s="2" t="s">
        <v>90</v>
      </c>
      <c r="F474" s="1" t="s">
        <v>6</v>
      </c>
      <c r="G474" s="1">
        <v>590</v>
      </c>
      <c r="H474" s="1" t="s">
        <v>928</v>
      </c>
      <c r="I474" s="1" t="s">
        <v>924</v>
      </c>
      <c r="J474" s="8">
        <v>0</v>
      </c>
      <c r="K474" s="1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</row>
    <row r="475" spans="2:59" x14ac:dyDescent="0.25">
      <c r="B475">
        <v>34712</v>
      </c>
      <c r="C475" s="2" t="s">
        <v>681</v>
      </c>
      <c r="D475" s="2">
        <v>36116276</v>
      </c>
      <c r="E475" s="2" t="s">
        <v>172</v>
      </c>
      <c r="F475" s="1" t="s">
        <v>16</v>
      </c>
      <c r="G475" s="1">
        <v>440</v>
      </c>
      <c r="H475" s="1" t="s">
        <v>939</v>
      </c>
      <c r="I475" s="1" t="s">
        <v>924</v>
      </c>
      <c r="J475" s="8">
        <v>0</v>
      </c>
      <c r="K475" s="14">
        <v>0.25365740740740744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1.306712962962963E-2</v>
      </c>
      <c r="AQ475" s="4">
        <v>2.0833333333333332E-2</v>
      </c>
      <c r="AR475" s="4">
        <v>2.0833333333333332E-2</v>
      </c>
      <c r="AS475" s="4">
        <v>2.0833333333333332E-2</v>
      </c>
      <c r="AT475" s="4">
        <v>2.0833333333333332E-2</v>
      </c>
      <c r="AU475" s="4">
        <v>2.0833333333333332E-2</v>
      </c>
      <c r="AV475" s="4">
        <v>2.0833333333333332E-2</v>
      </c>
      <c r="AW475" s="4">
        <v>2.0833333333333332E-2</v>
      </c>
      <c r="AX475" s="4">
        <v>2.0833333333333332E-2</v>
      </c>
      <c r="AY475" s="4">
        <v>2.0833333333333332E-2</v>
      </c>
      <c r="AZ475" s="4">
        <v>2.0833333333333332E-2</v>
      </c>
      <c r="BA475" s="4">
        <v>2.0833333333333332E-2</v>
      </c>
      <c r="BB475" s="4">
        <v>1.1423611111111112E-2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</row>
    <row r="476" spans="2:59" x14ac:dyDescent="0.25">
      <c r="B476">
        <v>34718</v>
      </c>
      <c r="C476" s="2" t="s">
        <v>682</v>
      </c>
      <c r="D476" s="2">
        <v>36141904</v>
      </c>
      <c r="E476" s="2" t="s">
        <v>96</v>
      </c>
      <c r="F476" s="1" t="s">
        <v>16</v>
      </c>
      <c r="G476" s="1">
        <v>590</v>
      </c>
      <c r="H476" s="1" t="s">
        <v>928</v>
      </c>
      <c r="I476" s="1" t="s">
        <v>924</v>
      </c>
      <c r="J476" s="8">
        <v>0</v>
      </c>
      <c r="K476" s="1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</row>
    <row r="477" spans="2:59" x14ac:dyDescent="0.25">
      <c r="B477">
        <v>34736</v>
      </c>
      <c r="C477" s="2" t="s">
        <v>266</v>
      </c>
      <c r="D477" s="2">
        <v>28441272</v>
      </c>
      <c r="E477" s="2" t="s">
        <v>63</v>
      </c>
      <c r="F477" s="1" t="s">
        <v>6</v>
      </c>
      <c r="G477" s="1">
        <v>435</v>
      </c>
      <c r="H477" s="1" t="s">
        <v>932</v>
      </c>
      <c r="I477" s="1" t="s">
        <v>924</v>
      </c>
      <c r="J477" s="8">
        <v>0</v>
      </c>
      <c r="K477" s="1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</row>
    <row r="478" spans="2:59" x14ac:dyDescent="0.25">
      <c r="B478">
        <v>34742</v>
      </c>
      <c r="C478" s="2" t="s">
        <v>864</v>
      </c>
      <c r="D478" s="2">
        <v>33143982</v>
      </c>
      <c r="E478" s="2" t="s">
        <v>11</v>
      </c>
      <c r="F478" s="1" t="s">
        <v>12</v>
      </c>
      <c r="G478" s="1">
        <v>909</v>
      </c>
      <c r="H478" s="1" t="s">
        <v>927</v>
      </c>
      <c r="I478" s="1" t="s">
        <v>924</v>
      </c>
      <c r="J478" s="8">
        <v>0</v>
      </c>
      <c r="K478" s="1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</row>
    <row r="479" spans="2:59" x14ac:dyDescent="0.25">
      <c r="B479">
        <v>34751</v>
      </c>
      <c r="C479" s="2" t="s">
        <v>545</v>
      </c>
      <c r="D479" s="2">
        <v>37776978</v>
      </c>
      <c r="E479" s="2" t="s">
        <v>86</v>
      </c>
      <c r="F479" s="1" t="s">
        <v>6</v>
      </c>
      <c r="G479" s="1">
        <v>920</v>
      </c>
      <c r="H479" s="1" t="s">
        <v>930</v>
      </c>
      <c r="I479" s="1" t="s">
        <v>924</v>
      </c>
      <c r="J479" s="8">
        <v>0</v>
      </c>
      <c r="K479" s="1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</row>
    <row r="480" spans="2:59" x14ac:dyDescent="0.25">
      <c r="B480">
        <v>34756</v>
      </c>
      <c r="C480" s="2" t="s">
        <v>212</v>
      </c>
      <c r="D480" s="2">
        <v>33724980</v>
      </c>
      <c r="E480" s="2" t="s">
        <v>14</v>
      </c>
      <c r="F480" s="1" t="s">
        <v>12</v>
      </c>
      <c r="G480" s="1">
        <v>504</v>
      </c>
      <c r="H480" s="1" t="s">
        <v>945</v>
      </c>
      <c r="I480" s="1" t="s">
        <v>924</v>
      </c>
      <c r="J480" s="8">
        <v>0</v>
      </c>
      <c r="K480" s="1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</row>
    <row r="481" spans="2:59" x14ac:dyDescent="0.25">
      <c r="B481">
        <v>34763</v>
      </c>
      <c r="C481" s="2" t="s">
        <v>842</v>
      </c>
      <c r="D481" s="2">
        <v>37169570</v>
      </c>
      <c r="E481" s="2" t="s">
        <v>42</v>
      </c>
      <c r="F481" s="1" t="s">
        <v>12</v>
      </c>
      <c r="G481" s="1">
        <v>905</v>
      </c>
      <c r="H481" s="1" t="s">
        <v>940</v>
      </c>
      <c r="I481" s="1" t="s">
        <v>924</v>
      </c>
      <c r="J481" s="8">
        <v>0</v>
      </c>
      <c r="K481" s="1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</row>
    <row r="482" spans="2:59" x14ac:dyDescent="0.25">
      <c r="B482">
        <v>34769</v>
      </c>
      <c r="C482" s="2" t="s">
        <v>579</v>
      </c>
      <c r="D482" s="2">
        <v>35517657</v>
      </c>
      <c r="E482" s="2" t="s">
        <v>201</v>
      </c>
      <c r="F482" s="1" t="s">
        <v>3</v>
      </c>
      <c r="G482" s="1">
        <v>925</v>
      </c>
      <c r="H482" s="1" t="s">
        <v>931</v>
      </c>
      <c r="I482" s="1" t="s">
        <v>924</v>
      </c>
      <c r="J482" s="8">
        <v>0</v>
      </c>
      <c r="K482" s="1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</row>
    <row r="483" spans="2:59" x14ac:dyDescent="0.25">
      <c r="B483">
        <v>34781</v>
      </c>
      <c r="C483" s="2" t="s">
        <v>382</v>
      </c>
      <c r="D483" s="2">
        <v>35281438</v>
      </c>
      <c r="E483" s="2" t="s">
        <v>57</v>
      </c>
      <c r="F483" s="1" t="s">
        <v>6</v>
      </c>
      <c r="G483" s="1">
        <v>417</v>
      </c>
      <c r="H483" s="1" t="s">
        <v>934</v>
      </c>
      <c r="I483" s="1" t="s">
        <v>924</v>
      </c>
      <c r="J483" s="8">
        <v>0</v>
      </c>
      <c r="K483" s="1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</row>
    <row r="484" spans="2:59" x14ac:dyDescent="0.25">
      <c r="B484">
        <v>34782</v>
      </c>
      <c r="C484" s="2" t="s">
        <v>481</v>
      </c>
      <c r="D484" s="2">
        <v>31548033</v>
      </c>
      <c r="E484" s="2" t="s">
        <v>221</v>
      </c>
      <c r="F484" s="1" t="s">
        <v>6</v>
      </c>
      <c r="G484" s="1">
        <v>909</v>
      </c>
      <c r="H484" s="1" t="s">
        <v>927</v>
      </c>
      <c r="I484" s="1" t="s">
        <v>924</v>
      </c>
      <c r="J484" s="8">
        <v>0</v>
      </c>
      <c r="K484" s="1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</row>
    <row r="485" spans="2:59" x14ac:dyDescent="0.25">
      <c r="B485">
        <v>34784</v>
      </c>
      <c r="C485" s="2" t="s">
        <v>828</v>
      </c>
      <c r="D485" s="2">
        <v>43436319</v>
      </c>
      <c r="E485" s="2" t="s">
        <v>32</v>
      </c>
      <c r="F485" s="1" t="s">
        <v>12</v>
      </c>
      <c r="G485" s="1">
        <v>587</v>
      </c>
      <c r="H485" s="1" t="s">
        <v>949</v>
      </c>
      <c r="I485" s="1" t="s">
        <v>924</v>
      </c>
      <c r="J485" s="8">
        <v>0</v>
      </c>
      <c r="K485" s="1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</row>
    <row r="486" spans="2:59" x14ac:dyDescent="0.25">
      <c r="B486">
        <v>34785</v>
      </c>
      <c r="C486" s="2" t="s">
        <v>644</v>
      </c>
      <c r="D486" s="2">
        <v>36998538</v>
      </c>
      <c r="E486" s="2" t="s">
        <v>238</v>
      </c>
      <c r="F486" s="1" t="s">
        <v>3</v>
      </c>
      <c r="G486" s="1">
        <v>589</v>
      </c>
      <c r="H486" s="1" t="s">
        <v>942</v>
      </c>
      <c r="I486" s="1" t="s">
        <v>924</v>
      </c>
      <c r="J486" s="8">
        <v>0</v>
      </c>
      <c r="K486" s="1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</row>
    <row r="487" spans="2:59" x14ac:dyDescent="0.25">
      <c r="B487">
        <v>34786</v>
      </c>
      <c r="C487" s="2" t="s">
        <v>300</v>
      </c>
      <c r="D487" s="2">
        <v>38214987</v>
      </c>
      <c r="E487" s="2" t="s">
        <v>20</v>
      </c>
      <c r="F487" s="1" t="s">
        <v>6</v>
      </c>
      <c r="G487" s="1">
        <v>431</v>
      </c>
      <c r="H487" s="1" t="s">
        <v>929</v>
      </c>
      <c r="I487" s="1" t="s">
        <v>925</v>
      </c>
      <c r="J487" s="8">
        <v>0</v>
      </c>
      <c r="K487" s="1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</row>
    <row r="488" spans="2:59" x14ac:dyDescent="0.25">
      <c r="B488">
        <v>34787</v>
      </c>
      <c r="C488" s="2" t="s">
        <v>526</v>
      </c>
      <c r="D488" s="2">
        <v>44015121</v>
      </c>
      <c r="E488" s="2" t="s">
        <v>119</v>
      </c>
      <c r="F488" s="1" t="s">
        <v>6</v>
      </c>
      <c r="G488" s="1">
        <v>417</v>
      </c>
      <c r="H488" s="1" t="s">
        <v>934</v>
      </c>
      <c r="I488" s="1" t="s">
        <v>924</v>
      </c>
      <c r="J488" s="8">
        <v>0</v>
      </c>
      <c r="K488" s="1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</row>
    <row r="489" spans="2:59" x14ac:dyDescent="0.25">
      <c r="B489">
        <v>34790</v>
      </c>
      <c r="C489" s="2" t="s">
        <v>162</v>
      </c>
      <c r="D489" s="2">
        <v>29989768</v>
      </c>
      <c r="E489" s="2" t="s">
        <v>76</v>
      </c>
      <c r="F489" s="1" t="s">
        <v>12</v>
      </c>
      <c r="G489" s="1">
        <v>590</v>
      </c>
      <c r="H489" s="1" t="s">
        <v>928</v>
      </c>
      <c r="I489" s="1" t="s">
        <v>924</v>
      </c>
      <c r="J489" s="8">
        <v>0</v>
      </c>
      <c r="K489" s="1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</row>
    <row r="490" spans="2:59" x14ac:dyDescent="0.25">
      <c r="B490">
        <v>34798</v>
      </c>
      <c r="C490" s="2" t="s">
        <v>775</v>
      </c>
      <c r="D490" s="2">
        <v>33978833</v>
      </c>
      <c r="E490" s="2" t="s">
        <v>946</v>
      </c>
      <c r="F490" s="1" t="s">
        <v>3</v>
      </c>
      <c r="G490" s="1">
        <v>589</v>
      </c>
      <c r="H490" s="1" t="s">
        <v>942</v>
      </c>
      <c r="I490" s="1" t="s">
        <v>924</v>
      </c>
      <c r="J490" s="8">
        <v>0</v>
      </c>
      <c r="K490" s="1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</row>
    <row r="491" spans="2:59" x14ac:dyDescent="0.25">
      <c r="B491">
        <v>34809</v>
      </c>
      <c r="C491" s="2" t="s">
        <v>508</v>
      </c>
      <c r="D491" s="2">
        <v>36271903</v>
      </c>
      <c r="E491" s="2" t="s">
        <v>186</v>
      </c>
      <c r="F491" s="1" t="s">
        <v>12</v>
      </c>
      <c r="G491" s="1">
        <v>1215</v>
      </c>
      <c r="H491" s="1" t="s">
        <v>941</v>
      </c>
      <c r="I491" s="1" t="s">
        <v>924</v>
      </c>
      <c r="J491" s="8">
        <v>0</v>
      </c>
      <c r="K491" s="1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</row>
    <row r="492" spans="2:59" x14ac:dyDescent="0.25">
      <c r="B492">
        <v>34817</v>
      </c>
      <c r="C492" s="2" t="s">
        <v>685</v>
      </c>
      <c r="D492" s="2">
        <v>36337942</v>
      </c>
      <c r="E492" s="2" t="s">
        <v>221</v>
      </c>
      <c r="F492" s="1" t="s">
        <v>6</v>
      </c>
      <c r="G492" s="1">
        <v>909</v>
      </c>
      <c r="H492" s="1" t="s">
        <v>927</v>
      </c>
      <c r="I492" s="1" t="s">
        <v>924</v>
      </c>
      <c r="J492" s="8">
        <v>0</v>
      </c>
      <c r="K492" s="1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</row>
    <row r="493" spans="2:59" x14ac:dyDescent="0.25">
      <c r="B493">
        <v>34819</v>
      </c>
      <c r="C493" s="2" t="s">
        <v>493</v>
      </c>
      <c r="D493" s="2">
        <v>33229163</v>
      </c>
      <c r="E493" s="2" t="s">
        <v>186</v>
      </c>
      <c r="F493" s="1" t="s">
        <v>12</v>
      </c>
      <c r="G493" s="1">
        <v>1215</v>
      </c>
      <c r="H493" s="1" t="s">
        <v>941</v>
      </c>
      <c r="I493" s="1" t="s">
        <v>924</v>
      </c>
      <c r="J493" s="8">
        <v>0</v>
      </c>
      <c r="K493" s="1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</row>
    <row r="494" spans="2:59" x14ac:dyDescent="0.25">
      <c r="B494">
        <v>34822</v>
      </c>
      <c r="C494" s="2" t="s">
        <v>479</v>
      </c>
      <c r="D494" s="2">
        <v>31246906</v>
      </c>
      <c r="E494" s="2" t="s">
        <v>131</v>
      </c>
      <c r="F494" s="1" t="s">
        <v>12</v>
      </c>
      <c r="G494" s="1">
        <v>504</v>
      </c>
      <c r="H494" s="1" t="s">
        <v>945</v>
      </c>
      <c r="I494" s="1" t="s">
        <v>924</v>
      </c>
      <c r="J494" s="8">
        <v>0</v>
      </c>
      <c r="K494" s="1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</row>
    <row r="495" spans="2:59" x14ac:dyDescent="0.25">
      <c r="B495">
        <v>34829</v>
      </c>
      <c r="C495" s="2" t="s">
        <v>686</v>
      </c>
      <c r="D495" s="2">
        <v>36347062</v>
      </c>
      <c r="E495" s="2" t="s">
        <v>19</v>
      </c>
      <c r="F495" s="1" t="s">
        <v>6</v>
      </c>
      <c r="G495" s="1">
        <v>909</v>
      </c>
      <c r="H495" s="1" t="s">
        <v>927</v>
      </c>
      <c r="I495" s="1" t="s">
        <v>924</v>
      </c>
      <c r="J495" s="8">
        <v>0</v>
      </c>
      <c r="K495" s="1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</row>
    <row r="496" spans="2:59" x14ac:dyDescent="0.25">
      <c r="B496">
        <v>34830</v>
      </c>
      <c r="C496" s="2" t="s">
        <v>434</v>
      </c>
      <c r="D496" s="2">
        <v>29207797</v>
      </c>
      <c r="E496" s="2" t="s">
        <v>138</v>
      </c>
      <c r="F496" s="1" t="s">
        <v>16</v>
      </c>
      <c r="G496" s="1">
        <v>440</v>
      </c>
      <c r="H496" s="1" t="s">
        <v>936</v>
      </c>
      <c r="I496" s="1" t="s">
        <v>924</v>
      </c>
      <c r="J496" s="8">
        <v>0</v>
      </c>
      <c r="K496" s="1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</row>
    <row r="497" spans="2:59" x14ac:dyDescent="0.25">
      <c r="B497">
        <v>34833</v>
      </c>
      <c r="C497" s="2" t="s">
        <v>289</v>
      </c>
      <c r="D497" s="2">
        <v>38194024</v>
      </c>
      <c r="E497" s="2" t="s">
        <v>14</v>
      </c>
      <c r="F497" s="1" t="s">
        <v>12</v>
      </c>
      <c r="G497" s="1">
        <v>504</v>
      </c>
      <c r="H497" s="1" t="s">
        <v>945</v>
      </c>
      <c r="I497" s="1" t="s">
        <v>924</v>
      </c>
      <c r="J497" s="8">
        <v>0</v>
      </c>
      <c r="K497" s="1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</row>
    <row r="498" spans="2:59" x14ac:dyDescent="0.25">
      <c r="B498">
        <v>34837</v>
      </c>
      <c r="C498" s="2" t="s">
        <v>704</v>
      </c>
      <c r="D498" s="2">
        <v>28661487</v>
      </c>
      <c r="E498" s="2" t="s">
        <v>951</v>
      </c>
      <c r="F498" s="1" t="s">
        <v>12</v>
      </c>
      <c r="G498" s="1">
        <v>909</v>
      </c>
      <c r="H498" s="1" t="s">
        <v>927</v>
      </c>
      <c r="I498" s="1" t="s">
        <v>924</v>
      </c>
      <c r="J498" s="8">
        <v>0</v>
      </c>
      <c r="K498" s="1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</row>
    <row r="499" spans="2:59" x14ac:dyDescent="0.25">
      <c r="B499">
        <v>34845</v>
      </c>
      <c r="C499" s="2" t="s">
        <v>595</v>
      </c>
      <c r="D499" s="2">
        <v>24340879</v>
      </c>
      <c r="E499" s="2" t="s">
        <v>64</v>
      </c>
      <c r="F499" s="1" t="s">
        <v>3</v>
      </c>
      <c r="G499" s="1">
        <v>905</v>
      </c>
      <c r="H499" s="1" t="s">
        <v>940</v>
      </c>
      <c r="I499" s="1" t="s">
        <v>924</v>
      </c>
      <c r="J499" s="8">
        <v>0</v>
      </c>
      <c r="K499" s="1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</row>
    <row r="500" spans="2:59" x14ac:dyDescent="0.25">
      <c r="B500">
        <v>34854</v>
      </c>
      <c r="C500" s="2" t="s">
        <v>142</v>
      </c>
      <c r="D500" s="2">
        <v>37855314</v>
      </c>
      <c r="E500" s="2" t="s">
        <v>196</v>
      </c>
      <c r="F500" s="1" t="s">
        <v>12</v>
      </c>
      <c r="G500" s="1">
        <v>909</v>
      </c>
      <c r="H500" s="1" t="s">
        <v>927</v>
      </c>
      <c r="I500" s="1" t="s">
        <v>924</v>
      </c>
      <c r="J500" s="8">
        <v>0</v>
      </c>
      <c r="K500" s="1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</row>
    <row r="501" spans="2:59" x14ac:dyDescent="0.25">
      <c r="B501">
        <v>34866</v>
      </c>
      <c r="C501" s="2" t="s">
        <v>901</v>
      </c>
      <c r="D501" s="2">
        <v>28680553</v>
      </c>
      <c r="E501" s="2" t="s">
        <v>71</v>
      </c>
      <c r="F501" s="1" t="s">
        <v>3</v>
      </c>
      <c r="G501" s="1">
        <v>589</v>
      </c>
      <c r="H501" s="1" t="s">
        <v>942</v>
      </c>
      <c r="I501" s="1" t="s">
        <v>924</v>
      </c>
      <c r="J501" s="8">
        <v>0</v>
      </c>
      <c r="K501" s="1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</row>
    <row r="502" spans="2:59" x14ac:dyDescent="0.25">
      <c r="B502">
        <v>34878</v>
      </c>
      <c r="C502" s="2" t="s">
        <v>624</v>
      </c>
      <c r="D502" s="2">
        <v>39361852</v>
      </c>
      <c r="E502" s="2" t="s">
        <v>233</v>
      </c>
      <c r="F502" s="1" t="s">
        <v>6</v>
      </c>
      <c r="G502" s="1">
        <v>925</v>
      </c>
      <c r="H502" s="1" t="s">
        <v>931</v>
      </c>
      <c r="I502" s="1" t="s">
        <v>924</v>
      </c>
      <c r="J502" s="8">
        <v>0</v>
      </c>
      <c r="K502" s="1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</row>
    <row r="503" spans="2:59" x14ac:dyDescent="0.25">
      <c r="B503">
        <v>34888</v>
      </c>
      <c r="C503" s="2" t="s">
        <v>154</v>
      </c>
      <c r="D503" s="2">
        <v>30986581</v>
      </c>
      <c r="E503" s="2" t="s">
        <v>44</v>
      </c>
      <c r="F503" s="1" t="s">
        <v>16</v>
      </c>
      <c r="G503" s="1">
        <v>440</v>
      </c>
      <c r="H503" s="1" t="s">
        <v>936</v>
      </c>
      <c r="I503" s="1" t="s">
        <v>924</v>
      </c>
      <c r="J503" s="8">
        <v>0</v>
      </c>
      <c r="K503" s="1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</row>
    <row r="504" spans="2:59" x14ac:dyDescent="0.25">
      <c r="B504">
        <v>34892</v>
      </c>
      <c r="C504" s="2" t="s">
        <v>350</v>
      </c>
      <c r="D504" s="2">
        <v>30901698</v>
      </c>
      <c r="E504" s="2" t="s">
        <v>138</v>
      </c>
      <c r="F504" s="1" t="s">
        <v>16</v>
      </c>
      <c r="G504" s="1">
        <v>440</v>
      </c>
      <c r="H504" s="1" t="s">
        <v>936</v>
      </c>
      <c r="I504" s="1" t="s">
        <v>924</v>
      </c>
      <c r="J504" s="8">
        <v>0</v>
      </c>
      <c r="K504" s="1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</row>
    <row r="505" spans="2:59" x14ac:dyDescent="0.25">
      <c r="B505">
        <v>34904</v>
      </c>
      <c r="C505" s="2" t="s">
        <v>627</v>
      </c>
      <c r="D505" s="2">
        <v>39887822</v>
      </c>
      <c r="E505" s="2" t="s">
        <v>5</v>
      </c>
      <c r="F505" s="1" t="s">
        <v>6</v>
      </c>
      <c r="G505" s="1">
        <v>923</v>
      </c>
      <c r="H505" s="1" t="s">
        <v>931</v>
      </c>
      <c r="I505" s="1" t="s">
        <v>924</v>
      </c>
      <c r="J505" s="8">
        <v>0</v>
      </c>
      <c r="K505" s="1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</row>
    <row r="506" spans="2:59" x14ac:dyDescent="0.25">
      <c r="B506">
        <v>34918</v>
      </c>
      <c r="C506" s="2" t="s">
        <v>784</v>
      </c>
      <c r="D506" s="2">
        <v>35466102</v>
      </c>
      <c r="E506" s="2" t="s">
        <v>31</v>
      </c>
      <c r="F506" s="1" t="s">
        <v>12</v>
      </c>
      <c r="G506" s="1">
        <v>909</v>
      </c>
      <c r="H506" s="1" t="s">
        <v>927</v>
      </c>
      <c r="I506" s="1" t="s">
        <v>924</v>
      </c>
      <c r="J506" s="8">
        <v>0</v>
      </c>
      <c r="K506" s="1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</row>
    <row r="507" spans="2:59" x14ac:dyDescent="0.25">
      <c r="B507">
        <v>34924</v>
      </c>
      <c r="C507" s="2" t="s">
        <v>269</v>
      </c>
      <c r="D507" s="2">
        <v>28760351</v>
      </c>
      <c r="E507" s="2" t="s">
        <v>63</v>
      </c>
      <c r="F507" s="1" t="s">
        <v>6</v>
      </c>
      <c r="G507" s="1">
        <v>435</v>
      </c>
      <c r="H507" s="1" t="s">
        <v>932</v>
      </c>
      <c r="I507" s="1" t="s">
        <v>924</v>
      </c>
      <c r="J507" s="8">
        <v>0</v>
      </c>
      <c r="K507" s="1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</row>
    <row r="508" spans="2:59" x14ac:dyDescent="0.25">
      <c r="B508">
        <v>34936</v>
      </c>
      <c r="C508" s="2" t="s">
        <v>175</v>
      </c>
      <c r="D508" s="2">
        <v>39216735</v>
      </c>
      <c r="E508" s="2" t="s">
        <v>86</v>
      </c>
      <c r="F508" s="1" t="s">
        <v>6</v>
      </c>
      <c r="G508" s="1">
        <v>920</v>
      </c>
      <c r="H508" s="1" t="s">
        <v>930</v>
      </c>
      <c r="I508" s="1" t="s">
        <v>924</v>
      </c>
      <c r="J508" s="8">
        <v>0</v>
      </c>
      <c r="K508" s="1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</row>
    <row r="509" spans="2:59" x14ac:dyDescent="0.25">
      <c r="B509">
        <v>34937</v>
      </c>
      <c r="C509" s="2" t="s">
        <v>592</v>
      </c>
      <c r="D509" s="2">
        <v>23202779</v>
      </c>
      <c r="E509" s="2" t="s">
        <v>44</v>
      </c>
      <c r="F509" s="1" t="s">
        <v>16</v>
      </c>
      <c r="G509" s="1">
        <v>440</v>
      </c>
      <c r="H509" s="1" t="s">
        <v>936</v>
      </c>
      <c r="I509" s="1" t="s">
        <v>924</v>
      </c>
      <c r="J509" s="8">
        <v>0</v>
      </c>
      <c r="K509" s="1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</row>
    <row r="510" spans="2:59" x14ac:dyDescent="0.25">
      <c r="B510">
        <v>34945</v>
      </c>
      <c r="C510" s="2" t="s">
        <v>954</v>
      </c>
      <c r="D510" s="2">
        <v>35690424</v>
      </c>
      <c r="E510" s="2" t="s">
        <v>131</v>
      </c>
      <c r="F510" s="1" t="s">
        <v>12</v>
      </c>
      <c r="G510" s="1">
        <v>504</v>
      </c>
      <c r="H510" s="1" t="s">
        <v>945</v>
      </c>
      <c r="I510" s="1" t="s">
        <v>924</v>
      </c>
      <c r="J510" s="8">
        <v>0</v>
      </c>
      <c r="K510" s="1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</row>
    <row r="511" spans="2:59" x14ac:dyDescent="0.25">
      <c r="B511">
        <v>34948</v>
      </c>
      <c r="C511" s="2" t="s">
        <v>453</v>
      </c>
      <c r="D511" s="2">
        <v>31067196</v>
      </c>
      <c r="E511" s="2" t="s">
        <v>86</v>
      </c>
      <c r="F511" s="1" t="s">
        <v>6</v>
      </c>
      <c r="G511" s="1">
        <v>920</v>
      </c>
      <c r="H511" s="1" t="s">
        <v>930</v>
      </c>
      <c r="I511" s="1" t="s">
        <v>924</v>
      </c>
      <c r="J511" s="8">
        <v>0</v>
      </c>
      <c r="K511" s="1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</row>
    <row r="512" spans="2:59" x14ac:dyDescent="0.25">
      <c r="B512">
        <v>34949</v>
      </c>
      <c r="C512" s="2" t="s">
        <v>808</v>
      </c>
      <c r="D512" s="2">
        <v>31109818</v>
      </c>
      <c r="E512" s="2" t="s">
        <v>52</v>
      </c>
      <c r="F512" s="1" t="s">
        <v>12</v>
      </c>
      <c r="G512" s="1">
        <v>1119</v>
      </c>
      <c r="H512" s="1" t="s">
        <v>943</v>
      </c>
      <c r="I512" s="1" t="s">
        <v>924</v>
      </c>
      <c r="J512" s="8">
        <v>0</v>
      </c>
      <c r="K512" s="1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</row>
    <row r="513" spans="2:59" x14ac:dyDescent="0.25">
      <c r="B513">
        <v>34980</v>
      </c>
      <c r="C513" s="2" t="s">
        <v>371</v>
      </c>
      <c r="D513" s="2">
        <v>33383822</v>
      </c>
      <c r="E513" s="2" t="s">
        <v>186</v>
      </c>
      <c r="F513" s="1" t="s">
        <v>12</v>
      </c>
      <c r="G513" s="1">
        <v>1215</v>
      </c>
      <c r="H513" s="1" t="s">
        <v>941</v>
      </c>
      <c r="I513" s="1" t="s">
        <v>924</v>
      </c>
      <c r="J513" s="8">
        <v>0</v>
      </c>
      <c r="K513" s="1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</row>
    <row r="514" spans="2:59" x14ac:dyDescent="0.25">
      <c r="B514">
        <v>34990</v>
      </c>
      <c r="C514" s="2" t="s">
        <v>329</v>
      </c>
      <c r="D514" s="2">
        <v>22036278</v>
      </c>
      <c r="E514" s="2" t="s">
        <v>84</v>
      </c>
      <c r="F514" s="1" t="s">
        <v>16</v>
      </c>
      <c r="G514" s="1">
        <v>440</v>
      </c>
      <c r="H514" s="1" t="s">
        <v>936</v>
      </c>
      <c r="I514" s="1" t="s">
        <v>924</v>
      </c>
      <c r="J514" s="8">
        <v>0</v>
      </c>
      <c r="K514" s="1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</row>
    <row r="515" spans="2:59" x14ac:dyDescent="0.25">
      <c r="B515">
        <v>34998</v>
      </c>
      <c r="C515" s="2" t="s">
        <v>471</v>
      </c>
      <c r="D515" s="2">
        <v>28259585</v>
      </c>
      <c r="E515" s="2" t="s">
        <v>63</v>
      </c>
      <c r="F515" s="1" t="s">
        <v>6</v>
      </c>
      <c r="G515" s="1">
        <v>435</v>
      </c>
      <c r="H515" s="1" t="s">
        <v>932</v>
      </c>
      <c r="I515" s="1" t="s">
        <v>924</v>
      </c>
      <c r="J515" s="8">
        <v>0</v>
      </c>
      <c r="K515" s="1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</row>
    <row r="516" spans="2:59" x14ac:dyDescent="0.25">
      <c r="B516">
        <v>35005</v>
      </c>
      <c r="C516" s="2" t="s">
        <v>549</v>
      </c>
      <c r="D516" s="2">
        <v>38035541</v>
      </c>
      <c r="E516" s="2" t="s">
        <v>57</v>
      </c>
      <c r="F516" s="1" t="s">
        <v>6</v>
      </c>
      <c r="G516" s="1">
        <v>418</v>
      </c>
      <c r="H516" s="1" t="s">
        <v>934</v>
      </c>
      <c r="I516" s="1" t="s">
        <v>924</v>
      </c>
      <c r="J516" s="8">
        <v>0</v>
      </c>
      <c r="K516" s="1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</row>
    <row r="517" spans="2:59" x14ac:dyDescent="0.25">
      <c r="B517">
        <v>35006</v>
      </c>
      <c r="C517" s="2" t="s">
        <v>512</v>
      </c>
      <c r="D517" s="2">
        <v>39730035</v>
      </c>
      <c r="E517" s="2" t="s">
        <v>61</v>
      </c>
      <c r="F517" s="1" t="s">
        <v>3</v>
      </c>
      <c r="G517" s="1">
        <v>925</v>
      </c>
      <c r="H517" s="1" t="s">
        <v>931</v>
      </c>
      <c r="I517" s="1" t="s">
        <v>924</v>
      </c>
      <c r="J517" s="8">
        <v>0</v>
      </c>
      <c r="K517" s="1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</row>
    <row r="518" spans="2:59" x14ac:dyDescent="0.25">
      <c r="B518">
        <v>35012</v>
      </c>
      <c r="C518" s="2" t="s">
        <v>621</v>
      </c>
      <c r="D518" s="2">
        <v>31219790</v>
      </c>
      <c r="E518" s="2" t="s">
        <v>106</v>
      </c>
      <c r="F518" s="1" t="s">
        <v>16</v>
      </c>
      <c r="G518" s="1">
        <v>582</v>
      </c>
      <c r="H518" s="1" t="s">
        <v>937</v>
      </c>
      <c r="I518" s="1" t="s">
        <v>924</v>
      </c>
      <c r="J518" s="8">
        <v>0</v>
      </c>
      <c r="K518" s="1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</row>
    <row r="519" spans="2:59" x14ac:dyDescent="0.25">
      <c r="B519">
        <v>35013</v>
      </c>
      <c r="C519" s="2" t="s">
        <v>728</v>
      </c>
      <c r="D519" s="2">
        <v>41993336</v>
      </c>
      <c r="E519" s="2" t="s">
        <v>84</v>
      </c>
      <c r="F519" s="1" t="s">
        <v>16</v>
      </c>
      <c r="G519" s="1">
        <v>582</v>
      </c>
      <c r="H519" s="1" t="s">
        <v>937</v>
      </c>
      <c r="I519" s="1" t="s">
        <v>924</v>
      </c>
      <c r="J519" s="8">
        <v>0</v>
      </c>
      <c r="K519" s="1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</row>
    <row r="520" spans="2:59" x14ac:dyDescent="0.25">
      <c r="B520">
        <v>35018</v>
      </c>
      <c r="C520" s="2" t="s">
        <v>827</v>
      </c>
      <c r="D520" s="2">
        <v>42474408</v>
      </c>
      <c r="E520" s="2" t="s">
        <v>921</v>
      </c>
      <c r="F520" s="1" t="s">
        <v>16</v>
      </c>
      <c r="G520" s="1">
        <v>582</v>
      </c>
      <c r="H520" s="1" t="s">
        <v>937</v>
      </c>
      <c r="I520" s="1" t="s">
        <v>924</v>
      </c>
      <c r="J520" s="8">
        <v>0</v>
      </c>
      <c r="K520" s="1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</row>
    <row r="521" spans="2:59" x14ac:dyDescent="0.25">
      <c r="B521">
        <v>35022</v>
      </c>
      <c r="C521" s="2" t="s">
        <v>387</v>
      </c>
      <c r="D521" s="2">
        <v>35690869</v>
      </c>
      <c r="E521" s="2" t="s">
        <v>14</v>
      </c>
      <c r="F521" s="1" t="s">
        <v>12</v>
      </c>
      <c r="G521" s="1">
        <v>504</v>
      </c>
      <c r="H521" s="1" t="s">
        <v>945</v>
      </c>
      <c r="I521" s="1" t="s">
        <v>924</v>
      </c>
      <c r="J521" s="8">
        <v>0</v>
      </c>
      <c r="K521" s="1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</row>
    <row r="522" spans="2:59" x14ac:dyDescent="0.25">
      <c r="B522">
        <v>35024</v>
      </c>
      <c r="C522" s="2" t="s">
        <v>75</v>
      </c>
      <c r="D522" s="2">
        <v>35149676</v>
      </c>
      <c r="E522" s="2" t="s">
        <v>76</v>
      </c>
      <c r="F522" s="1" t="s">
        <v>12</v>
      </c>
      <c r="G522" s="1">
        <v>590</v>
      </c>
      <c r="H522" s="1" t="s">
        <v>928</v>
      </c>
      <c r="I522" s="1" t="s">
        <v>924</v>
      </c>
      <c r="J522" s="8">
        <v>0</v>
      </c>
      <c r="K522" s="1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</row>
    <row r="523" spans="2:59" x14ac:dyDescent="0.25">
      <c r="B523">
        <v>35029</v>
      </c>
      <c r="C523" s="2" t="s">
        <v>408</v>
      </c>
      <c r="D523" s="2">
        <v>41718384</v>
      </c>
      <c r="E523" s="2" t="s">
        <v>58</v>
      </c>
      <c r="F523" s="1" t="s">
        <v>6</v>
      </c>
      <c r="G523" s="1">
        <v>418</v>
      </c>
      <c r="H523" s="1" t="s">
        <v>934</v>
      </c>
      <c r="I523" s="1" t="s">
        <v>924</v>
      </c>
      <c r="J523" s="8">
        <v>0</v>
      </c>
      <c r="K523" s="1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</row>
    <row r="524" spans="2:59" x14ac:dyDescent="0.25">
      <c r="B524">
        <v>35030</v>
      </c>
      <c r="C524" s="2" t="s">
        <v>658</v>
      </c>
      <c r="D524" s="2">
        <v>32158938</v>
      </c>
      <c r="E524" s="2" t="s">
        <v>93</v>
      </c>
      <c r="F524" s="1" t="s">
        <v>16</v>
      </c>
      <c r="G524" s="1">
        <v>590</v>
      </c>
      <c r="H524" s="1" t="s">
        <v>928</v>
      </c>
      <c r="I524" s="1" t="s">
        <v>924</v>
      </c>
      <c r="J524" s="8">
        <v>0</v>
      </c>
      <c r="K524" s="1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</row>
    <row r="525" spans="2:59" x14ac:dyDescent="0.25">
      <c r="B525">
        <v>35037</v>
      </c>
      <c r="C525" s="2" t="s">
        <v>216</v>
      </c>
      <c r="D525" s="2">
        <v>33977020</v>
      </c>
      <c r="E525" s="2" t="s">
        <v>24</v>
      </c>
      <c r="F525" s="1" t="s">
        <v>3</v>
      </c>
      <c r="G525" s="1">
        <v>914</v>
      </c>
      <c r="H525" s="1" t="s">
        <v>953</v>
      </c>
      <c r="I525" s="1" t="s">
        <v>924</v>
      </c>
      <c r="J525" s="8">
        <v>0</v>
      </c>
      <c r="K525" s="1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</row>
    <row r="526" spans="2:59" x14ac:dyDescent="0.25">
      <c r="B526">
        <v>35046</v>
      </c>
      <c r="C526" s="2" t="s">
        <v>214</v>
      </c>
      <c r="D526" s="2">
        <v>33830550</v>
      </c>
      <c r="E526" s="2" t="s">
        <v>93</v>
      </c>
      <c r="F526" s="1" t="s">
        <v>16</v>
      </c>
      <c r="G526" s="1">
        <v>590</v>
      </c>
      <c r="H526" s="1" t="s">
        <v>928</v>
      </c>
      <c r="I526" s="1" t="s">
        <v>924</v>
      </c>
      <c r="J526" s="8">
        <v>0</v>
      </c>
      <c r="K526" s="1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</row>
    <row r="527" spans="2:59" x14ac:dyDescent="0.25">
      <c r="B527">
        <v>35050</v>
      </c>
      <c r="C527" s="2" t="s">
        <v>291</v>
      </c>
      <c r="D527" s="2">
        <v>37658409</v>
      </c>
      <c r="E527" s="2" t="s">
        <v>920</v>
      </c>
      <c r="F527" s="1" t="s">
        <v>3</v>
      </c>
      <c r="G527" s="1">
        <v>914</v>
      </c>
      <c r="H527" s="1" t="s">
        <v>953</v>
      </c>
      <c r="I527" s="1" t="s">
        <v>924</v>
      </c>
      <c r="J527" s="8">
        <v>0</v>
      </c>
      <c r="K527" s="1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</row>
    <row r="528" spans="2:59" x14ac:dyDescent="0.25">
      <c r="B528">
        <v>35054</v>
      </c>
      <c r="C528" s="2" t="s">
        <v>112</v>
      </c>
      <c r="D528" s="2">
        <v>33687542</v>
      </c>
      <c r="E528" s="2" t="s">
        <v>113</v>
      </c>
      <c r="F528" s="1" t="s">
        <v>12</v>
      </c>
      <c r="G528" s="1">
        <v>504</v>
      </c>
      <c r="H528" s="1" t="s">
        <v>945</v>
      </c>
      <c r="I528" s="1" t="s">
        <v>924</v>
      </c>
      <c r="J528" s="8">
        <v>0</v>
      </c>
      <c r="K528" s="1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</row>
    <row r="529" spans="2:59" x14ac:dyDescent="0.25">
      <c r="B529">
        <v>35063</v>
      </c>
      <c r="C529" s="2" t="s">
        <v>498</v>
      </c>
      <c r="D529" s="2">
        <v>35306278</v>
      </c>
      <c r="E529" s="2" t="s">
        <v>57</v>
      </c>
      <c r="F529" s="1" t="s">
        <v>6</v>
      </c>
      <c r="G529" s="1">
        <v>417</v>
      </c>
      <c r="H529" s="1" t="s">
        <v>934</v>
      </c>
      <c r="I529" s="1" t="s">
        <v>924</v>
      </c>
      <c r="J529" s="8">
        <v>0</v>
      </c>
      <c r="K529" s="1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</row>
    <row r="530" spans="2:59" x14ac:dyDescent="0.25">
      <c r="B530">
        <v>35075</v>
      </c>
      <c r="C530" s="2" t="s">
        <v>161</v>
      </c>
      <c r="D530" s="2">
        <v>43604398</v>
      </c>
      <c r="E530" s="2" t="s">
        <v>106</v>
      </c>
      <c r="F530" s="1" t="s">
        <v>16</v>
      </c>
      <c r="G530" s="1">
        <v>582</v>
      </c>
      <c r="H530" s="1" t="s">
        <v>937</v>
      </c>
      <c r="I530" s="1" t="s">
        <v>924</v>
      </c>
      <c r="J530" s="8">
        <v>0</v>
      </c>
      <c r="K530" s="1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</row>
    <row r="531" spans="2:59" x14ac:dyDescent="0.25">
      <c r="B531">
        <v>35080</v>
      </c>
      <c r="C531" s="2" t="s">
        <v>297</v>
      </c>
      <c r="D531" s="2">
        <v>37933846</v>
      </c>
      <c r="E531" s="2" t="s">
        <v>60</v>
      </c>
      <c r="F531" s="1" t="s">
        <v>6</v>
      </c>
      <c r="G531" s="1">
        <v>418</v>
      </c>
      <c r="H531" s="1" t="s">
        <v>934</v>
      </c>
      <c r="I531" s="1" t="s">
        <v>924</v>
      </c>
      <c r="J531" s="8">
        <v>0</v>
      </c>
      <c r="K531" s="1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</row>
    <row r="532" spans="2:59" x14ac:dyDescent="0.25">
      <c r="B532">
        <v>35083</v>
      </c>
      <c r="C532" s="2" t="s">
        <v>733</v>
      </c>
      <c r="D532" s="2">
        <v>43066805</v>
      </c>
      <c r="E532" s="2" t="s">
        <v>32</v>
      </c>
      <c r="F532" s="1" t="s">
        <v>12</v>
      </c>
      <c r="G532" s="1">
        <v>587</v>
      </c>
      <c r="H532" s="1" t="s">
        <v>949</v>
      </c>
      <c r="I532" s="1" t="s">
        <v>924</v>
      </c>
      <c r="J532" s="8">
        <v>0</v>
      </c>
      <c r="K532" s="1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</row>
    <row r="533" spans="2:59" x14ac:dyDescent="0.25">
      <c r="B533">
        <v>35086</v>
      </c>
      <c r="C533" s="2" t="s">
        <v>80</v>
      </c>
      <c r="D533" s="2">
        <v>40684536</v>
      </c>
      <c r="E533" s="2" t="s">
        <v>93</v>
      </c>
      <c r="F533" s="1" t="s">
        <v>16</v>
      </c>
      <c r="G533" s="1">
        <v>590</v>
      </c>
      <c r="H533" s="1" t="s">
        <v>928</v>
      </c>
      <c r="I533" s="1" t="s">
        <v>924</v>
      </c>
      <c r="J533" s="8">
        <v>0</v>
      </c>
      <c r="K533" s="1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</row>
    <row r="534" spans="2:59" x14ac:dyDescent="0.25">
      <c r="B534">
        <v>35101</v>
      </c>
      <c r="C534" s="2" t="s">
        <v>418</v>
      </c>
      <c r="D534" s="2">
        <v>38507991</v>
      </c>
      <c r="E534" s="2" t="s">
        <v>24</v>
      </c>
      <c r="F534" s="1" t="s">
        <v>3</v>
      </c>
      <c r="G534" s="1">
        <v>914</v>
      </c>
      <c r="H534" s="1" t="s">
        <v>953</v>
      </c>
      <c r="I534" s="1" t="s">
        <v>924</v>
      </c>
      <c r="J534" s="8">
        <v>0</v>
      </c>
      <c r="K534" s="1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</row>
    <row r="535" spans="2:59" x14ac:dyDescent="0.25">
      <c r="B535">
        <v>35113</v>
      </c>
      <c r="C535" s="2" t="s">
        <v>831</v>
      </c>
      <c r="D535" s="2">
        <v>39000755</v>
      </c>
      <c r="E535" s="2" t="s">
        <v>60</v>
      </c>
      <c r="F535" s="1" t="s">
        <v>6</v>
      </c>
      <c r="G535" s="1">
        <v>418</v>
      </c>
      <c r="H535" s="1" t="s">
        <v>934</v>
      </c>
      <c r="I535" s="1" t="s">
        <v>924</v>
      </c>
      <c r="J535" s="8">
        <v>0</v>
      </c>
      <c r="K535" s="1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</row>
    <row r="536" spans="2:59" x14ac:dyDescent="0.25">
      <c r="B536">
        <v>35137</v>
      </c>
      <c r="C536" s="2" t="s">
        <v>884</v>
      </c>
      <c r="D536" s="2">
        <v>36308234</v>
      </c>
      <c r="E536" s="2" t="s">
        <v>14</v>
      </c>
      <c r="F536" s="1" t="s">
        <v>12</v>
      </c>
      <c r="G536" s="1">
        <v>504</v>
      </c>
      <c r="H536" s="1" t="s">
        <v>945</v>
      </c>
      <c r="I536" s="1" t="s">
        <v>924</v>
      </c>
      <c r="J536" s="8">
        <v>0</v>
      </c>
      <c r="K536" s="1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</row>
    <row r="537" spans="2:59" x14ac:dyDescent="0.25">
      <c r="B537">
        <v>35142</v>
      </c>
      <c r="C537" s="2" t="s">
        <v>391</v>
      </c>
      <c r="D537" s="2">
        <v>36232803</v>
      </c>
      <c r="E537" s="2" t="s">
        <v>921</v>
      </c>
      <c r="F537" s="1" t="s">
        <v>16</v>
      </c>
      <c r="G537" s="1">
        <v>582</v>
      </c>
      <c r="H537" s="1" t="s">
        <v>937</v>
      </c>
      <c r="I537" s="1" t="s">
        <v>924</v>
      </c>
      <c r="J537" s="8">
        <v>0</v>
      </c>
      <c r="K537" s="1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</row>
    <row r="538" spans="2:59" x14ac:dyDescent="0.25">
      <c r="B538">
        <v>35156</v>
      </c>
      <c r="C538" s="2" t="s">
        <v>532</v>
      </c>
      <c r="D538" s="2">
        <v>48604158</v>
      </c>
      <c r="E538" s="2" t="s">
        <v>921</v>
      </c>
      <c r="F538" s="1" t="s">
        <v>16</v>
      </c>
      <c r="G538" s="1">
        <v>582</v>
      </c>
      <c r="H538" s="1" t="s">
        <v>937</v>
      </c>
      <c r="I538" s="1" t="s">
        <v>924</v>
      </c>
      <c r="J538" s="8">
        <v>0</v>
      </c>
      <c r="K538" s="1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</row>
    <row r="539" spans="2:59" x14ac:dyDescent="0.25">
      <c r="B539">
        <v>35157</v>
      </c>
      <c r="C539" s="2" t="s">
        <v>513</v>
      </c>
      <c r="D539" s="2">
        <v>39781676</v>
      </c>
      <c r="E539" s="2" t="s">
        <v>58</v>
      </c>
      <c r="F539" s="1" t="s">
        <v>6</v>
      </c>
      <c r="G539" s="1">
        <v>417</v>
      </c>
      <c r="H539" s="1" t="s">
        <v>934</v>
      </c>
      <c r="I539" s="1" t="s">
        <v>924</v>
      </c>
      <c r="J539" s="8">
        <v>0</v>
      </c>
      <c r="K539" s="1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</row>
    <row r="540" spans="2:59" x14ac:dyDescent="0.25">
      <c r="B540">
        <v>35177</v>
      </c>
      <c r="C540" s="2" t="s">
        <v>525</v>
      </c>
      <c r="D540" s="2">
        <v>43440471</v>
      </c>
      <c r="E540" s="2" t="s">
        <v>86</v>
      </c>
      <c r="F540" s="1" t="s">
        <v>6</v>
      </c>
      <c r="G540" s="1">
        <v>920</v>
      </c>
      <c r="H540" s="1" t="s">
        <v>930</v>
      </c>
      <c r="I540" s="1" t="s">
        <v>924</v>
      </c>
      <c r="J540" s="8">
        <v>0</v>
      </c>
      <c r="K540" s="1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</row>
    <row r="541" spans="2:59" x14ac:dyDescent="0.25">
      <c r="B541">
        <v>35178</v>
      </c>
      <c r="C541" s="2" t="s">
        <v>810</v>
      </c>
      <c r="D541" s="2">
        <v>22073178</v>
      </c>
      <c r="E541" s="2" t="s">
        <v>24</v>
      </c>
      <c r="F541" s="1" t="s">
        <v>3</v>
      </c>
      <c r="G541" s="1">
        <v>914</v>
      </c>
      <c r="H541" s="1" t="s">
        <v>953</v>
      </c>
      <c r="I541" s="1" t="s">
        <v>924</v>
      </c>
      <c r="J541" s="8">
        <v>0</v>
      </c>
      <c r="K541" s="1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</row>
    <row r="542" spans="2:59" x14ac:dyDescent="0.25">
      <c r="B542">
        <v>35179</v>
      </c>
      <c r="C542" s="2" t="s">
        <v>381</v>
      </c>
      <c r="D542" s="2">
        <v>35264060</v>
      </c>
      <c r="E542" s="2" t="s">
        <v>50</v>
      </c>
      <c r="F542" s="1" t="s">
        <v>6</v>
      </c>
      <c r="G542" s="1">
        <v>417</v>
      </c>
      <c r="H542" s="1" t="s">
        <v>934</v>
      </c>
      <c r="I542" s="1" t="s">
        <v>924</v>
      </c>
      <c r="J542" s="8">
        <v>0</v>
      </c>
      <c r="K542" s="1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</row>
    <row r="543" spans="2:59" x14ac:dyDescent="0.25">
      <c r="B543">
        <v>35192</v>
      </c>
      <c r="C543" s="2" t="s">
        <v>317</v>
      </c>
      <c r="D543" s="2">
        <v>44222029</v>
      </c>
      <c r="E543" s="2" t="s">
        <v>103</v>
      </c>
      <c r="F543" s="1" t="s">
        <v>12</v>
      </c>
      <c r="G543" s="1">
        <v>590</v>
      </c>
      <c r="H543" s="1" t="s">
        <v>928</v>
      </c>
      <c r="I543" s="1" t="s">
        <v>924</v>
      </c>
      <c r="J543" s="8">
        <v>0</v>
      </c>
      <c r="K543" s="1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</row>
    <row r="544" spans="2:59" x14ac:dyDescent="0.25">
      <c r="B544">
        <v>35193</v>
      </c>
      <c r="C544" s="2" t="s">
        <v>629</v>
      </c>
      <c r="D544" s="2">
        <v>40540453</v>
      </c>
      <c r="E544" s="2" t="s">
        <v>11</v>
      </c>
      <c r="F544" s="1" t="s">
        <v>12</v>
      </c>
      <c r="G544" s="1">
        <v>909</v>
      </c>
      <c r="H544" s="1" t="s">
        <v>927</v>
      </c>
      <c r="I544" s="1" t="s">
        <v>924</v>
      </c>
      <c r="J544" s="8">
        <v>0</v>
      </c>
      <c r="K544" s="1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</row>
    <row r="545" spans="2:59" x14ac:dyDescent="0.25">
      <c r="B545">
        <v>35223</v>
      </c>
      <c r="C545" s="2" t="s">
        <v>357</v>
      </c>
      <c r="D545" s="2">
        <v>31127312</v>
      </c>
      <c r="E545" s="2" t="s">
        <v>26</v>
      </c>
      <c r="F545" s="1" t="s">
        <v>3</v>
      </c>
      <c r="G545" s="1">
        <v>914</v>
      </c>
      <c r="H545" s="1" t="s">
        <v>953</v>
      </c>
      <c r="I545" s="1" t="s">
        <v>924</v>
      </c>
      <c r="J545" s="8">
        <v>0</v>
      </c>
      <c r="K545" s="1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</row>
    <row r="546" spans="2:59" x14ac:dyDescent="0.25">
      <c r="B546">
        <v>35224</v>
      </c>
      <c r="C546" s="2" t="s">
        <v>779</v>
      </c>
      <c r="D546" s="2">
        <v>34244382</v>
      </c>
      <c r="E546" s="2" t="s">
        <v>19</v>
      </c>
      <c r="F546" s="1" t="s">
        <v>6</v>
      </c>
      <c r="G546" s="1">
        <v>590</v>
      </c>
      <c r="H546" s="1" t="s">
        <v>928</v>
      </c>
      <c r="I546" s="1" t="s">
        <v>924</v>
      </c>
      <c r="J546" s="8">
        <v>0</v>
      </c>
      <c r="K546" s="1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</row>
    <row r="547" spans="2:59" x14ac:dyDescent="0.25">
      <c r="B547">
        <v>35235</v>
      </c>
      <c r="C547" s="2" t="s">
        <v>107</v>
      </c>
      <c r="D547" s="2">
        <v>34303079</v>
      </c>
      <c r="E547" s="2" t="s">
        <v>42</v>
      </c>
      <c r="F547" s="1" t="s">
        <v>12</v>
      </c>
      <c r="G547" s="1">
        <v>905</v>
      </c>
      <c r="H547" s="1" t="s">
        <v>940</v>
      </c>
      <c r="I547" s="1" t="s">
        <v>924</v>
      </c>
      <c r="J547" s="8">
        <v>0</v>
      </c>
      <c r="K547" s="1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</row>
    <row r="548" spans="2:59" x14ac:dyDescent="0.25">
      <c r="B548">
        <v>35236</v>
      </c>
      <c r="C548" s="2" t="s">
        <v>194</v>
      </c>
      <c r="D548" s="2">
        <v>43886184</v>
      </c>
      <c r="E548" s="2" t="s">
        <v>103</v>
      </c>
      <c r="F548" s="1" t="s">
        <v>12</v>
      </c>
      <c r="G548" s="1">
        <v>590</v>
      </c>
      <c r="H548" s="1" t="s">
        <v>928</v>
      </c>
      <c r="I548" s="1" t="s">
        <v>924</v>
      </c>
      <c r="J548" s="8">
        <v>0</v>
      </c>
      <c r="K548" s="1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</row>
    <row r="549" spans="2:59" x14ac:dyDescent="0.25">
      <c r="B549">
        <v>35253</v>
      </c>
      <c r="C549" s="2" t="s">
        <v>165</v>
      </c>
      <c r="D549" s="2">
        <v>45943379</v>
      </c>
      <c r="E549" s="2" t="s">
        <v>131</v>
      </c>
      <c r="F549" s="1" t="s">
        <v>12</v>
      </c>
      <c r="G549" s="1">
        <v>504</v>
      </c>
      <c r="H549" s="1" t="s">
        <v>945</v>
      </c>
      <c r="I549" s="1" t="s">
        <v>924</v>
      </c>
      <c r="J549" s="8">
        <v>0</v>
      </c>
      <c r="K549" s="1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</row>
    <row r="550" spans="2:59" x14ac:dyDescent="0.25">
      <c r="B550">
        <v>35258</v>
      </c>
      <c r="C550" s="2" t="s">
        <v>528</v>
      </c>
      <c r="D550" s="2">
        <v>44683763</v>
      </c>
      <c r="E550" s="2" t="s">
        <v>151</v>
      </c>
      <c r="F550" s="1" t="s">
        <v>12</v>
      </c>
      <c r="G550" s="1">
        <v>590</v>
      </c>
      <c r="H550" s="1" t="s">
        <v>928</v>
      </c>
      <c r="I550" s="1" t="s">
        <v>924</v>
      </c>
      <c r="J550" s="8">
        <v>0</v>
      </c>
      <c r="K550" s="1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</row>
    <row r="551" spans="2:59" x14ac:dyDescent="0.25">
      <c r="B551">
        <v>35260</v>
      </c>
      <c r="C551" s="2" t="s">
        <v>788</v>
      </c>
      <c r="D551" s="2">
        <v>36129534</v>
      </c>
      <c r="E551" s="2" t="s">
        <v>66</v>
      </c>
      <c r="F551" s="1" t="s">
        <v>6</v>
      </c>
      <c r="G551" s="1">
        <v>918</v>
      </c>
      <c r="H551" s="1" t="s">
        <v>935</v>
      </c>
      <c r="I551" s="1" t="s">
        <v>924</v>
      </c>
      <c r="J551" s="8">
        <v>0</v>
      </c>
      <c r="K551" s="1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</row>
    <row r="552" spans="2:59" x14ac:dyDescent="0.25">
      <c r="B552">
        <v>35267</v>
      </c>
      <c r="C552" s="2" t="s">
        <v>724</v>
      </c>
      <c r="D552" s="2">
        <v>41274062</v>
      </c>
      <c r="E552" s="2" t="s">
        <v>86</v>
      </c>
      <c r="F552" s="1" t="s">
        <v>6</v>
      </c>
      <c r="G552" s="1">
        <v>920</v>
      </c>
      <c r="H552" s="1" t="s">
        <v>930</v>
      </c>
      <c r="I552" s="1" t="s">
        <v>924</v>
      </c>
      <c r="J552" s="8">
        <v>0</v>
      </c>
      <c r="K552" s="1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</row>
    <row r="553" spans="2:59" x14ac:dyDescent="0.25">
      <c r="B553">
        <v>35275</v>
      </c>
      <c r="C553" s="2" t="s">
        <v>177</v>
      </c>
      <c r="D553" s="2">
        <v>39674608</v>
      </c>
      <c r="E553" s="2" t="s">
        <v>57</v>
      </c>
      <c r="F553" s="1" t="s">
        <v>6</v>
      </c>
      <c r="G553" s="1">
        <v>417</v>
      </c>
      <c r="H553" s="1" t="s">
        <v>934</v>
      </c>
      <c r="I553" s="1" t="s">
        <v>924</v>
      </c>
      <c r="J553" s="8">
        <v>0</v>
      </c>
      <c r="K553" s="1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</row>
    <row r="554" spans="2:59" x14ac:dyDescent="0.25">
      <c r="B554">
        <v>35278</v>
      </c>
      <c r="C554" s="2" t="s">
        <v>304</v>
      </c>
      <c r="D554" s="2">
        <v>40773600</v>
      </c>
      <c r="E554" s="2" t="s">
        <v>48</v>
      </c>
      <c r="F554" s="1" t="s">
        <v>12</v>
      </c>
      <c r="G554" s="1">
        <v>590</v>
      </c>
      <c r="H554" s="1" t="s">
        <v>928</v>
      </c>
      <c r="I554" s="1" t="s">
        <v>924</v>
      </c>
      <c r="J554" s="8">
        <v>0</v>
      </c>
      <c r="K554" s="1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</row>
    <row r="555" spans="2:59" x14ac:dyDescent="0.25">
      <c r="B555">
        <v>35281</v>
      </c>
      <c r="C555" s="2" t="s">
        <v>797</v>
      </c>
      <c r="D555" s="2">
        <v>29335592</v>
      </c>
      <c r="E555" s="2" t="s">
        <v>69</v>
      </c>
      <c r="F555" s="1" t="s">
        <v>6</v>
      </c>
      <c r="G555" s="1">
        <v>417</v>
      </c>
      <c r="H555" s="1" t="s">
        <v>934</v>
      </c>
      <c r="I555" s="1" t="s">
        <v>924</v>
      </c>
      <c r="J555" s="8">
        <v>0</v>
      </c>
      <c r="K555" s="1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</row>
    <row r="556" spans="2:59" x14ac:dyDescent="0.25">
      <c r="B556">
        <v>35285</v>
      </c>
      <c r="C556" s="2" t="s">
        <v>276</v>
      </c>
      <c r="D556" s="2">
        <v>30637816</v>
      </c>
      <c r="E556" s="2" t="s">
        <v>233</v>
      </c>
      <c r="F556" s="1" t="s">
        <v>6</v>
      </c>
      <c r="G556" s="1">
        <v>925</v>
      </c>
      <c r="H556" s="1" t="s">
        <v>931</v>
      </c>
      <c r="I556" s="1" t="s">
        <v>924</v>
      </c>
      <c r="J556" s="8">
        <v>0</v>
      </c>
      <c r="K556" s="1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</row>
    <row r="557" spans="2:59" x14ac:dyDescent="0.25">
      <c r="B557">
        <v>35286</v>
      </c>
      <c r="C557" s="2" t="s">
        <v>342</v>
      </c>
      <c r="D557" s="2">
        <v>28927882</v>
      </c>
      <c r="E557" s="2" t="s">
        <v>131</v>
      </c>
      <c r="F557" s="1" t="s">
        <v>12</v>
      </c>
      <c r="G557" s="1">
        <v>504</v>
      </c>
      <c r="H557" s="1" t="s">
        <v>945</v>
      </c>
      <c r="I557" s="1" t="s">
        <v>924</v>
      </c>
      <c r="J557" s="8">
        <v>0</v>
      </c>
      <c r="K557" s="1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</row>
    <row r="558" spans="2:59" x14ac:dyDescent="0.25">
      <c r="B558">
        <v>35297</v>
      </c>
      <c r="C558" s="2" t="s">
        <v>250</v>
      </c>
      <c r="D558" s="2">
        <v>22553204</v>
      </c>
      <c r="E558" s="2" t="s">
        <v>55</v>
      </c>
      <c r="F558" s="1" t="s">
        <v>6</v>
      </c>
      <c r="G558" s="1">
        <v>417</v>
      </c>
      <c r="H558" s="1" t="s">
        <v>934</v>
      </c>
      <c r="I558" s="1" t="s">
        <v>924</v>
      </c>
      <c r="J558" s="8">
        <v>0</v>
      </c>
      <c r="K558" s="1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</row>
    <row r="559" spans="2:59" x14ac:dyDescent="0.25">
      <c r="B559">
        <v>35303</v>
      </c>
      <c r="C559" s="2" t="s">
        <v>114</v>
      </c>
      <c r="D559" s="2">
        <v>34244093</v>
      </c>
      <c r="E559" s="2" t="s">
        <v>86</v>
      </c>
      <c r="F559" s="1" t="s">
        <v>6</v>
      </c>
      <c r="G559" s="1">
        <v>920</v>
      </c>
      <c r="H559" s="1" t="s">
        <v>930</v>
      </c>
      <c r="I559" s="1" t="s">
        <v>924</v>
      </c>
      <c r="J559" s="8">
        <v>0</v>
      </c>
      <c r="K559" s="1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</row>
    <row r="560" spans="2:59" x14ac:dyDescent="0.25">
      <c r="B560">
        <v>35306</v>
      </c>
      <c r="C560" s="2" t="s">
        <v>82</v>
      </c>
      <c r="D560" s="2">
        <v>33090112</v>
      </c>
      <c r="E560" s="2" t="s">
        <v>119</v>
      </c>
      <c r="F560" s="1" t="s">
        <v>6</v>
      </c>
      <c r="G560" s="1">
        <v>417</v>
      </c>
      <c r="H560" s="1" t="s">
        <v>934</v>
      </c>
      <c r="I560" s="1" t="s">
        <v>924</v>
      </c>
      <c r="J560" s="8">
        <v>0</v>
      </c>
      <c r="K560" s="1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</row>
    <row r="561" spans="2:59" x14ac:dyDescent="0.25">
      <c r="B561">
        <v>35307</v>
      </c>
      <c r="C561" s="2" t="s">
        <v>204</v>
      </c>
      <c r="D561" s="2">
        <v>32631726</v>
      </c>
      <c r="E561" s="2" t="s">
        <v>57</v>
      </c>
      <c r="F561" s="1" t="s">
        <v>6</v>
      </c>
      <c r="G561" s="1">
        <v>417</v>
      </c>
      <c r="H561" s="1" t="s">
        <v>934</v>
      </c>
      <c r="I561" s="1" t="s">
        <v>924</v>
      </c>
      <c r="J561" s="8">
        <v>0</v>
      </c>
      <c r="K561" s="1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</row>
    <row r="562" spans="2:59" x14ac:dyDescent="0.25">
      <c r="B562">
        <v>35308</v>
      </c>
      <c r="C562" s="2" t="s">
        <v>326</v>
      </c>
      <c r="D562" s="2">
        <v>39894360</v>
      </c>
      <c r="E562" s="2" t="s">
        <v>60</v>
      </c>
      <c r="F562" s="1" t="s">
        <v>6</v>
      </c>
      <c r="G562" s="1">
        <v>419</v>
      </c>
      <c r="H562" s="1" t="s">
        <v>934</v>
      </c>
      <c r="I562" s="1" t="s">
        <v>924</v>
      </c>
      <c r="J562" s="8">
        <v>0</v>
      </c>
      <c r="K562" s="1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</row>
    <row r="563" spans="2:59" x14ac:dyDescent="0.25">
      <c r="B563">
        <v>35316</v>
      </c>
      <c r="C563" s="2" t="s">
        <v>519</v>
      </c>
      <c r="D563" s="2">
        <v>42131277</v>
      </c>
      <c r="E563" s="2" t="s">
        <v>81</v>
      </c>
      <c r="F563" s="1" t="s">
        <v>6</v>
      </c>
      <c r="G563" s="1">
        <v>918</v>
      </c>
      <c r="H563" s="1" t="s">
        <v>935</v>
      </c>
      <c r="I563" s="1" t="s">
        <v>924</v>
      </c>
      <c r="J563" s="8">
        <v>0</v>
      </c>
      <c r="K563" s="1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</row>
    <row r="564" spans="2:59" x14ac:dyDescent="0.25">
      <c r="B564">
        <v>35317</v>
      </c>
      <c r="C564" s="2" t="s">
        <v>720</v>
      </c>
      <c r="D564" s="2">
        <v>40157955</v>
      </c>
      <c r="E564" s="2" t="s">
        <v>38</v>
      </c>
      <c r="F564" s="1" t="s">
        <v>6</v>
      </c>
      <c r="G564" s="1">
        <v>925</v>
      </c>
      <c r="H564" s="1" t="s">
        <v>931</v>
      </c>
      <c r="I564" s="1" t="s">
        <v>924</v>
      </c>
      <c r="J564" s="8">
        <v>0</v>
      </c>
      <c r="K564" s="1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</row>
    <row r="565" spans="2:59" x14ac:dyDescent="0.25">
      <c r="B565">
        <v>35319</v>
      </c>
      <c r="C565" s="2" t="s">
        <v>294</v>
      </c>
      <c r="D565" s="2">
        <v>37720834</v>
      </c>
      <c r="E565" s="2" t="s">
        <v>81</v>
      </c>
      <c r="F565" s="1" t="s">
        <v>6</v>
      </c>
      <c r="G565" s="1">
        <v>918</v>
      </c>
      <c r="H565" s="1" t="s">
        <v>935</v>
      </c>
      <c r="I565" s="1" t="s">
        <v>924</v>
      </c>
      <c r="J565" s="8">
        <v>0</v>
      </c>
      <c r="K565" s="1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</row>
    <row r="566" spans="2:59" x14ac:dyDescent="0.25">
      <c r="B566">
        <v>35332</v>
      </c>
      <c r="C566" s="2" t="s">
        <v>244</v>
      </c>
      <c r="D566" s="2">
        <v>36127976</v>
      </c>
      <c r="E566" s="2" t="s">
        <v>60</v>
      </c>
      <c r="F566" s="1" t="s">
        <v>6</v>
      </c>
      <c r="G566" s="1">
        <v>418</v>
      </c>
      <c r="H566" s="1" t="s">
        <v>934</v>
      </c>
      <c r="I566" s="1" t="s">
        <v>924</v>
      </c>
      <c r="J566" s="8">
        <v>0</v>
      </c>
      <c r="K566" s="1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</row>
    <row r="567" spans="2:59" x14ac:dyDescent="0.25">
      <c r="B567">
        <v>35348</v>
      </c>
      <c r="C567" s="2" t="s">
        <v>321</v>
      </c>
      <c r="D567" s="2">
        <v>39219540</v>
      </c>
      <c r="E567" s="2" t="s">
        <v>19</v>
      </c>
      <c r="F567" s="1" t="s">
        <v>6</v>
      </c>
      <c r="G567" s="1">
        <v>590</v>
      </c>
      <c r="H567" s="1" t="s">
        <v>928</v>
      </c>
      <c r="I567" s="1" t="s">
        <v>924</v>
      </c>
      <c r="J567" s="8">
        <v>0</v>
      </c>
      <c r="K567" s="1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</row>
    <row r="568" spans="2:59" x14ac:dyDescent="0.25">
      <c r="B568">
        <v>35351</v>
      </c>
      <c r="C568" s="2" t="s">
        <v>409</v>
      </c>
      <c r="D568" s="2">
        <v>42170706</v>
      </c>
      <c r="E568" s="2" t="s">
        <v>186</v>
      </c>
      <c r="F568" s="1" t="s">
        <v>12</v>
      </c>
      <c r="G568" s="1">
        <v>1215</v>
      </c>
      <c r="H568" s="1" t="s">
        <v>941</v>
      </c>
      <c r="I568" s="1" t="s">
        <v>924</v>
      </c>
      <c r="J568" s="8">
        <v>0</v>
      </c>
      <c r="K568" s="1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</row>
    <row r="569" spans="2:59" x14ac:dyDescent="0.25">
      <c r="B569">
        <v>35353</v>
      </c>
      <c r="C569" s="2" t="s">
        <v>558</v>
      </c>
      <c r="D569" s="2">
        <v>31921727</v>
      </c>
      <c r="E569" s="2" t="s">
        <v>106</v>
      </c>
      <c r="F569" s="1" t="s">
        <v>16</v>
      </c>
      <c r="G569" s="1">
        <v>582</v>
      </c>
      <c r="H569" s="1" t="s">
        <v>937</v>
      </c>
      <c r="I569" s="1" t="s">
        <v>924</v>
      </c>
      <c r="J569" s="8">
        <v>0</v>
      </c>
      <c r="K569" s="1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</row>
    <row r="570" spans="2:59" x14ac:dyDescent="0.25">
      <c r="B570">
        <v>35359</v>
      </c>
      <c r="C570" s="2" t="s">
        <v>785</v>
      </c>
      <c r="D570" s="2">
        <v>35523325</v>
      </c>
      <c r="E570" s="2" t="s">
        <v>965</v>
      </c>
      <c r="F570" s="1" t="s">
        <v>3</v>
      </c>
      <c r="G570" s="1">
        <v>914</v>
      </c>
      <c r="H570" s="1" t="s">
        <v>953</v>
      </c>
      <c r="I570" s="1" t="s">
        <v>924</v>
      </c>
      <c r="J570" s="8">
        <v>0</v>
      </c>
      <c r="K570" s="1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</row>
    <row r="571" spans="2:59" x14ac:dyDescent="0.25">
      <c r="B571">
        <v>35360</v>
      </c>
      <c r="C571" s="2" t="s">
        <v>179</v>
      </c>
      <c r="D571" s="2">
        <v>39782924</v>
      </c>
      <c r="E571" s="2" t="s">
        <v>81</v>
      </c>
      <c r="F571" s="1" t="s">
        <v>6</v>
      </c>
      <c r="G571" s="1">
        <v>918</v>
      </c>
      <c r="H571" s="1" t="s">
        <v>935</v>
      </c>
      <c r="I571" s="1" t="s">
        <v>924</v>
      </c>
      <c r="J571" s="8">
        <v>0</v>
      </c>
      <c r="K571" s="1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</row>
    <row r="572" spans="2:59" x14ac:dyDescent="0.25">
      <c r="B572">
        <v>35379</v>
      </c>
      <c r="C572" s="2" t="s">
        <v>415</v>
      </c>
      <c r="D572" s="2">
        <v>44879449</v>
      </c>
      <c r="E572" s="2" t="s">
        <v>58</v>
      </c>
      <c r="F572" s="1" t="s">
        <v>6</v>
      </c>
      <c r="G572" s="1">
        <v>417</v>
      </c>
      <c r="H572" s="1" t="s">
        <v>934</v>
      </c>
      <c r="I572" s="1" t="s">
        <v>924</v>
      </c>
      <c r="J572" s="8">
        <v>0</v>
      </c>
      <c r="K572" s="1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</row>
    <row r="573" spans="2:59" x14ac:dyDescent="0.25">
      <c r="B573">
        <v>35391</v>
      </c>
      <c r="C573" s="2" t="s">
        <v>227</v>
      </c>
      <c r="D573" s="2">
        <v>34959991</v>
      </c>
      <c r="E573" s="2" t="s">
        <v>921</v>
      </c>
      <c r="F573" s="1" t="s">
        <v>16</v>
      </c>
      <c r="G573" s="1">
        <v>582</v>
      </c>
      <c r="H573" s="1" t="s">
        <v>937</v>
      </c>
      <c r="I573" s="1" t="s">
        <v>924</v>
      </c>
      <c r="J573" s="8">
        <v>0</v>
      </c>
      <c r="K573" s="1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</row>
    <row r="574" spans="2:59" x14ac:dyDescent="0.25">
      <c r="B574">
        <v>35402</v>
      </c>
      <c r="C574" s="2" t="s">
        <v>736</v>
      </c>
      <c r="D574" s="2">
        <v>44105352</v>
      </c>
      <c r="E574" s="2" t="s">
        <v>19</v>
      </c>
      <c r="F574" s="1" t="s">
        <v>6</v>
      </c>
      <c r="G574" s="1">
        <v>590</v>
      </c>
      <c r="H574" s="1" t="s">
        <v>928</v>
      </c>
      <c r="I574" s="1" t="s">
        <v>924</v>
      </c>
      <c r="J574" s="8">
        <v>0</v>
      </c>
      <c r="K574" s="1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</row>
    <row r="575" spans="2:59" x14ac:dyDescent="0.25">
      <c r="B575">
        <v>35405</v>
      </c>
      <c r="C575" s="2" t="s">
        <v>56</v>
      </c>
      <c r="D575" s="2">
        <v>39398034</v>
      </c>
      <c r="E575" s="2" t="s">
        <v>57</v>
      </c>
      <c r="F575" s="1" t="s">
        <v>6</v>
      </c>
      <c r="G575" s="1">
        <v>417</v>
      </c>
      <c r="H575" s="1" t="s">
        <v>934</v>
      </c>
      <c r="I575" s="1" t="s">
        <v>924</v>
      </c>
      <c r="J575" s="8">
        <v>0</v>
      </c>
      <c r="K575" s="1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</row>
    <row r="576" spans="2:59" x14ac:dyDescent="0.25">
      <c r="B576">
        <v>35408</v>
      </c>
      <c r="C576" s="2" t="s">
        <v>533</v>
      </c>
      <c r="D576" s="2">
        <v>38649317</v>
      </c>
      <c r="E576" s="2" t="s">
        <v>58</v>
      </c>
      <c r="F576" s="1" t="s">
        <v>6</v>
      </c>
      <c r="G576" s="1">
        <v>418</v>
      </c>
      <c r="H576" s="1" t="s">
        <v>934</v>
      </c>
      <c r="I576" s="1" t="s">
        <v>924</v>
      </c>
      <c r="J576" s="8">
        <v>0</v>
      </c>
      <c r="K576" s="1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</row>
    <row r="577" spans="2:59" x14ac:dyDescent="0.25">
      <c r="B577">
        <v>35410</v>
      </c>
      <c r="C577" s="2" t="s">
        <v>614</v>
      </c>
      <c r="D577" s="2">
        <v>29943681</v>
      </c>
      <c r="E577" s="2" t="s">
        <v>64</v>
      </c>
      <c r="F577" s="1" t="s">
        <v>3</v>
      </c>
      <c r="G577" s="1">
        <v>905</v>
      </c>
      <c r="H577" s="1" t="s">
        <v>940</v>
      </c>
      <c r="I577" s="1" t="s">
        <v>924</v>
      </c>
      <c r="J577" s="8">
        <v>0</v>
      </c>
      <c r="K577" s="1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</row>
    <row r="578" spans="2:59" x14ac:dyDescent="0.25">
      <c r="B578">
        <v>35415</v>
      </c>
      <c r="C578" s="2" t="s">
        <v>466</v>
      </c>
      <c r="D578" s="2">
        <v>26968378</v>
      </c>
      <c r="E578" s="2" t="s">
        <v>11</v>
      </c>
      <c r="F578" s="1" t="s">
        <v>12</v>
      </c>
      <c r="G578" s="1">
        <v>909</v>
      </c>
      <c r="H578" s="1" t="s">
        <v>927</v>
      </c>
      <c r="I578" s="1" t="s">
        <v>924</v>
      </c>
      <c r="J578" s="8">
        <v>0</v>
      </c>
      <c r="K578" s="1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</row>
    <row r="579" spans="2:59" x14ac:dyDescent="0.25">
      <c r="B579">
        <v>35419</v>
      </c>
      <c r="C579" s="2" t="s">
        <v>18</v>
      </c>
      <c r="D579" s="2">
        <v>40659496</v>
      </c>
      <c r="E579" s="2" t="s">
        <v>19</v>
      </c>
      <c r="F579" s="1" t="s">
        <v>6</v>
      </c>
      <c r="G579" s="1">
        <v>590</v>
      </c>
      <c r="H579" s="1" t="s">
        <v>928</v>
      </c>
      <c r="I579" s="1" t="s">
        <v>924</v>
      </c>
      <c r="J579" s="8">
        <v>0</v>
      </c>
      <c r="K579" s="1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</row>
    <row r="580" spans="2:59" x14ac:dyDescent="0.25">
      <c r="B580">
        <v>35421</v>
      </c>
      <c r="C580" s="2" t="s">
        <v>448</v>
      </c>
      <c r="D580" s="2">
        <v>30638342</v>
      </c>
      <c r="E580" s="2" t="s">
        <v>167</v>
      </c>
      <c r="F580" s="1" t="s">
        <v>6</v>
      </c>
      <c r="G580" s="1">
        <v>918</v>
      </c>
      <c r="H580" s="1" t="s">
        <v>935</v>
      </c>
      <c r="I580" s="1" t="s">
        <v>924</v>
      </c>
      <c r="J580" s="8">
        <v>0</v>
      </c>
      <c r="K580" s="1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</row>
    <row r="581" spans="2:59" x14ac:dyDescent="0.25">
      <c r="B581">
        <v>35435</v>
      </c>
      <c r="C581" s="2" t="s">
        <v>778</v>
      </c>
      <c r="D581" s="2">
        <v>34244007</v>
      </c>
      <c r="E581" s="2" t="s">
        <v>167</v>
      </c>
      <c r="F581" s="1" t="s">
        <v>6</v>
      </c>
      <c r="G581" s="1">
        <v>918</v>
      </c>
      <c r="H581" s="1" t="s">
        <v>935</v>
      </c>
      <c r="I581" s="1" t="s">
        <v>924</v>
      </c>
      <c r="J581" s="8">
        <v>0</v>
      </c>
      <c r="K581" s="1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</row>
    <row r="582" spans="2:59" x14ac:dyDescent="0.25">
      <c r="B582">
        <v>35436</v>
      </c>
      <c r="C582" s="2" t="s">
        <v>656</v>
      </c>
      <c r="D582" s="2">
        <v>31946514</v>
      </c>
      <c r="E582" s="2" t="s">
        <v>34</v>
      </c>
      <c r="F582" s="1" t="s">
        <v>3</v>
      </c>
      <c r="G582" s="1">
        <v>918</v>
      </c>
      <c r="H582" s="1" t="s">
        <v>935</v>
      </c>
      <c r="I582" s="1" t="s">
        <v>924</v>
      </c>
      <c r="J582" s="8">
        <v>0</v>
      </c>
      <c r="K582" s="1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</row>
    <row r="583" spans="2:59" x14ac:dyDescent="0.25">
      <c r="B583">
        <v>35440</v>
      </c>
      <c r="C583" s="2" t="s">
        <v>659</v>
      </c>
      <c r="D583" s="2">
        <v>32347214</v>
      </c>
      <c r="E583" s="2" t="s">
        <v>69</v>
      </c>
      <c r="F583" s="1" t="s">
        <v>6</v>
      </c>
      <c r="G583" s="1">
        <v>418</v>
      </c>
      <c r="H583" s="1" t="s">
        <v>934</v>
      </c>
      <c r="I583" s="1" t="s">
        <v>924</v>
      </c>
      <c r="J583" s="8">
        <v>0</v>
      </c>
      <c r="K583" s="1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</row>
    <row r="584" spans="2:59" x14ac:dyDescent="0.25">
      <c r="B584">
        <v>35442</v>
      </c>
      <c r="C584" s="2" t="s">
        <v>193</v>
      </c>
      <c r="D584" s="2">
        <v>43697907</v>
      </c>
      <c r="E584" s="2" t="s">
        <v>113</v>
      </c>
      <c r="F584" s="1" t="s">
        <v>12</v>
      </c>
      <c r="G584" s="1">
        <v>504</v>
      </c>
      <c r="H584" s="1" t="s">
        <v>945</v>
      </c>
      <c r="I584" s="1" t="s">
        <v>924</v>
      </c>
      <c r="J584" s="8">
        <v>0</v>
      </c>
      <c r="K584" s="1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</row>
    <row r="585" spans="2:59" x14ac:dyDescent="0.25">
      <c r="B585">
        <v>35454</v>
      </c>
      <c r="C585" s="2" t="s">
        <v>394</v>
      </c>
      <c r="D585" s="2">
        <v>36805228</v>
      </c>
      <c r="E585" s="2" t="s">
        <v>19</v>
      </c>
      <c r="F585" s="1" t="s">
        <v>6</v>
      </c>
      <c r="G585" s="1">
        <v>590</v>
      </c>
      <c r="H585" s="1" t="s">
        <v>928</v>
      </c>
      <c r="I585" s="1" t="s">
        <v>924</v>
      </c>
      <c r="J585" s="8">
        <v>0</v>
      </c>
      <c r="K585" s="1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</row>
    <row r="586" spans="2:59" x14ac:dyDescent="0.25">
      <c r="B586">
        <v>35456</v>
      </c>
      <c r="C586" s="2" t="s">
        <v>505</v>
      </c>
      <c r="D586" s="2">
        <v>36129006</v>
      </c>
      <c r="E586" s="2" t="s">
        <v>69</v>
      </c>
      <c r="F586" s="1" t="s">
        <v>6</v>
      </c>
      <c r="G586" s="1">
        <v>417</v>
      </c>
      <c r="H586" s="1" t="s">
        <v>934</v>
      </c>
      <c r="I586" s="1" t="s">
        <v>924</v>
      </c>
      <c r="J586" s="8">
        <v>0</v>
      </c>
      <c r="K586" s="1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</row>
    <row r="587" spans="2:59" x14ac:dyDescent="0.25">
      <c r="B587">
        <v>35473</v>
      </c>
      <c r="C587" s="2" t="s">
        <v>133</v>
      </c>
      <c r="D587" s="2">
        <v>33674626</v>
      </c>
      <c r="E587" s="2" t="s">
        <v>50</v>
      </c>
      <c r="F587" s="1" t="s">
        <v>6</v>
      </c>
      <c r="G587" s="1">
        <v>417</v>
      </c>
      <c r="H587" s="1" t="s">
        <v>934</v>
      </c>
      <c r="I587" s="1" t="s">
        <v>924</v>
      </c>
      <c r="J587" s="8">
        <v>0</v>
      </c>
      <c r="K587" s="14">
        <v>1.1574074074074073E-5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1.1574074074074073E-5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</row>
    <row r="588" spans="2:59" x14ac:dyDescent="0.25">
      <c r="B588">
        <v>35474</v>
      </c>
      <c r="C588" s="2" t="s">
        <v>160</v>
      </c>
      <c r="D588" s="2">
        <v>42131423</v>
      </c>
      <c r="E588" s="2" t="s">
        <v>60</v>
      </c>
      <c r="F588" s="1" t="s">
        <v>6</v>
      </c>
      <c r="G588" s="1">
        <v>418</v>
      </c>
      <c r="H588" s="1" t="s">
        <v>934</v>
      </c>
      <c r="I588" s="1" t="s">
        <v>924</v>
      </c>
      <c r="J588" s="8">
        <v>0</v>
      </c>
      <c r="K588" s="1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</row>
    <row r="589" spans="2:59" x14ac:dyDescent="0.25">
      <c r="B589">
        <v>35478</v>
      </c>
      <c r="C589" s="2" t="s">
        <v>537</v>
      </c>
      <c r="D589" s="2">
        <v>39537703</v>
      </c>
      <c r="E589" s="2" t="s">
        <v>55</v>
      </c>
      <c r="F589" s="1" t="s">
        <v>6</v>
      </c>
      <c r="G589" s="1">
        <v>418</v>
      </c>
      <c r="H589" s="1" t="s">
        <v>934</v>
      </c>
      <c r="I589" s="1" t="s">
        <v>924</v>
      </c>
      <c r="J589" s="8">
        <v>0</v>
      </c>
      <c r="K589" s="1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</row>
    <row r="590" spans="2:59" x14ac:dyDescent="0.25">
      <c r="B590">
        <v>35479</v>
      </c>
      <c r="C590" s="2" t="s">
        <v>318</v>
      </c>
      <c r="D590" s="2">
        <v>44387718</v>
      </c>
      <c r="E590" s="2" t="s">
        <v>131</v>
      </c>
      <c r="F590" s="1" t="s">
        <v>12</v>
      </c>
      <c r="G590" s="1">
        <v>504</v>
      </c>
      <c r="H590" s="1" t="s">
        <v>945</v>
      </c>
      <c r="I590" s="1" t="s">
        <v>924</v>
      </c>
      <c r="J590" s="8">
        <v>0</v>
      </c>
      <c r="K590" s="1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</row>
    <row r="591" spans="2:59" x14ac:dyDescent="0.25">
      <c r="B591">
        <v>35483</v>
      </c>
      <c r="C591" s="2" t="s">
        <v>741</v>
      </c>
      <c r="D591" s="2">
        <v>38651408</v>
      </c>
      <c r="E591" s="2" t="s">
        <v>57</v>
      </c>
      <c r="F591" s="1" t="s">
        <v>6</v>
      </c>
      <c r="G591" s="1">
        <v>418</v>
      </c>
      <c r="H591" s="1" t="s">
        <v>934</v>
      </c>
      <c r="I591" s="1" t="s">
        <v>924</v>
      </c>
      <c r="J591" s="8">
        <v>0</v>
      </c>
      <c r="K591" s="1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</row>
    <row r="592" spans="2:59" x14ac:dyDescent="0.25">
      <c r="B592">
        <v>35493</v>
      </c>
      <c r="C592" s="2" t="s">
        <v>739</v>
      </c>
      <c r="D592" s="2">
        <v>44801467</v>
      </c>
      <c r="E592" s="2" t="s">
        <v>113</v>
      </c>
      <c r="F592" s="1" t="s">
        <v>12</v>
      </c>
      <c r="G592" s="1">
        <v>504</v>
      </c>
      <c r="H592" s="1" t="s">
        <v>945</v>
      </c>
      <c r="I592" s="1" t="s">
        <v>924</v>
      </c>
      <c r="J592" s="8">
        <v>0</v>
      </c>
      <c r="K592" s="1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</row>
    <row r="593" spans="2:59" x14ac:dyDescent="0.25">
      <c r="B593">
        <v>35520</v>
      </c>
      <c r="C593" s="2" t="s">
        <v>306</v>
      </c>
      <c r="D593" s="2">
        <v>41422423</v>
      </c>
      <c r="E593" s="2" t="s">
        <v>66</v>
      </c>
      <c r="F593" s="1" t="s">
        <v>6</v>
      </c>
      <c r="G593" s="1">
        <v>918</v>
      </c>
      <c r="H593" s="1" t="s">
        <v>935</v>
      </c>
      <c r="I593" s="1" t="s">
        <v>924</v>
      </c>
      <c r="J593" s="8">
        <v>0</v>
      </c>
      <c r="K593" s="1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</row>
    <row r="594" spans="2:59" x14ac:dyDescent="0.25">
      <c r="B594">
        <v>35528</v>
      </c>
      <c r="C594" s="2" t="s">
        <v>372</v>
      </c>
      <c r="D594" s="2">
        <v>33415476</v>
      </c>
      <c r="E594" s="2" t="s">
        <v>93</v>
      </c>
      <c r="F594" s="1" t="s">
        <v>16</v>
      </c>
      <c r="G594" s="1">
        <v>590</v>
      </c>
      <c r="H594" s="1" t="s">
        <v>928</v>
      </c>
      <c r="I594" s="1" t="s">
        <v>924</v>
      </c>
      <c r="J594" s="8">
        <v>0</v>
      </c>
      <c r="K594" s="1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</row>
    <row r="595" spans="2:59" x14ac:dyDescent="0.25">
      <c r="B595">
        <v>35533</v>
      </c>
      <c r="C595" s="2" t="s">
        <v>553</v>
      </c>
      <c r="D595" s="2">
        <v>31370681</v>
      </c>
      <c r="E595" s="2" t="s">
        <v>55</v>
      </c>
      <c r="F595" s="1" t="s">
        <v>6</v>
      </c>
      <c r="G595" s="1">
        <v>418</v>
      </c>
      <c r="H595" s="1" t="s">
        <v>934</v>
      </c>
      <c r="I595" s="1" t="s">
        <v>924</v>
      </c>
      <c r="J595" s="8">
        <v>0</v>
      </c>
      <c r="K595" s="1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</row>
    <row r="596" spans="2:59" x14ac:dyDescent="0.25">
      <c r="B596">
        <v>35538</v>
      </c>
      <c r="C596" s="2" t="s">
        <v>416</v>
      </c>
      <c r="D596" s="2">
        <v>44944348</v>
      </c>
      <c r="E596" s="2" t="s">
        <v>103</v>
      </c>
      <c r="F596" s="1" t="s">
        <v>12</v>
      </c>
      <c r="G596" s="1">
        <v>590</v>
      </c>
      <c r="H596" s="1" t="s">
        <v>928</v>
      </c>
      <c r="I596" s="1" t="s">
        <v>924</v>
      </c>
      <c r="J596" s="8">
        <v>0</v>
      </c>
      <c r="K596" s="1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</row>
    <row r="597" spans="2:59" x14ac:dyDescent="0.25">
      <c r="B597">
        <v>35539</v>
      </c>
      <c r="C597" s="2" t="s">
        <v>860</v>
      </c>
      <c r="D597" s="2">
        <v>32977067</v>
      </c>
      <c r="E597" s="2" t="s">
        <v>151</v>
      </c>
      <c r="F597" s="1" t="s">
        <v>12</v>
      </c>
      <c r="G597" s="1">
        <v>590</v>
      </c>
      <c r="H597" s="1" t="s">
        <v>928</v>
      </c>
      <c r="I597" s="1" t="s">
        <v>924</v>
      </c>
      <c r="J597" s="8">
        <v>0</v>
      </c>
      <c r="K597" s="1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</row>
    <row r="598" spans="2:59" x14ac:dyDescent="0.25">
      <c r="B598">
        <v>35540</v>
      </c>
      <c r="C598" s="2" t="s">
        <v>173</v>
      </c>
      <c r="D598" s="2">
        <v>39166418</v>
      </c>
      <c r="E598" s="2" t="s">
        <v>151</v>
      </c>
      <c r="F598" s="1" t="s">
        <v>12</v>
      </c>
      <c r="G598" s="1">
        <v>590</v>
      </c>
      <c r="H598" s="1" t="s">
        <v>928</v>
      </c>
      <c r="I598" s="1" t="s">
        <v>924</v>
      </c>
      <c r="J598" s="8">
        <v>0</v>
      </c>
      <c r="K598" s="1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</row>
    <row r="599" spans="2:59" x14ac:dyDescent="0.25">
      <c r="B599">
        <v>35545</v>
      </c>
      <c r="C599" s="2" t="s">
        <v>185</v>
      </c>
      <c r="D599" s="2">
        <v>41445586</v>
      </c>
      <c r="E599" s="2" t="s">
        <v>60</v>
      </c>
      <c r="F599" s="1" t="s">
        <v>6</v>
      </c>
      <c r="G599" s="1">
        <v>418</v>
      </c>
      <c r="H599" s="1" t="s">
        <v>934</v>
      </c>
      <c r="I599" s="1" t="s">
        <v>924</v>
      </c>
      <c r="J599" s="8">
        <v>0</v>
      </c>
      <c r="K599" s="1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</row>
    <row r="600" spans="2:59" x14ac:dyDescent="0.25">
      <c r="B600">
        <v>35557</v>
      </c>
      <c r="C600" s="2" t="s">
        <v>826</v>
      </c>
      <c r="D600" s="2">
        <v>41940219</v>
      </c>
      <c r="E600" s="2" t="s">
        <v>50</v>
      </c>
      <c r="F600" s="1" t="s">
        <v>6</v>
      </c>
      <c r="G600" s="1">
        <v>417</v>
      </c>
      <c r="H600" s="1" t="s">
        <v>934</v>
      </c>
      <c r="I600" s="1" t="s">
        <v>924</v>
      </c>
      <c r="J600" s="8">
        <v>0</v>
      </c>
      <c r="K600" s="1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</row>
    <row r="601" spans="2:59" x14ac:dyDescent="0.25">
      <c r="B601">
        <v>35558</v>
      </c>
      <c r="C601" s="2" t="s">
        <v>515</v>
      </c>
      <c r="D601" s="2">
        <v>40284718</v>
      </c>
      <c r="E601" s="2" t="s">
        <v>28</v>
      </c>
      <c r="F601" s="1" t="s">
        <v>12</v>
      </c>
      <c r="G601" s="1">
        <v>504</v>
      </c>
      <c r="H601" s="1" t="s">
        <v>945</v>
      </c>
      <c r="I601" s="1" t="s">
        <v>924</v>
      </c>
      <c r="J601" s="8">
        <v>0</v>
      </c>
      <c r="K601" s="1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</row>
    <row r="602" spans="2:59" x14ac:dyDescent="0.25">
      <c r="B602">
        <v>35560</v>
      </c>
      <c r="C602" s="2" t="s">
        <v>405</v>
      </c>
      <c r="D602" s="2">
        <v>41371699</v>
      </c>
      <c r="E602" s="2" t="s">
        <v>57</v>
      </c>
      <c r="F602" s="1" t="s">
        <v>6</v>
      </c>
      <c r="G602" s="1">
        <v>417</v>
      </c>
      <c r="H602" s="1" t="s">
        <v>934</v>
      </c>
      <c r="I602" s="1" t="s">
        <v>924</v>
      </c>
      <c r="J602" s="8">
        <v>0</v>
      </c>
      <c r="K602" s="1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</row>
    <row r="603" spans="2:59" x14ac:dyDescent="0.25">
      <c r="B603">
        <v>35563</v>
      </c>
      <c r="C603" s="2" t="s">
        <v>645</v>
      </c>
      <c r="D603" s="2">
        <v>37004642</v>
      </c>
      <c r="E603" s="2" t="s">
        <v>66</v>
      </c>
      <c r="F603" s="1" t="s">
        <v>6</v>
      </c>
      <c r="G603" s="1">
        <v>918</v>
      </c>
      <c r="H603" s="1" t="s">
        <v>935</v>
      </c>
      <c r="I603" s="1" t="s">
        <v>924</v>
      </c>
      <c r="J603" s="8">
        <v>0</v>
      </c>
      <c r="K603" s="1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</row>
    <row r="604" spans="2:59" x14ac:dyDescent="0.25">
      <c r="B604">
        <v>35567</v>
      </c>
      <c r="C604" s="2" t="s">
        <v>535</v>
      </c>
      <c r="D604" s="2">
        <v>38740592</v>
      </c>
      <c r="E604" s="2" t="s">
        <v>81</v>
      </c>
      <c r="F604" s="1" t="s">
        <v>6</v>
      </c>
      <c r="G604" s="1">
        <v>918</v>
      </c>
      <c r="H604" s="1" t="s">
        <v>935</v>
      </c>
      <c r="I604" s="1" t="s">
        <v>924</v>
      </c>
      <c r="J604" s="8">
        <v>0</v>
      </c>
      <c r="K604" s="1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</row>
    <row r="605" spans="2:59" x14ac:dyDescent="0.25">
      <c r="B605">
        <v>35575</v>
      </c>
      <c r="C605" s="2" t="s">
        <v>688</v>
      </c>
      <c r="D605" s="2">
        <v>36912146</v>
      </c>
      <c r="E605" s="2" t="s">
        <v>50</v>
      </c>
      <c r="F605" s="1" t="s">
        <v>6</v>
      </c>
      <c r="G605" s="1">
        <v>417</v>
      </c>
      <c r="H605" s="1" t="s">
        <v>934</v>
      </c>
      <c r="I605" s="1" t="s">
        <v>924</v>
      </c>
      <c r="J605" s="8">
        <v>0</v>
      </c>
      <c r="K605" s="1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</row>
    <row r="606" spans="2:59" x14ac:dyDescent="0.25">
      <c r="B606">
        <v>35577</v>
      </c>
      <c r="C606" s="2" t="s">
        <v>652</v>
      </c>
      <c r="D606" s="2">
        <v>38343192</v>
      </c>
      <c r="E606" s="2" t="s">
        <v>58</v>
      </c>
      <c r="F606" s="1" t="s">
        <v>6</v>
      </c>
      <c r="G606" s="1">
        <v>418</v>
      </c>
      <c r="H606" s="1" t="s">
        <v>934</v>
      </c>
      <c r="I606" s="1" t="s">
        <v>924</v>
      </c>
      <c r="J606" s="8">
        <v>0</v>
      </c>
      <c r="K606" s="1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</row>
    <row r="607" spans="2:59" x14ac:dyDescent="0.25">
      <c r="B607">
        <v>35584</v>
      </c>
      <c r="C607" s="2" t="s">
        <v>523</v>
      </c>
      <c r="D607" s="2">
        <v>42986145</v>
      </c>
      <c r="E607" s="2" t="s">
        <v>151</v>
      </c>
      <c r="F607" s="1" t="s">
        <v>12</v>
      </c>
      <c r="G607" s="1">
        <v>590</v>
      </c>
      <c r="H607" s="1" t="s">
        <v>928</v>
      </c>
      <c r="I607" s="1" t="s">
        <v>924</v>
      </c>
      <c r="J607" s="8">
        <v>0</v>
      </c>
      <c r="K607" s="1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</row>
    <row r="608" spans="2:59" x14ac:dyDescent="0.25">
      <c r="B608">
        <v>35587</v>
      </c>
      <c r="C608" s="2" t="s">
        <v>402</v>
      </c>
      <c r="D608" s="2">
        <v>41104411</v>
      </c>
      <c r="E608" s="2" t="s">
        <v>951</v>
      </c>
      <c r="F608" s="1" t="s">
        <v>12</v>
      </c>
      <c r="G608" s="1">
        <v>909</v>
      </c>
      <c r="H608" s="1" t="s">
        <v>927</v>
      </c>
      <c r="I608" s="1" t="s">
        <v>924</v>
      </c>
      <c r="J608" s="8">
        <v>0</v>
      </c>
      <c r="K608" s="1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</row>
    <row r="609" spans="2:59" x14ac:dyDescent="0.25">
      <c r="B609">
        <v>35589</v>
      </c>
      <c r="C609" s="2" t="s">
        <v>522</v>
      </c>
      <c r="D609" s="2">
        <v>42922849</v>
      </c>
      <c r="E609" s="2" t="s">
        <v>48</v>
      </c>
      <c r="F609" s="1" t="s">
        <v>12</v>
      </c>
      <c r="G609" s="1">
        <v>590</v>
      </c>
      <c r="H609" s="1" t="s">
        <v>928</v>
      </c>
      <c r="I609" s="1" t="s">
        <v>924</v>
      </c>
      <c r="J609" s="8">
        <v>0</v>
      </c>
      <c r="K609" s="1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</row>
    <row r="610" spans="2:59" x14ac:dyDescent="0.25">
      <c r="B610">
        <v>35599</v>
      </c>
      <c r="C610" s="2" t="s">
        <v>641</v>
      </c>
      <c r="D610" s="2">
        <v>44661658</v>
      </c>
      <c r="E610" s="2" t="s">
        <v>69</v>
      </c>
      <c r="F610" s="1" t="s">
        <v>6</v>
      </c>
      <c r="G610" s="1">
        <v>417</v>
      </c>
      <c r="H610" s="1" t="s">
        <v>934</v>
      </c>
      <c r="I610" s="1" t="s">
        <v>924</v>
      </c>
      <c r="J610" s="8">
        <v>0</v>
      </c>
      <c r="K610" s="1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</row>
    <row r="611" spans="2:59" x14ac:dyDescent="0.25">
      <c r="B611">
        <v>35614</v>
      </c>
      <c r="C611" s="2" t="s">
        <v>496</v>
      </c>
      <c r="D611" s="2">
        <v>34526610</v>
      </c>
      <c r="E611" s="2" t="s">
        <v>186</v>
      </c>
      <c r="F611" s="1" t="s">
        <v>12</v>
      </c>
      <c r="G611" s="1">
        <v>1215</v>
      </c>
      <c r="H611" s="1" t="s">
        <v>941</v>
      </c>
      <c r="I611" s="1" t="s">
        <v>924</v>
      </c>
      <c r="J611" s="8">
        <v>0</v>
      </c>
      <c r="K611" s="1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</row>
    <row r="612" spans="2:59" x14ac:dyDescent="0.25">
      <c r="B612">
        <v>35617</v>
      </c>
      <c r="C612" s="2" t="s">
        <v>530</v>
      </c>
      <c r="D612" s="2">
        <v>45045106</v>
      </c>
      <c r="E612" s="2" t="s">
        <v>36</v>
      </c>
      <c r="F612" s="1" t="s">
        <v>12</v>
      </c>
      <c r="G612" s="1">
        <v>590</v>
      </c>
      <c r="H612" s="1" t="s">
        <v>928</v>
      </c>
      <c r="I612" s="1" t="s">
        <v>924</v>
      </c>
      <c r="J612" s="8">
        <v>0</v>
      </c>
      <c r="K612" s="1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</row>
    <row r="613" spans="2:59" x14ac:dyDescent="0.25">
      <c r="B613">
        <v>35640</v>
      </c>
      <c r="C613" s="2" t="s">
        <v>783</v>
      </c>
      <c r="D613" s="2">
        <v>35391017</v>
      </c>
      <c r="E613" s="2" t="s">
        <v>61</v>
      </c>
      <c r="F613" s="1" t="s">
        <v>3</v>
      </c>
      <c r="G613" s="1">
        <v>925</v>
      </c>
      <c r="H613" s="1" t="s">
        <v>931</v>
      </c>
      <c r="I613" s="1" t="s">
        <v>924</v>
      </c>
      <c r="J613" s="8">
        <v>0</v>
      </c>
      <c r="K613" s="1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</row>
    <row r="614" spans="2:59" x14ac:dyDescent="0.25">
      <c r="B614">
        <v>35641</v>
      </c>
      <c r="C614" s="2" t="s">
        <v>796</v>
      </c>
      <c r="D614" s="2">
        <v>29178618</v>
      </c>
      <c r="E614" s="2" t="s">
        <v>131</v>
      </c>
      <c r="F614" s="1" t="s">
        <v>12</v>
      </c>
      <c r="G614" s="1">
        <v>504</v>
      </c>
      <c r="H614" s="1" t="s">
        <v>945</v>
      </c>
      <c r="I614" s="1" t="s">
        <v>924</v>
      </c>
      <c r="J614" s="8">
        <v>0</v>
      </c>
      <c r="K614" s="1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</row>
    <row r="615" spans="2:59" x14ac:dyDescent="0.25">
      <c r="B615">
        <v>35643</v>
      </c>
      <c r="C615" s="2" t="s">
        <v>789</v>
      </c>
      <c r="D615" s="2">
        <v>36197961</v>
      </c>
      <c r="E615" s="2" t="s">
        <v>11</v>
      </c>
      <c r="F615" s="1" t="s">
        <v>12</v>
      </c>
      <c r="G615" s="1">
        <v>909</v>
      </c>
      <c r="H615" s="1" t="s">
        <v>927</v>
      </c>
      <c r="I615" s="1" t="s">
        <v>924</v>
      </c>
      <c r="J615" s="8">
        <v>0</v>
      </c>
      <c r="K615" s="1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</row>
    <row r="616" spans="2:59" x14ac:dyDescent="0.25">
      <c r="B616">
        <v>35648</v>
      </c>
      <c r="C616" s="2" t="s">
        <v>435</v>
      </c>
      <c r="D616" s="2">
        <v>29335755</v>
      </c>
      <c r="E616" s="2" t="s">
        <v>38</v>
      </c>
      <c r="F616" s="1" t="s">
        <v>6</v>
      </c>
      <c r="G616" s="1">
        <v>925</v>
      </c>
      <c r="H616" s="1" t="s">
        <v>931</v>
      </c>
      <c r="I616" s="1" t="s">
        <v>924</v>
      </c>
      <c r="J616" s="8">
        <v>0</v>
      </c>
      <c r="K616" s="1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</row>
    <row r="617" spans="2:59" x14ac:dyDescent="0.25">
      <c r="B617">
        <v>35651</v>
      </c>
      <c r="C617" s="2" t="s">
        <v>578</v>
      </c>
      <c r="D617" s="2">
        <v>35483142</v>
      </c>
      <c r="E617" s="2" t="s">
        <v>119</v>
      </c>
      <c r="F617" s="1" t="s">
        <v>6</v>
      </c>
      <c r="G617" s="1">
        <v>418</v>
      </c>
      <c r="H617" s="1" t="s">
        <v>934</v>
      </c>
      <c r="I617" s="1" t="s">
        <v>924</v>
      </c>
      <c r="J617" s="8">
        <v>0</v>
      </c>
      <c r="K617" s="1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</row>
    <row r="618" spans="2:59" x14ac:dyDescent="0.25">
      <c r="B618">
        <v>35657</v>
      </c>
      <c r="C618" s="2" t="s">
        <v>824</v>
      </c>
      <c r="D618" s="2">
        <v>28681830</v>
      </c>
      <c r="E618" s="2" t="s">
        <v>920</v>
      </c>
      <c r="F618" s="1" t="s">
        <v>3</v>
      </c>
      <c r="G618" s="1">
        <v>914</v>
      </c>
      <c r="H618" s="1" t="s">
        <v>953</v>
      </c>
      <c r="I618" s="1" t="s">
        <v>924</v>
      </c>
      <c r="J618" s="8">
        <v>0</v>
      </c>
      <c r="K618" s="1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</row>
    <row r="619" spans="2:59" x14ac:dyDescent="0.25">
      <c r="B619">
        <v>35660</v>
      </c>
      <c r="C619" s="2" t="s">
        <v>618</v>
      </c>
      <c r="D619" s="2">
        <v>31063749</v>
      </c>
      <c r="E619" s="2" t="s">
        <v>131</v>
      </c>
      <c r="F619" s="1" t="s">
        <v>12</v>
      </c>
      <c r="G619" s="1">
        <v>504</v>
      </c>
      <c r="H619" s="1" t="s">
        <v>945</v>
      </c>
      <c r="I619" s="1" t="s">
        <v>924</v>
      </c>
      <c r="J619" s="8">
        <v>0</v>
      </c>
      <c r="K619" s="1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</row>
    <row r="620" spans="2:59" x14ac:dyDescent="0.25">
      <c r="B620">
        <v>35666</v>
      </c>
      <c r="C620" s="2" t="s">
        <v>242</v>
      </c>
      <c r="D620" s="2">
        <v>36115437</v>
      </c>
      <c r="E620" s="2" t="s">
        <v>42</v>
      </c>
      <c r="F620" s="1" t="s">
        <v>12</v>
      </c>
      <c r="G620" s="1">
        <v>905</v>
      </c>
      <c r="H620" s="1" t="s">
        <v>940</v>
      </c>
      <c r="I620" s="1" t="s">
        <v>924</v>
      </c>
      <c r="J620" s="8">
        <v>0</v>
      </c>
      <c r="K620" s="1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</row>
    <row r="621" spans="2:59" x14ac:dyDescent="0.25">
      <c r="B621">
        <v>35673</v>
      </c>
      <c r="C621" s="2" t="s">
        <v>832</v>
      </c>
      <c r="D621" s="2">
        <v>39308549</v>
      </c>
      <c r="E621" s="2" t="s">
        <v>131</v>
      </c>
      <c r="F621" s="1" t="s">
        <v>12</v>
      </c>
      <c r="G621" s="1">
        <v>504</v>
      </c>
      <c r="H621" s="1" t="s">
        <v>945</v>
      </c>
      <c r="I621" s="1" t="s">
        <v>924</v>
      </c>
      <c r="J621" s="8">
        <v>0</v>
      </c>
      <c r="K621" s="1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</row>
    <row r="622" spans="2:59" x14ac:dyDescent="0.25">
      <c r="B622">
        <v>35675</v>
      </c>
      <c r="C622" s="2" t="s">
        <v>316</v>
      </c>
      <c r="D622" s="2">
        <v>43686440</v>
      </c>
      <c r="E622" s="2" t="s">
        <v>86</v>
      </c>
      <c r="F622" s="1" t="s">
        <v>6</v>
      </c>
      <c r="G622" s="1">
        <v>920</v>
      </c>
      <c r="H622" s="1" t="s">
        <v>930</v>
      </c>
      <c r="I622" s="1" t="s">
        <v>924</v>
      </c>
      <c r="J622" s="8">
        <v>0</v>
      </c>
      <c r="K622" s="1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</row>
    <row r="623" spans="2:59" x14ac:dyDescent="0.25">
      <c r="B623">
        <v>35681</v>
      </c>
      <c r="C623" s="2" t="s">
        <v>362</v>
      </c>
      <c r="D623" s="2">
        <v>32062668</v>
      </c>
      <c r="E623" s="2" t="s">
        <v>196</v>
      </c>
      <c r="F623" s="1" t="s">
        <v>12</v>
      </c>
      <c r="G623" s="1">
        <v>909</v>
      </c>
      <c r="H623" s="1" t="s">
        <v>927</v>
      </c>
      <c r="I623" s="1" t="s">
        <v>924</v>
      </c>
      <c r="J623" s="8">
        <v>0</v>
      </c>
      <c r="K623" s="1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</row>
    <row r="624" spans="2:59" x14ac:dyDescent="0.25">
      <c r="B624">
        <v>35697</v>
      </c>
      <c r="C624" s="2" t="s">
        <v>517</v>
      </c>
      <c r="D624" s="2">
        <v>41121919</v>
      </c>
      <c r="E624" s="2" t="s">
        <v>58</v>
      </c>
      <c r="F624" s="1" t="s">
        <v>6</v>
      </c>
      <c r="G624" s="1">
        <v>418</v>
      </c>
      <c r="H624" s="1" t="s">
        <v>934</v>
      </c>
      <c r="I624" s="1" t="s">
        <v>924</v>
      </c>
      <c r="J624" s="8">
        <v>0</v>
      </c>
      <c r="K624" s="1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</row>
    <row r="625" spans="2:59" x14ac:dyDescent="0.25">
      <c r="B625">
        <v>35698</v>
      </c>
      <c r="C625" s="2" t="s">
        <v>53</v>
      </c>
      <c r="D625" s="2">
        <v>34457902</v>
      </c>
      <c r="E625" s="2" t="s">
        <v>57</v>
      </c>
      <c r="F625" s="1" t="s">
        <v>6</v>
      </c>
      <c r="G625" s="1">
        <v>417</v>
      </c>
      <c r="H625" s="1" t="s">
        <v>934</v>
      </c>
      <c r="I625" s="1" t="s">
        <v>924</v>
      </c>
      <c r="J625" s="8">
        <v>0</v>
      </c>
      <c r="K625" s="1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</row>
    <row r="626" spans="2:59" x14ac:dyDescent="0.25">
      <c r="B626">
        <v>35707</v>
      </c>
      <c r="C626" s="2" t="s">
        <v>59</v>
      </c>
      <c r="D626" s="2">
        <v>34244074</v>
      </c>
      <c r="E626" s="2" t="s">
        <v>60</v>
      </c>
      <c r="F626" s="1" t="s">
        <v>6</v>
      </c>
      <c r="G626" s="1">
        <v>418</v>
      </c>
      <c r="H626" s="1" t="s">
        <v>934</v>
      </c>
      <c r="I626" s="1" t="s">
        <v>924</v>
      </c>
      <c r="J626" s="8">
        <v>0</v>
      </c>
      <c r="K626" s="1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</row>
    <row r="627" spans="2:59" x14ac:dyDescent="0.25">
      <c r="B627">
        <v>35713</v>
      </c>
      <c r="C627" s="2" t="s">
        <v>41</v>
      </c>
      <c r="D627" s="2">
        <v>44387175</v>
      </c>
      <c r="E627" s="2" t="s">
        <v>36</v>
      </c>
      <c r="F627" s="1" t="s">
        <v>12</v>
      </c>
      <c r="G627" s="1">
        <v>589</v>
      </c>
      <c r="H627" s="1" t="s">
        <v>942</v>
      </c>
      <c r="I627" s="1" t="s">
        <v>924</v>
      </c>
      <c r="J627" s="8">
        <v>0</v>
      </c>
      <c r="K627" s="1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</row>
    <row r="628" spans="2:59" x14ac:dyDescent="0.25">
      <c r="B628">
        <v>35715</v>
      </c>
      <c r="C628" s="2" t="s">
        <v>740</v>
      </c>
      <c r="D628" s="2">
        <v>44944204</v>
      </c>
      <c r="E628" s="2" t="s">
        <v>196</v>
      </c>
      <c r="F628" s="1" t="s">
        <v>12</v>
      </c>
      <c r="G628" s="1">
        <v>909</v>
      </c>
      <c r="H628" s="1" t="s">
        <v>927</v>
      </c>
      <c r="I628" s="1" t="s">
        <v>924</v>
      </c>
      <c r="J628" s="8">
        <v>0</v>
      </c>
      <c r="K628" s="1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</row>
    <row r="629" spans="2:59" x14ac:dyDescent="0.25">
      <c r="B629">
        <v>35729</v>
      </c>
      <c r="C629" s="2" t="s">
        <v>399</v>
      </c>
      <c r="D629" s="2">
        <v>40792989</v>
      </c>
      <c r="E629" s="2" t="s">
        <v>57</v>
      </c>
      <c r="F629" s="1" t="s">
        <v>6</v>
      </c>
      <c r="G629" s="1">
        <v>417</v>
      </c>
      <c r="H629" s="1" t="s">
        <v>934</v>
      </c>
      <c r="I629" s="1" t="s">
        <v>924</v>
      </c>
      <c r="J629" s="8">
        <v>0</v>
      </c>
      <c r="K629" s="1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</row>
    <row r="630" spans="2:59" x14ac:dyDescent="0.25">
      <c r="B630">
        <v>35730</v>
      </c>
      <c r="C630" s="2" t="s">
        <v>65</v>
      </c>
      <c r="D630" s="2">
        <v>37494402</v>
      </c>
      <c r="E630" s="2" t="s">
        <v>19</v>
      </c>
      <c r="F630" s="1" t="s">
        <v>6</v>
      </c>
      <c r="G630" s="1">
        <v>590</v>
      </c>
      <c r="H630" s="1" t="s">
        <v>928</v>
      </c>
      <c r="I630" s="1" t="s">
        <v>924</v>
      </c>
      <c r="J630" s="8">
        <v>0</v>
      </c>
      <c r="K630" s="1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</row>
    <row r="631" spans="2:59" x14ac:dyDescent="0.25">
      <c r="B631">
        <v>35735</v>
      </c>
      <c r="C631" s="2" t="s">
        <v>302</v>
      </c>
      <c r="D631" s="2">
        <v>40501697</v>
      </c>
      <c r="E631" s="2" t="s">
        <v>36</v>
      </c>
      <c r="F631" s="1" t="s">
        <v>12</v>
      </c>
      <c r="G631" s="1">
        <v>590</v>
      </c>
      <c r="H631" s="1" t="s">
        <v>928</v>
      </c>
      <c r="I631" s="1" t="s">
        <v>924</v>
      </c>
      <c r="J631" s="8">
        <v>0</v>
      </c>
      <c r="K631" s="1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</row>
    <row r="632" spans="2:59" x14ac:dyDescent="0.25">
      <c r="B632">
        <v>35737</v>
      </c>
      <c r="C632" s="2" t="s">
        <v>130</v>
      </c>
      <c r="D632" s="2">
        <v>37584670</v>
      </c>
      <c r="E632" s="2" t="s">
        <v>131</v>
      </c>
      <c r="F632" s="1" t="s">
        <v>12</v>
      </c>
      <c r="G632" s="1">
        <v>504</v>
      </c>
      <c r="H632" s="1" t="s">
        <v>945</v>
      </c>
      <c r="I632" s="1" t="s">
        <v>924</v>
      </c>
      <c r="J632" s="8">
        <v>0</v>
      </c>
      <c r="K632" s="1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</row>
    <row r="633" spans="2:59" x14ac:dyDescent="0.25">
      <c r="B633">
        <v>35742</v>
      </c>
      <c r="C633" s="2" t="s">
        <v>703</v>
      </c>
      <c r="D633" s="2">
        <v>28661442</v>
      </c>
      <c r="E633" s="2" t="s">
        <v>951</v>
      </c>
      <c r="F633" s="1" t="s">
        <v>12</v>
      </c>
      <c r="G633" s="1">
        <v>909</v>
      </c>
      <c r="H633" s="1" t="s">
        <v>927</v>
      </c>
      <c r="I633" s="1" t="s">
        <v>924</v>
      </c>
      <c r="J633" s="8">
        <v>0</v>
      </c>
      <c r="K633" s="1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</row>
    <row r="634" spans="2:59" x14ac:dyDescent="0.25">
      <c r="B634">
        <v>35765</v>
      </c>
      <c r="C634" s="2" t="s">
        <v>729</v>
      </c>
      <c r="D634" s="2">
        <v>42216935</v>
      </c>
      <c r="E634" s="2" t="s">
        <v>36</v>
      </c>
      <c r="F634" s="1" t="s">
        <v>12</v>
      </c>
      <c r="G634" s="1">
        <v>590</v>
      </c>
      <c r="H634" s="1" t="s">
        <v>928</v>
      </c>
      <c r="I634" s="1" t="s">
        <v>924</v>
      </c>
      <c r="J634" s="8">
        <v>0</v>
      </c>
      <c r="K634" s="1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</row>
    <row r="635" spans="2:59" x14ac:dyDescent="0.25">
      <c r="B635">
        <v>35768</v>
      </c>
      <c r="C635" s="2" t="s">
        <v>753</v>
      </c>
      <c r="D635" s="2">
        <v>31698608</v>
      </c>
      <c r="E635" s="2" t="s">
        <v>48</v>
      </c>
      <c r="F635" s="1" t="s">
        <v>12</v>
      </c>
      <c r="G635" s="1">
        <v>590</v>
      </c>
      <c r="H635" s="1" t="s">
        <v>928</v>
      </c>
      <c r="I635" s="1" t="s">
        <v>924</v>
      </c>
      <c r="J635" s="8">
        <v>0</v>
      </c>
      <c r="K635" s="1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</row>
    <row r="636" spans="2:59" x14ac:dyDescent="0.25">
      <c r="B636">
        <v>35773</v>
      </c>
      <c r="C636" s="2" t="s">
        <v>870</v>
      </c>
      <c r="D636" s="2">
        <v>34061276</v>
      </c>
      <c r="E636" s="2" t="s">
        <v>26</v>
      </c>
      <c r="F636" s="1" t="s">
        <v>3</v>
      </c>
      <c r="G636" s="1">
        <v>914</v>
      </c>
      <c r="H636" s="1" t="s">
        <v>953</v>
      </c>
      <c r="I636" s="1" t="s">
        <v>924</v>
      </c>
      <c r="J636" s="8">
        <v>0</v>
      </c>
      <c r="K636" s="1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</row>
    <row r="637" spans="2:59" x14ac:dyDescent="0.25">
      <c r="B637">
        <v>35779</v>
      </c>
      <c r="C637" s="2" t="s">
        <v>853</v>
      </c>
      <c r="D637" s="2">
        <v>32165203</v>
      </c>
      <c r="E637" s="2" t="s">
        <v>119</v>
      </c>
      <c r="F637" s="1" t="s">
        <v>6</v>
      </c>
      <c r="G637" s="1">
        <v>418</v>
      </c>
      <c r="H637" s="1" t="s">
        <v>934</v>
      </c>
      <c r="I637" s="1" t="s">
        <v>924</v>
      </c>
      <c r="J637" s="8">
        <v>0</v>
      </c>
      <c r="K637" s="1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</row>
    <row r="638" spans="2:59" x14ac:dyDescent="0.25">
      <c r="B638">
        <v>35782</v>
      </c>
      <c r="C638" s="2" t="s">
        <v>249</v>
      </c>
      <c r="D638" s="2">
        <v>17355844</v>
      </c>
      <c r="E638" s="2" t="s">
        <v>81</v>
      </c>
      <c r="F638" s="1" t="s">
        <v>6</v>
      </c>
      <c r="G638" s="1">
        <v>918</v>
      </c>
      <c r="H638" s="1" t="s">
        <v>935</v>
      </c>
      <c r="I638" s="1" t="s">
        <v>924</v>
      </c>
      <c r="J638" s="8">
        <v>0</v>
      </c>
      <c r="K638" s="1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</row>
    <row r="639" spans="2:59" x14ac:dyDescent="0.25">
      <c r="B639">
        <v>35799</v>
      </c>
      <c r="C639" s="2" t="s">
        <v>195</v>
      </c>
      <c r="D639" s="2">
        <v>43933166</v>
      </c>
      <c r="E639" s="2" t="s">
        <v>73</v>
      </c>
      <c r="F639" s="1" t="s">
        <v>12</v>
      </c>
      <c r="G639" s="1">
        <v>590</v>
      </c>
      <c r="H639" s="1" t="s">
        <v>928</v>
      </c>
      <c r="I639" s="1" t="s">
        <v>924</v>
      </c>
      <c r="J639" s="8">
        <v>0</v>
      </c>
      <c r="K639" s="1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</row>
    <row r="640" spans="2:59" x14ac:dyDescent="0.25">
      <c r="B640">
        <v>35802</v>
      </c>
      <c r="C640" s="2" t="s">
        <v>183</v>
      </c>
      <c r="D640" s="2">
        <v>40967671</v>
      </c>
      <c r="E640" s="2" t="s">
        <v>149</v>
      </c>
      <c r="F640" s="1" t="s">
        <v>12</v>
      </c>
      <c r="G640" s="1">
        <v>587</v>
      </c>
      <c r="H640" s="1" t="s">
        <v>949</v>
      </c>
      <c r="I640" s="1" t="s">
        <v>924</v>
      </c>
      <c r="J640" s="8">
        <v>0</v>
      </c>
      <c r="K640" s="1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</row>
    <row r="641" spans="2:59" x14ac:dyDescent="0.25">
      <c r="B641">
        <v>35804</v>
      </c>
      <c r="C641" s="2" t="s">
        <v>455</v>
      </c>
      <c r="D641" s="2">
        <v>21363380</v>
      </c>
      <c r="E641" s="2" t="s">
        <v>38</v>
      </c>
      <c r="F641" s="1" t="s">
        <v>6</v>
      </c>
      <c r="G641" s="1">
        <v>923</v>
      </c>
      <c r="H641" s="1" t="s">
        <v>931</v>
      </c>
      <c r="I641" s="1" t="s">
        <v>924</v>
      </c>
      <c r="J641" s="8">
        <v>0</v>
      </c>
      <c r="K641" s="1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</row>
    <row r="642" spans="2:59" x14ac:dyDescent="0.25">
      <c r="B642">
        <v>35817</v>
      </c>
      <c r="C642" s="2" t="s">
        <v>39</v>
      </c>
      <c r="D642" s="2">
        <v>40446969</v>
      </c>
      <c r="E642" s="2" t="s">
        <v>11</v>
      </c>
      <c r="F642" s="1" t="s">
        <v>12</v>
      </c>
      <c r="G642" s="1">
        <v>909</v>
      </c>
      <c r="H642" s="1" t="s">
        <v>927</v>
      </c>
      <c r="I642" s="1" t="s">
        <v>924</v>
      </c>
      <c r="J642" s="8">
        <v>0</v>
      </c>
      <c r="K642" s="1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</row>
    <row r="643" spans="2:59" x14ac:dyDescent="0.25">
      <c r="B643">
        <v>35825</v>
      </c>
      <c r="C643" s="2" t="s">
        <v>384</v>
      </c>
      <c r="D643" s="2">
        <v>35556659</v>
      </c>
      <c r="E643" s="2" t="s">
        <v>60</v>
      </c>
      <c r="F643" s="1" t="s">
        <v>6</v>
      </c>
      <c r="G643" s="1">
        <v>418</v>
      </c>
      <c r="H643" s="1" t="s">
        <v>934</v>
      </c>
      <c r="I643" s="1" t="s">
        <v>924</v>
      </c>
      <c r="J643" s="8">
        <v>0</v>
      </c>
      <c r="K643" s="1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</row>
    <row r="644" spans="2:59" x14ac:dyDescent="0.25">
      <c r="B644">
        <v>35834</v>
      </c>
      <c r="C644" s="2" t="s">
        <v>319</v>
      </c>
      <c r="D644" s="2">
        <v>38986116</v>
      </c>
      <c r="E644" s="2" t="s">
        <v>96</v>
      </c>
      <c r="F644" s="1" t="s">
        <v>16</v>
      </c>
      <c r="G644" s="1">
        <v>590</v>
      </c>
      <c r="H644" s="1" t="s">
        <v>928</v>
      </c>
      <c r="I644" s="1" t="s">
        <v>924</v>
      </c>
      <c r="J644" s="8">
        <v>0</v>
      </c>
      <c r="K644" s="1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</row>
    <row r="645" spans="2:59" x14ac:dyDescent="0.25">
      <c r="B645">
        <v>35835</v>
      </c>
      <c r="C645" s="2" t="s">
        <v>190</v>
      </c>
      <c r="D645" s="2">
        <v>42745603</v>
      </c>
      <c r="E645" s="2" t="s">
        <v>131</v>
      </c>
      <c r="F645" s="1" t="s">
        <v>12</v>
      </c>
      <c r="G645" s="1">
        <v>504</v>
      </c>
      <c r="H645" s="1" t="s">
        <v>945</v>
      </c>
      <c r="I645" s="1" t="s">
        <v>924</v>
      </c>
      <c r="J645" s="8">
        <v>0</v>
      </c>
      <c r="K645" s="1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</row>
    <row r="646" spans="2:59" x14ac:dyDescent="0.25">
      <c r="B646">
        <v>35845</v>
      </c>
      <c r="C646" s="2" t="s">
        <v>414</v>
      </c>
      <c r="D646" s="2">
        <v>44271930</v>
      </c>
      <c r="E646" s="2" t="s">
        <v>69</v>
      </c>
      <c r="F646" s="1" t="s">
        <v>6</v>
      </c>
      <c r="G646" s="1">
        <v>417</v>
      </c>
      <c r="H646" s="1" t="s">
        <v>934</v>
      </c>
      <c r="I646" s="1" t="s">
        <v>924</v>
      </c>
      <c r="J646" s="8">
        <v>0</v>
      </c>
      <c r="K646" s="1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</row>
    <row r="647" spans="2:59" x14ac:dyDescent="0.25">
      <c r="B647">
        <v>35855</v>
      </c>
      <c r="C647" s="2" t="s">
        <v>158</v>
      </c>
      <c r="D647" s="2">
        <v>36420814</v>
      </c>
      <c r="E647" s="2" t="s">
        <v>34</v>
      </c>
      <c r="F647" s="1" t="s">
        <v>3</v>
      </c>
      <c r="G647" s="1">
        <v>918</v>
      </c>
      <c r="H647" s="1" t="s">
        <v>935</v>
      </c>
      <c r="I647" s="1" t="s">
        <v>924</v>
      </c>
      <c r="J647" s="8">
        <v>0</v>
      </c>
      <c r="K647" s="1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</row>
    <row r="648" spans="2:59" x14ac:dyDescent="0.25">
      <c r="B648">
        <v>35859</v>
      </c>
      <c r="C648" s="2" t="s">
        <v>547</v>
      </c>
      <c r="D648" s="2">
        <v>37885279</v>
      </c>
      <c r="E648" s="2" t="s">
        <v>66</v>
      </c>
      <c r="F648" s="1" t="s">
        <v>6</v>
      </c>
      <c r="G648" s="1">
        <v>918</v>
      </c>
      <c r="H648" s="1" t="s">
        <v>935</v>
      </c>
      <c r="I648" s="1" t="s">
        <v>924</v>
      </c>
      <c r="J648" s="8">
        <v>0</v>
      </c>
      <c r="K648" s="1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</row>
    <row r="649" spans="2:59" x14ac:dyDescent="0.25">
      <c r="B649">
        <v>35892</v>
      </c>
      <c r="C649" s="2" t="s">
        <v>281</v>
      </c>
      <c r="D649" s="2">
        <v>36934609</v>
      </c>
      <c r="E649" s="2" t="s">
        <v>57</v>
      </c>
      <c r="F649" s="1" t="s">
        <v>6</v>
      </c>
      <c r="G649" s="1">
        <v>418</v>
      </c>
      <c r="H649" s="1" t="s">
        <v>934</v>
      </c>
      <c r="I649" s="1" t="s">
        <v>924</v>
      </c>
      <c r="J649" s="8">
        <v>0</v>
      </c>
      <c r="K649" s="1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</row>
    <row r="650" spans="2:59" x14ac:dyDescent="0.25">
      <c r="B650">
        <v>35897</v>
      </c>
      <c r="C650" s="2" t="s">
        <v>642</v>
      </c>
      <c r="D650" s="2">
        <v>46313378</v>
      </c>
      <c r="E650" s="2" t="s">
        <v>103</v>
      </c>
      <c r="F650" s="1" t="s">
        <v>12</v>
      </c>
      <c r="G650" s="1">
        <v>590</v>
      </c>
      <c r="H650" s="1" t="s">
        <v>928</v>
      </c>
      <c r="I650" s="1" t="s">
        <v>924</v>
      </c>
      <c r="J650" s="8">
        <v>0</v>
      </c>
      <c r="K650" s="1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</row>
    <row r="651" spans="2:59" x14ac:dyDescent="0.25">
      <c r="B651">
        <v>35925</v>
      </c>
      <c r="C651" s="2" t="s">
        <v>497</v>
      </c>
      <c r="D651" s="2">
        <v>34638950</v>
      </c>
      <c r="E651" s="2" t="s">
        <v>57</v>
      </c>
      <c r="F651" s="1" t="s">
        <v>6</v>
      </c>
      <c r="G651" s="1">
        <v>417</v>
      </c>
      <c r="H651" s="1" t="s">
        <v>934</v>
      </c>
      <c r="I651" s="1" t="s">
        <v>924</v>
      </c>
      <c r="J651" s="8">
        <v>0</v>
      </c>
      <c r="K651" s="1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</row>
    <row r="652" spans="2:59" x14ac:dyDescent="0.25">
      <c r="B652">
        <v>35929</v>
      </c>
      <c r="C652" s="2" t="s">
        <v>406</v>
      </c>
      <c r="D652" s="2">
        <v>41389233</v>
      </c>
      <c r="E652" s="2" t="s">
        <v>103</v>
      </c>
      <c r="F652" s="1" t="s">
        <v>12</v>
      </c>
      <c r="G652" s="1">
        <v>590</v>
      </c>
      <c r="H652" s="1" t="s">
        <v>928</v>
      </c>
      <c r="I652" s="1" t="s">
        <v>924</v>
      </c>
      <c r="J652" s="8">
        <v>0</v>
      </c>
      <c r="K652" s="1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</row>
    <row r="653" spans="2:59" x14ac:dyDescent="0.25">
      <c r="B653">
        <v>35932</v>
      </c>
      <c r="C653" s="2" t="s">
        <v>516</v>
      </c>
      <c r="D653" s="2">
        <v>40865952</v>
      </c>
      <c r="E653" s="2" t="s">
        <v>50</v>
      </c>
      <c r="F653" s="1" t="s">
        <v>6</v>
      </c>
      <c r="G653" s="1">
        <v>417</v>
      </c>
      <c r="H653" s="1" t="s">
        <v>934</v>
      </c>
      <c r="I653" s="1" t="s">
        <v>924</v>
      </c>
      <c r="J653" s="8">
        <v>0</v>
      </c>
      <c r="K653" s="1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</row>
    <row r="654" spans="2:59" x14ac:dyDescent="0.25">
      <c r="B654">
        <v>35936</v>
      </c>
      <c r="C654" s="2" t="s">
        <v>546</v>
      </c>
      <c r="D654" s="2">
        <v>37796167</v>
      </c>
      <c r="E654" s="2" t="s">
        <v>103</v>
      </c>
      <c r="F654" s="1" t="s">
        <v>12</v>
      </c>
      <c r="G654" s="1">
        <v>590</v>
      </c>
      <c r="H654" s="1" t="s">
        <v>928</v>
      </c>
      <c r="I654" s="1" t="s">
        <v>924</v>
      </c>
      <c r="J654" s="8">
        <v>0</v>
      </c>
      <c r="K654" s="1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</row>
    <row r="655" spans="2:59" x14ac:dyDescent="0.25">
      <c r="B655">
        <v>35939</v>
      </c>
      <c r="C655" s="2" t="s">
        <v>582</v>
      </c>
      <c r="D655" s="2">
        <v>36019163</v>
      </c>
      <c r="E655" s="2" t="s">
        <v>131</v>
      </c>
      <c r="F655" s="1" t="s">
        <v>12</v>
      </c>
      <c r="G655" s="1">
        <v>504</v>
      </c>
      <c r="H655" s="1" t="s">
        <v>945</v>
      </c>
      <c r="I655" s="1" t="s">
        <v>924</v>
      </c>
      <c r="J655" s="8">
        <v>0</v>
      </c>
      <c r="K655" s="1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</row>
    <row r="656" spans="2:59" x14ac:dyDescent="0.25">
      <c r="B656">
        <v>35959</v>
      </c>
      <c r="C656" s="2" t="s">
        <v>153</v>
      </c>
      <c r="D656" s="2">
        <v>31699226</v>
      </c>
      <c r="E656" s="2" t="s">
        <v>48</v>
      </c>
      <c r="F656" s="1" t="s">
        <v>12</v>
      </c>
      <c r="G656" s="1">
        <v>590</v>
      </c>
      <c r="H656" s="1" t="s">
        <v>928</v>
      </c>
      <c r="I656" s="1" t="s">
        <v>924</v>
      </c>
      <c r="J656" s="8">
        <v>0</v>
      </c>
      <c r="K656" s="1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</row>
    <row r="657" spans="2:59" x14ac:dyDescent="0.25">
      <c r="B657">
        <v>35970</v>
      </c>
      <c r="C657" s="2" t="s">
        <v>10</v>
      </c>
      <c r="D657" s="2">
        <v>39617277</v>
      </c>
      <c r="E657" s="2" t="s">
        <v>11</v>
      </c>
      <c r="F657" s="1" t="s">
        <v>12</v>
      </c>
      <c r="G657" s="1">
        <v>909</v>
      </c>
      <c r="H657" s="1" t="s">
        <v>927</v>
      </c>
      <c r="I657" s="1" t="s">
        <v>924</v>
      </c>
      <c r="J657" s="8">
        <v>0</v>
      </c>
      <c r="K657" s="1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</row>
    <row r="658" spans="2:59" x14ac:dyDescent="0.25">
      <c r="B658">
        <v>35996</v>
      </c>
      <c r="C658" s="2" t="s">
        <v>500</v>
      </c>
      <c r="D658" s="2">
        <v>35524877</v>
      </c>
      <c r="E658" s="2" t="s">
        <v>93</v>
      </c>
      <c r="F658" s="1" t="s">
        <v>16</v>
      </c>
      <c r="G658" s="1">
        <v>590</v>
      </c>
      <c r="H658" s="1" t="s">
        <v>928</v>
      </c>
      <c r="I658" s="1" t="s">
        <v>924</v>
      </c>
      <c r="J658" s="8">
        <v>0</v>
      </c>
      <c r="K658" s="1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</row>
    <row r="659" spans="2:59" x14ac:dyDescent="0.25">
      <c r="B659">
        <v>35999</v>
      </c>
      <c r="C659" s="2" t="s">
        <v>458</v>
      </c>
      <c r="D659" s="2">
        <v>24077947</v>
      </c>
      <c r="E659" s="2" t="s">
        <v>151</v>
      </c>
      <c r="F659" s="1" t="s">
        <v>12</v>
      </c>
      <c r="G659" s="1">
        <v>590</v>
      </c>
      <c r="H659" s="1" t="s">
        <v>928</v>
      </c>
      <c r="I659" s="1" t="s">
        <v>924</v>
      </c>
      <c r="J659" s="8">
        <v>0</v>
      </c>
      <c r="K659" s="1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</row>
    <row r="660" spans="2:59" x14ac:dyDescent="0.25">
      <c r="B660" t="s">
        <v>922</v>
      </c>
      <c r="C660" s="2" t="s">
        <v>979</v>
      </c>
      <c r="D660" s="2" t="s">
        <v>979</v>
      </c>
      <c r="E660" s="2" t="s">
        <v>979</v>
      </c>
      <c r="F660" s="1" t="s">
        <v>979</v>
      </c>
      <c r="G660" s="1" t="s">
        <v>979</v>
      </c>
      <c r="H660" s="1" t="s">
        <v>979</v>
      </c>
      <c r="I660" s="1" t="s">
        <v>979</v>
      </c>
      <c r="J660" s="8">
        <v>0</v>
      </c>
      <c r="K660" s="1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</row>
    <row r="661" spans="2:59" x14ac:dyDescent="0.25">
      <c r="B661">
        <v>35186</v>
      </c>
      <c r="C661" s="2" t="s">
        <v>604</v>
      </c>
      <c r="D661" s="2">
        <v>27961147</v>
      </c>
      <c r="E661" s="2" t="s">
        <v>47</v>
      </c>
      <c r="F661" s="1" t="s">
        <v>3</v>
      </c>
      <c r="G661" s="1">
        <v>914</v>
      </c>
      <c r="H661" s="1" t="s">
        <v>953</v>
      </c>
      <c r="I661" s="1" t="s">
        <v>924</v>
      </c>
      <c r="J661" s="8">
        <v>0</v>
      </c>
      <c r="K661" s="1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</row>
    <row r="662" spans="2:59" x14ac:dyDescent="0.25">
      <c r="B662">
        <v>34582</v>
      </c>
      <c r="C662" s="2" t="s">
        <v>248</v>
      </c>
      <c r="D662" s="2">
        <v>16500886</v>
      </c>
      <c r="E662" s="2" t="s">
        <v>138</v>
      </c>
      <c r="F662" s="1" t="s">
        <v>16</v>
      </c>
      <c r="G662" s="1">
        <v>440</v>
      </c>
      <c r="H662" s="1" t="s">
        <v>936</v>
      </c>
      <c r="I662" s="1" t="s">
        <v>924</v>
      </c>
      <c r="J662" s="8">
        <v>0</v>
      </c>
      <c r="K662" s="1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</row>
    <row r="663" spans="2:59" x14ac:dyDescent="0.25">
      <c r="B663">
        <v>33574</v>
      </c>
      <c r="C663" s="2" t="s">
        <v>273</v>
      </c>
      <c r="D663" s="2">
        <v>30069141</v>
      </c>
      <c r="E663" s="2" t="s">
        <v>920</v>
      </c>
      <c r="F663" s="1" t="s">
        <v>3</v>
      </c>
      <c r="G663" s="1">
        <v>914</v>
      </c>
      <c r="H663" s="1" t="s">
        <v>953</v>
      </c>
      <c r="I663" s="1" t="s">
        <v>924</v>
      </c>
      <c r="J663" s="8">
        <v>0</v>
      </c>
      <c r="K663" s="1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</row>
    <row r="664" spans="2:59" x14ac:dyDescent="0.25">
      <c r="B664">
        <v>32097</v>
      </c>
      <c r="C664" s="2" t="s">
        <v>446</v>
      </c>
      <c r="D664" s="2">
        <v>30214360</v>
      </c>
      <c r="E664" s="2" t="s">
        <v>151</v>
      </c>
      <c r="F664" s="1" t="s">
        <v>12</v>
      </c>
      <c r="G664" s="1">
        <v>589</v>
      </c>
      <c r="H664" s="1" t="s">
        <v>942</v>
      </c>
      <c r="I664" s="1" t="s">
        <v>924</v>
      </c>
      <c r="J664" s="8">
        <v>0</v>
      </c>
      <c r="K664" s="1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</row>
    <row r="665" spans="2:59" x14ac:dyDescent="0.25">
      <c r="B665">
        <v>34142</v>
      </c>
      <c r="C665" s="2" t="s">
        <v>307</v>
      </c>
      <c r="D665" s="2">
        <v>41651827</v>
      </c>
      <c r="E665" s="2" t="s">
        <v>22</v>
      </c>
      <c r="F665" s="1" t="s">
        <v>3</v>
      </c>
      <c r="G665" s="1">
        <v>918</v>
      </c>
      <c r="H665" s="1" t="s">
        <v>935</v>
      </c>
      <c r="I665" s="1" t="s">
        <v>924</v>
      </c>
      <c r="J665" s="8">
        <v>0</v>
      </c>
      <c r="K665" s="1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</row>
    <row r="666" spans="2:59" x14ac:dyDescent="0.25">
      <c r="B666">
        <v>35803</v>
      </c>
      <c r="C666" s="2" t="s">
        <v>687</v>
      </c>
      <c r="D666" s="2">
        <v>36565086</v>
      </c>
      <c r="E666" s="2" t="s">
        <v>32</v>
      </c>
      <c r="F666" s="1" t="s">
        <v>12</v>
      </c>
      <c r="G666" s="1">
        <v>587</v>
      </c>
      <c r="H666" s="1" t="s">
        <v>949</v>
      </c>
      <c r="I666" s="1" t="s">
        <v>924</v>
      </c>
      <c r="J666" s="8">
        <v>0</v>
      </c>
      <c r="K666" s="1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</row>
    <row r="667" spans="2:59" x14ac:dyDescent="0.25">
      <c r="B667">
        <v>33919</v>
      </c>
      <c r="C667" s="2" t="s">
        <v>790</v>
      </c>
      <c r="D667" s="2">
        <v>36231982</v>
      </c>
      <c r="E667" s="2" t="s">
        <v>61</v>
      </c>
      <c r="F667" s="1" t="s">
        <v>3</v>
      </c>
      <c r="G667" s="1">
        <v>925</v>
      </c>
      <c r="H667" s="1" t="s">
        <v>931</v>
      </c>
      <c r="I667" s="1" t="s">
        <v>924</v>
      </c>
      <c r="J667" s="8">
        <v>0</v>
      </c>
      <c r="K667" s="1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</row>
    <row r="668" spans="2:59" x14ac:dyDescent="0.25">
      <c r="B668">
        <v>34302</v>
      </c>
      <c r="C668" s="2" t="s">
        <v>589</v>
      </c>
      <c r="D668" s="2">
        <v>14661373</v>
      </c>
      <c r="E668" s="2" t="s">
        <v>88</v>
      </c>
      <c r="F668" s="1" t="s">
        <v>3</v>
      </c>
      <c r="G668" s="1">
        <v>1120</v>
      </c>
      <c r="H668" s="1" t="s">
        <v>943</v>
      </c>
      <c r="I668" s="1" t="s">
        <v>925</v>
      </c>
      <c r="J668" s="8">
        <v>0</v>
      </c>
      <c r="K668" s="1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</row>
    <row r="669" spans="2:59" x14ac:dyDescent="0.25">
      <c r="B669">
        <v>35957</v>
      </c>
      <c r="C669" s="2" t="s">
        <v>37</v>
      </c>
      <c r="D669" s="2">
        <v>30344872</v>
      </c>
      <c r="E669" s="2" t="s">
        <v>5</v>
      </c>
      <c r="F669" s="1" t="s">
        <v>6</v>
      </c>
      <c r="G669" s="1">
        <v>923</v>
      </c>
      <c r="H669" s="1" t="s">
        <v>931</v>
      </c>
      <c r="I669" s="1" t="s">
        <v>924</v>
      </c>
      <c r="J669" s="8">
        <v>0</v>
      </c>
      <c r="K669" s="1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</row>
    <row r="670" spans="2:59" x14ac:dyDescent="0.25">
      <c r="B670">
        <v>35065</v>
      </c>
      <c r="C670" s="2" t="s">
        <v>773</v>
      </c>
      <c r="D670" s="2">
        <v>33762828</v>
      </c>
      <c r="E670" s="2" t="s">
        <v>19</v>
      </c>
      <c r="F670" s="1" t="s">
        <v>6</v>
      </c>
      <c r="G670" s="1">
        <v>590</v>
      </c>
      <c r="H670" s="1" t="s">
        <v>928</v>
      </c>
      <c r="I670" s="1" t="s">
        <v>924</v>
      </c>
      <c r="J670" s="8">
        <v>0</v>
      </c>
      <c r="K670" s="1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</row>
    <row r="671" spans="2:59" x14ac:dyDescent="0.25">
      <c r="B671">
        <v>34253</v>
      </c>
      <c r="C671" s="2" t="s">
        <v>396</v>
      </c>
      <c r="D671" s="2">
        <v>36974893</v>
      </c>
      <c r="E671" s="2" t="s">
        <v>186</v>
      </c>
      <c r="F671" s="1" t="s">
        <v>12</v>
      </c>
      <c r="G671" s="1">
        <v>1215</v>
      </c>
      <c r="H671" s="1" t="s">
        <v>941</v>
      </c>
      <c r="I671" s="1" t="s">
        <v>924</v>
      </c>
      <c r="J671" s="8">
        <v>0</v>
      </c>
      <c r="K671" s="1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</row>
    <row r="672" spans="2:59" x14ac:dyDescent="0.25">
      <c r="B672">
        <v>32753</v>
      </c>
      <c r="C672" s="2" t="s">
        <v>159</v>
      </c>
      <c r="D672" s="2">
        <v>29279393</v>
      </c>
      <c r="E672" s="2" t="s">
        <v>201</v>
      </c>
      <c r="F672" s="1" t="s">
        <v>3</v>
      </c>
      <c r="G672" s="1">
        <v>923</v>
      </c>
      <c r="H672" s="1" t="s">
        <v>931</v>
      </c>
      <c r="I672" s="1" t="s">
        <v>924</v>
      </c>
      <c r="J672" s="8">
        <v>0</v>
      </c>
      <c r="K672" s="1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</row>
    <row r="673" spans="2:59" x14ac:dyDescent="0.25">
      <c r="B673">
        <v>34828</v>
      </c>
      <c r="C673" s="2" t="s">
        <v>134</v>
      </c>
      <c r="D673" s="2">
        <v>36654847</v>
      </c>
      <c r="E673" s="2" t="s">
        <v>221</v>
      </c>
      <c r="F673" s="1" t="s">
        <v>6</v>
      </c>
      <c r="G673" s="1">
        <v>590</v>
      </c>
      <c r="H673" s="1" t="s">
        <v>928</v>
      </c>
      <c r="I673" s="1" t="s">
        <v>924</v>
      </c>
      <c r="J673" s="8">
        <v>0</v>
      </c>
      <c r="K673" s="1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</row>
    <row r="674" spans="2:59" x14ac:dyDescent="0.25">
      <c r="B674">
        <v>35880</v>
      </c>
      <c r="C674" s="2" t="s">
        <v>572</v>
      </c>
      <c r="D674" s="2">
        <v>33819485</v>
      </c>
      <c r="E674" s="2" t="s">
        <v>201</v>
      </c>
      <c r="F674" s="1" t="s">
        <v>3</v>
      </c>
      <c r="G674" s="1">
        <v>925</v>
      </c>
      <c r="H674" s="1" t="s">
        <v>931</v>
      </c>
      <c r="I674" s="1" t="s">
        <v>924</v>
      </c>
      <c r="J674" s="8">
        <v>0</v>
      </c>
      <c r="K674" s="1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</row>
    <row r="675" spans="2:59" x14ac:dyDescent="0.25">
      <c r="B675">
        <v>35508</v>
      </c>
      <c r="C675" s="2" t="s">
        <v>538</v>
      </c>
      <c r="D675" s="2">
        <v>39539878</v>
      </c>
      <c r="E675" s="2" t="s">
        <v>19</v>
      </c>
      <c r="F675" s="1" t="s">
        <v>6</v>
      </c>
      <c r="G675" s="1">
        <v>590</v>
      </c>
      <c r="H675" s="1" t="s">
        <v>928</v>
      </c>
      <c r="I675" s="1" t="s">
        <v>924</v>
      </c>
      <c r="J675" s="8">
        <v>0</v>
      </c>
      <c r="K675" s="1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</row>
    <row r="676" spans="2:59" x14ac:dyDescent="0.25">
      <c r="B676">
        <v>34965</v>
      </c>
      <c r="C676" s="2" t="s">
        <v>494</v>
      </c>
      <c r="D676" s="2">
        <v>33971780</v>
      </c>
      <c r="E676" s="2" t="s">
        <v>920</v>
      </c>
      <c r="F676" s="1" t="s">
        <v>3</v>
      </c>
      <c r="G676" s="1">
        <v>914</v>
      </c>
      <c r="H676" s="1" t="s">
        <v>953</v>
      </c>
      <c r="I676" s="1" t="s">
        <v>924</v>
      </c>
      <c r="J676" s="8">
        <v>0</v>
      </c>
      <c r="K676" s="1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</row>
    <row r="677" spans="2:59" x14ac:dyDescent="0.25">
      <c r="B677">
        <v>32014</v>
      </c>
      <c r="C677" s="2" t="s">
        <v>638</v>
      </c>
      <c r="D677" s="2">
        <v>43616540</v>
      </c>
      <c r="E677" s="2" t="s">
        <v>186</v>
      </c>
      <c r="F677" s="1" t="s">
        <v>12</v>
      </c>
      <c r="G677" s="1">
        <v>1215</v>
      </c>
      <c r="H677" s="1" t="s">
        <v>941</v>
      </c>
      <c r="I677" s="1" t="s">
        <v>924</v>
      </c>
      <c r="J677" s="8">
        <v>0</v>
      </c>
      <c r="K677" s="1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</row>
    <row r="678" spans="2:59" x14ac:dyDescent="0.25">
      <c r="B678">
        <v>33498</v>
      </c>
      <c r="C678" s="2" t="s">
        <v>264</v>
      </c>
      <c r="D678" s="2">
        <v>28251645</v>
      </c>
      <c r="E678" s="2" t="s">
        <v>135</v>
      </c>
      <c r="F678" s="1" t="s">
        <v>6</v>
      </c>
      <c r="G678" s="1">
        <v>431</v>
      </c>
      <c r="H678" s="1" t="s">
        <v>929</v>
      </c>
      <c r="I678" s="1" t="s">
        <v>925</v>
      </c>
      <c r="J678" s="8">
        <v>0</v>
      </c>
      <c r="K678" s="1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</row>
    <row r="679" spans="2:59" x14ac:dyDescent="0.25">
      <c r="B679">
        <v>32389</v>
      </c>
      <c r="C679" s="2" t="s">
        <v>581</v>
      </c>
      <c r="D679" s="2">
        <v>36016708</v>
      </c>
      <c r="E679" s="2" t="s">
        <v>42</v>
      </c>
      <c r="F679" s="1" t="s">
        <v>12</v>
      </c>
      <c r="G679" s="1">
        <v>905</v>
      </c>
      <c r="H679" s="1" t="s">
        <v>940</v>
      </c>
      <c r="I679" s="1" t="s">
        <v>924</v>
      </c>
      <c r="J679" s="8">
        <v>0</v>
      </c>
      <c r="K679" s="1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</row>
    <row r="680" spans="2:59" x14ac:dyDescent="0.25">
      <c r="B680">
        <v>34281</v>
      </c>
      <c r="C680" s="2" t="s">
        <v>820</v>
      </c>
      <c r="D680" s="2">
        <v>27552101</v>
      </c>
      <c r="E680" s="2" t="s">
        <v>63</v>
      </c>
      <c r="F680" s="1" t="s">
        <v>6</v>
      </c>
      <c r="G680" s="1">
        <v>435</v>
      </c>
      <c r="H680" s="1" t="s">
        <v>932</v>
      </c>
      <c r="I680" s="1" t="s">
        <v>924</v>
      </c>
      <c r="J680" s="8">
        <v>0</v>
      </c>
      <c r="K680" s="1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</row>
    <row r="681" spans="2:59" x14ac:dyDescent="0.25">
      <c r="B681">
        <v>33765</v>
      </c>
      <c r="C681" s="2" t="s">
        <v>180</v>
      </c>
      <c r="D681" s="2">
        <v>40178235</v>
      </c>
      <c r="E681" s="2" t="s">
        <v>113</v>
      </c>
      <c r="F681" s="1" t="s">
        <v>12</v>
      </c>
      <c r="G681" s="1">
        <v>504</v>
      </c>
      <c r="H681" s="1" t="s">
        <v>945</v>
      </c>
      <c r="I681" s="1" t="s">
        <v>924</v>
      </c>
      <c r="J681" s="8">
        <v>0</v>
      </c>
      <c r="K681" s="1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</row>
    <row r="682" spans="2:59" x14ac:dyDescent="0.25">
      <c r="B682">
        <v>35428</v>
      </c>
      <c r="C682" s="2" t="s">
        <v>737</v>
      </c>
      <c r="D682" s="2">
        <v>44682637</v>
      </c>
      <c r="E682" s="2" t="s">
        <v>32</v>
      </c>
      <c r="F682" s="1" t="s">
        <v>12</v>
      </c>
      <c r="G682" s="1">
        <v>587</v>
      </c>
      <c r="H682" s="1" t="s">
        <v>949</v>
      </c>
      <c r="I682" s="1" t="s">
        <v>924</v>
      </c>
      <c r="J682" s="8">
        <v>0</v>
      </c>
      <c r="K682" s="1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</row>
    <row r="683" spans="2:59" x14ac:dyDescent="0.25">
      <c r="B683">
        <v>34456</v>
      </c>
      <c r="C683" s="2" t="s">
        <v>267</v>
      </c>
      <c r="D683" s="2">
        <v>28514803</v>
      </c>
      <c r="E683" s="2" t="s">
        <v>24</v>
      </c>
      <c r="F683" s="1" t="s">
        <v>3</v>
      </c>
      <c r="G683" s="1">
        <v>914</v>
      </c>
      <c r="H683" s="1" t="s">
        <v>953</v>
      </c>
      <c r="I683" s="1" t="s">
        <v>924</v>
      </c>
      <c r="J683" s="8">
        <v>0</v>
      </c>
      <c r="K683" s="1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</row>
    <row r="684" spans="2:59" x14ac:dyDescent="0.25">
      <c r="B684">
        <v>34288</v>
      </c>
      <c r="C684" s="2" t="s">
        <v>850</v>
      </c>
      <c r="D684" s="2">
        <v>31948842</v>
      </c>
      <c r="E684" s="2" t="s">
        <v>55</v>
      </c>
      <c r="F684" s="1" t="s">
        <v>6</v>
      </c>
      <c r="G684" s="1">
        <v>418</v>
      </c>
      <c r="H684" s="1" t="s">
        <v>934</v>
      </c>
      <c r="I684" s="1" t="s">
        <v>924</v>
      </c>
      <c r="J684" s="8">
        <v>0</v>
      </c>
      <c r="K684" s="1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</row>
    <row r="685" spans="2:59" x14ac:dyDescent="0.25">
      <c r="B685">
        <v>32931</v>
      </c>
      <c r="C685" s="2" t="s">
        <v>259</v>
      </c>
      <c r="D685" s="2">
        <v>26455752</v>
      </c>
      <c r="E685" s="2" t="s">
        <v>71</v>
      </c>
      <c r="F685" s="1" t="s">
        <v>3</v>
      </c>
      <c r="G685" s="1">
        <v>589</v>
      </c>
      <c r="H685" s="1" t="s">
        <v>942</v>
      </c>
      <c r="I685" s="1" t="s">
        <v>924</v>
      </c>
      <c r="J685" s="8">
        <v>0</v>
      </c>
      <c r="K685" s="1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</row>
    <row r="686" spans="2:59" x14ac:dyDescent="0.25">
      <c r="B686">
        <v>33844</v>
      </c>
      <c r="C686" s="2" t="s">
        <v>340</v>
      </c>
      <c r="D686" s="2">
        <v>28874149</v>
      </c>
      <c r="E686" s="2" t="s">
        <v>11</v>
      </c>
      <c r="F686" s="1" t="s">
        <v>9</v>
      </c>
      <c r="G686" s="1">
        <v>909</v>
      </c>
      <c r="H686" s="1" t="s">
        <v>927</v>
      </c>
      <c r="I686" s="1" t="s">
        <v>924</v>
      </c>
      <c r="J686" s="8">
        <v>0</v>
      </c>
      <c r="K686" s="1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</row>
    <row r="687" spans="2:59" x14ac:dyDescent="0.25">
      <c r="B687">
        <v>32439</v>
      </c>
      <c r="C687" s="2" t="s">
        <v>164</v>
      </c>
      <c r="D687" s="2">
        <v>36224168</v>
      </c>
      <c r="E687" s="2" t="s">
        <v>47</v>
      </c>
      <c r="F687" s="1" t="s">
        <v>3</v>
      </c>
      <c r="G687" s="1">
        <v>914</v>
      </c>
      <c r="H687" s="1" t="s">
        <v>953</v>
      </c>
      <c r="I687" s="1" t="s">
        <v>924</v>
      </c>
      <c r="J687" s="8">
        <v>0</v>
      </c>
      <c r="K687" s="1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</row>
    <row r="688" spans="2:59" x14ac:dyDescent="0.25">
      <c r="B688">
        <v>32543</v>
      </c>
      <c r="C688" s="2" t="s">
        <v>561</v>
      </c>
      <c r="D688" s="2">
        <v>31972114</v>
      </c>
      <c r="E688" s="2" t="s">
        <v>99</v>
      </c>
      <c r="F688" s="1" t="s">
        <v>12</v>
      </c>
      <c r="G688" s="1">
        <v>905</v>
      </c>
      <c r="H688" s="1" t="s">
        <v>940</v>
      </c>
      <c r="I688" s="1" t="s">
        <v>924</v>
      </c>
      <c r="J688" s="8">
        <v>0</v>
      </c>
      <c r="K688" s="1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</row>
    <row r="689" spans="2:59" x14ac:dyDescent="0.25">
      <c r="B689">
        <v>33559</v>
      </c>
      <c r="C689" s="2" t="s">
        <v>768</v>
      </c>
      <c r="D689" s="2">
        <v>33374642</v>
      </c>
      <c r="E689" s="2" t="s">
        <v>965</v>
      </c>
      <c r="F689" s="1" t="s">
        <v>3</v>
      </c>
      <c r="G689" s="1">
        <v>914</v>
      </c>
      <c r="H689" s="1" t="s">
        <v>953</v>
      </c>
      <c r="I689" s="1" t="s">
        <v>924</v>
      </c>
      <c r="J689" s="8">
        <v>0</v>
      </c>
      <c r="K689" s="1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</row>
    <row r="690" spans="2:59" x14ac:dyDescent="0.25">
      <c r="B690">
        <v>33584</v>
      </c>
      <c r="C690" s="2" t="s">
        <v>715</v>
      </c>
      <c r="D690" s="2">
        <v>30357614</v>
      </c>
      <c r="E690" s="2" t="s">
        <v>71</v>
      </c>
      <c r="F690" s="1" t="s">
        <v>3</v>
      </c>
      <c r="G690" s="1">
        <v>589</v>
      </c>
      <c r="H690" s="1" t="s">
        <v>942</v>
      </c>
      <c r="I690" s="1" t="s">
        <v>924</v>
      </c>
      <c r="J690" s="8">
        <v>0</v>
      </c>
      <c r="K690" s="1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</row>
    <row r="691" spans="2:59" x14ac:dyDescent="0.25">
      <c r="B691">
        <v>32417</v>
      </c>
      <c r="C691" s="2" t="s">
        <v>336</v>
      </c>
      <c r="D691" s="2">
        <v>27142347</v>
      </c>
      <c r="E691" s="2" t="s">
        <v>24</v>
      </c>
      <c r="F691" s="1" t="s">
        <v>3</v>
      </c>
      <c r="G691" s="1">
        <v>914</v>
      </c>
      <c r="H691" s="1" t="s">
        <v>953</v>
      </c>
      <c r="I691" s="1" t="s">
        <v>924</v>
      </c>
      <c r="J691" s="8">
        <v>0</v>
      </c>
      <c r="K691" s="1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</row>
    <row r="692" spans="2:59" x14ac:dyDescent="0.25">
      <c r="B692">
        <v>34407</v>
      </c>
      <c r="C692" s="2" t="s">
        <v>767</v>
      </c>
      <c r="D692" s="2">
        <v>33050684</v>
      </c>
      <c r="E692" s="2" t="s">
        <v>22</v>
      </c>
      <c r="F692" s="1" t="s">
        <v>3</v>
      </c>
      <c r="G692" s="1">
        <v>918</v>
      </c>
      <c r="H692" s="1" t="s">
        <v>935</v>
      </c>
      <c r="I692" s="1" t="s">
        <v>924</v>
      </c>
      <c r="J692" s="8">
        <v>0</v>
      </c>
      <c r="K692" s="1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</row>
    <row r="693" spans="2:59" x14ac:dyDescent="0.25">
      <c r="B693">
        <v>34934</v>
      </c>
      <c r="C693" s="2" t="s">
        <v>111</v>
      </c>
      <c r="D693" s="2">
        <v>38491199</v>
      </c>
      <c r="E693" s="2" t="s">
        <v>71</v>
      </c>
      <c r="F693" s="1" t="s">
        <v>3</v>
      </c>
      <c r="G693" s="1">
        <v>589</v>
      </c>
      <c r="H693" s="1" t="s">
        <v>942</v>
      </c>
      <c r="I693" s="1" t="s">
        <v>924</v>
      </c>
      <c r="J693" s="8">
        <v>0</v>
      </c>
      <c r="K693" s="1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</row>
    <row r="694" spans="2:59" x14ac:dyDescent="0.25">
      <c r="B694">
        <v>32612</v>
      </c>
      <c r="C694" s="2" t="s">
        <v>774</v>
      </c>
      <c r="D694" s="2">
        <v>33937945</v>
      </c>
      <c r="E694" s="2" t="s">
        <v>103</v>
      </c>
      <c r="F694" s="1" t="s">
        <v>12</v>
      </c>
      <c r="G694" s="1">
        <v>590</v>
      </c>
      <c r="H694" s="1" t="s">
        <v>928</v>
      </c>
      <c r="I694" s="1" t="s">
        <v>924</v>
      </c>
      <c r="J694" s="8">
        <v>0</v>
      </c>
      <c r="K694" s="1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</row>
    <row r="695" spans="2:59" x14ac:dyDescent="0.25">
      <c r="B695">
        <v>34042</v>
      </c>
      <c r="C695" s="2" t="s">
        <v>615</v>
      </c>
      <c r="D695" s="2">
        <v>30380578</v>
      </c>
      <c r="E695" s="2" t="s">
        <v>99</v>
      </c>
      <c r="F695" s="1" t="s">
        <v>12</v>
      </c>
      <c r="G695" s="1">
        <v>905</v>
      </c>
      <c r="H695" s="1" t="s">
        <v>940</v>
      </c>
      <c r="I695" s="1" t="s">
        <v>924</v>
      </c>
      <c r="J695" s="8">
        <v>0</v>
      </c>
      <c r="K695" s="1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</row>
    <row r="696" spans="2:59" x14ac:dyDescent="0.25">
      <c r="B696">
        <v>32458</v>
      </c>
      <c r="C696" s="2" t="s">
        <v>587</v>
      </c>
      <c r="D696" s="2">
        <v>36368024</v>
      </c>
      <c r="E696" s="2" t="s">
        <v>73</v>
      </c>
      <c r="F696" s="1" t="s">
        <v>12</v>
      </c>
      <c r="G696" s="1">
        <v>589</v>
      </c>
      <c r="H696" s="1" t="s">
        <v>942</v>
      </c>
      <c r="I696" s="1" t="s">
        <v>924</v>
      </c>
      <c r="J696" s="8">
        <v>0</v>
      </c>
      <c r="K696" s="1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</row>
    <row r="697" spans="2:59" x14ac:dyDescent="0.25">
      <c r="B697">
        <v>33278</v>
      </c>
      <c r="C697" s="2" t="s">
        <v>792</v>
      </c>
      <c r="D697" s="2">
        <v>36802101</v>
      </c>
      <c r="E697" s="2" t="s">
        <v>69</v>
      </c>
      <c r="F697" s="1" t="s">
        <v>6</v>
      </c>
      <c r="G697" s="1">
        <v>417</v>
      </c>
      <c r="H697" s="1" t="s">
        <v>934</v>
      </c>
      <c r="I697" s="1" t="s">
        <v>924</v>
      </c>
      <c r="J697" s="8">
        <v>0</v>
      </c>
      <c r="K697" s="1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</row>
    <row r="698" spans="2:59" x14ac:dyDescent="0.25">
      <c r="B698">
        <v>35302</v>
      </c>
      <c r="C698" s="2" t="s">
        <v>491</v>
      </c>
      <c r="D698" s="2">
        <v>32855224</v>
      </c>
      <c r="E698" s="2" t="s">
        <v>11</v>
      </c>
      <c r="F698" s="1" t="s">
        <v>12</v>
      </c>
      <c r="G698" s="1">
        <v>909</v>
      </c>
      <c r="H698" s="1" t="s">
        <v>927</v>
      </c>
      <c r="I698" s="1" t="s">
        <v>924</v>
      </c>
      <c r="J698" s="8">
        <v>0</v>
      </c>
      <c r="K698" s="1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</row>
    <row r="699" spans="2:59" x14ac:dyDescent="0.25">
      <c r="B699">
        <v>33266</v>
      </c>
      <c r="C699" s="2" t="s">
        <v>407</v>
      </c>
      <c r="D699" s="2">
        <v>41649420</v>
      </c>
      <c r="E699" s="2" t="s">
        <v>30</v>
      </c>
      <c r="F699" s="1" t="s">
        <v>3</v>
      </c>
      <c r="G699" s="1">
        <v>923</v>
      </c>
      <c r="H699" s="1" t="s">
        <v>931</v>
      </c>
      <c r="I699" s="1" t="s">
        <v>924</v>
      </c>
      <c r="J699" s="8">
        <v>0</v>
      </c>
      <c r="K699" s="1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</row>
    <row r="700" spans="2:59" x14ac:dyDescent="0.25">
      <c r="B700">
        <v>33047</v>
      </c>
      <c r="C700" s="2" t="s">
        <v>875</v>
      </c>
      <c r="D700" s="2">
        <v>34910779</v>
      </c>
      <c r="E700" s="2" t="s">
        <v>965</v>
      </c>
      <c r="F700" s="1" t="s">
        <v>3</v>
      </c>
      <c r="G700" s="1">
        <v>914</v>
      </c>
      <c r="H700" s="1" t="s">
        <v>953</v>
      </c>
      <c r="I700" s="1" t="s">
        <v>924</v>
      </c>
      <c r="J700" s="8">
        <v>0</v>
      </c>
      <c r="K700" s="1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</row>
    <row r="701" spans="2:59" x14ac:dyDescent="0.25">
      <c r="B701">
        <v>34354</v>
      </c>
      <c r="C701" s="2" t="s">
        <v>128</v>
      </c>
      <c r="D701" s="2">
        <v>34287217</v>
      </c>
      <c r="E701" s="2" t="s">
        <v>26</v>
      </c>
      <c r="F701" s="1" t="s">
        <v>3</v>
      </c>
      <c r="G701" s="1">
        <v>914</v>
      </c>
      <c r="H701" s="1" t="s">
        <v>953</v>
      </c>
      <c r="I701" s="1" t="s">
        <v>924</v>
      </c>
      <c r="J701" s="8">
        <v>0</v>
      </c>
      <c r="K701" s="1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</row>
    <row r="702" spans="2:59" x14ac:dyDescent="0.25">
      <c r="B702">
        <v>35167</v>
      </c>
      <c r="C702" s="2" t="s">
        <v>673</v>
      </c>
      <c r="D702" s="2">
        <v>34287104</v>
      </c>
      <c r="E702" s="2" t="s">
        <v>61</v>
      </c>
      <c r="F702" s="1" t="s">
        <v>3</v>
      </c>
      <c r="G702" s="1">
        <v>925</v>
      </c>
      <c r="H702" s="1" t="s">
        <v>931</v>
      </c>
      <c r="I702" s="1" t="s">
        <v>924</v>
      </c>
      <c r="J702" s="8">
        <v>0</v>
      </c>
      <c r="K702" s="1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</row>
    <row r="703" spans="2:59" x14ac:dyDescent="0.25">
      <c r="B703">
        <v>33961</v>
      </c>
      <c r="C703" s="2" t="s">
        <v>410</v>
      </c>
      <c r="D703" s="2">
        <v>42605902</v>
      </c>
      <c r="E703" s="2" t="s">
        <v>66</v>
      </c>
      <c r="F703" s="1" t="s">
        <v>6</v>
      </c>
      <c r="G703" s="1">
        <v>918</v>
      </c>
      <c r="H703" s="1" t="s">
        <v>935</v>
      </c>
      <c r="I703" s="1" t="s">
        <v>924</v>
      </c>
      <c r="J703" s="8">
        <v>0</v>
      </c>
      <c r="K703" s="1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</row>
    <row r="704" spans="2:59" x14ac:dyDescent="0.25">
      <c r="B704">
        <v>34695</v>
      </c>
      <c r="C704" s="2" t="s">
        <v>543</v>
      </c>
      <c r="D704" s="2">
        <v>37703830</v>
      </c>
      <c r="E704" s="2" t="s">
        <v>11</v>
      </c>
      <c r="F704" s="1" t="s">
        <v>12</v>
      </c>
      <c r="G704" s="1">
        <v>909</v>
      </c>
      <c r="H704" s="1" t="s">
        <v>927</v>
      </c>
      <c r="I704" s="1" t="s">
        <v>924</v>
      </c>
      <c r="J704" s="8">
        <v>0</v>
      </c>
      <c r="K704" s="1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</row>
    <row r="705" spans="2:59" x14ac:dyDescent="0.25">
      <c r="B705">
        <v>33795</v>
      </c>
      <c r="C705" s="2" t="s">
        <v>633</v>
      </c>
      <c r="D705" s="2">
        <v>41414268</v>
      </c>
      <c r="E705" s="2" t="s">
        <v>196</v>
      </c>
      <c r="F705" s="1" t="s">
        <v>9</v>
      </c>
      <c r="G705" s="1">
        <v>909</v>
      </c>
      <c r="H705" s="1" t="s">
        <v>927</v>
      </c>
      <c r="I705" s="1" t="s">
        <v>924</v>
      </c>
      <c r="J705" s="8">
        <v>0</v>
      </c>
      <c r="K705" s="1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</row>
    <row r="706" spans="2:59" x14ac:dyDescent="0.25">
      <c r="B706">
        <v>33062</v>
      </c>
      <c r="C706" s="2" t="s">
        <v>802</v>
      </c>
      <c r="D706" s="2">
        <v>30159151</v>
      </c>
      <c r="E706" s="2" t="s">
        <v>151</v>
      </c>
      <c r="F706" s="1" t="s">
        <v>12</v>
      </c>
      <c r="G706" s="1">
        <v>589</v>
      </c>
      <c r="H706" s="1" t="s">
        <v>942</v>
      </c>
      <c r="I706" s="1" t="s">
        <v>924</v>
      </c>
      <c r="J706" s="8">
        <v>0</v>
      </c>
      <c r="K706" s="1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</row>
    <row r="707" spans="2:59" x14ac:dyDescent="0.25">
      <c r="B707">
        <v>34500</v>
      </c>
      <c r="C707" s="2" t="s">
        <v>411</v>
      </c>
      <c r="D707" s="2">
        <v>42705722</v>
      </c>
      <c r="E707" s="2" t="s">
        <v>38</v>
      </c>
      <c r="F707" s="1" t="s">
        <v>6</v>
      </c>
      <c r="G707" s="1">
        <v>923</v>
      </c>
      <c r="H707" s="1" t="s">
        <v>931</v>
      </c>
      <c r="I707" s="1" t="s">
        <v>924</v>
      </c>
      <c r="J707" s="8">
        <v>0</v>
      </c>
      <c r="K707" s="1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</row>
    <row r="708" spans="2:59" x14ac:dyDescent="0.25">
      <c r="B708">
        <v>32118</v>
      </c>
      <c r="C708" s="2" t="s">
        <v>902</v>
      </c>
      <c r="D708" s="2">
        <v>28726733</v>
      </c>
      <c r="E708" s="2" t="s">
        <v>99</v>
      </c>
      <c r="F708" s="1" t="s">
        <v>12</v>
      </c>
      <c r="G708" s="1">
        <v>905</v>
      </c>
      <c r="H708" s="1" t="s">
        <v>940</v>
      </c>
      <c r="I708" s="1" t="s">
        <v>924</v>
      </c>
      <c r="J708" s="8">
        <v>0</v>
      </c>
      <c r="K708" s="1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</row>
    <row r="709" spans="2:59" x14ac:dyDescent="0.25">
      <c r="B709">
        <v>32482</v>
      </c>
      <c r="C709" s="2" t="s">
        <v>640</v>
      </c>
      <c r="D709" s="2">
        <v>44470490</v>
      </c>
      <c r="E709" s="2" t="s">
        <v>73</v>
      </c>
      <c r="F709" s="1" t="s">
        <v>12</v>
      </c>
      <c r="G709" s="1">
        <v>589</v>
      </c>
      <c r="H709" s="1" t="s">
        <v>942</v>
      </c>
      <c r="I709" s="1" t="s">
        <v>924</v>
      </c>
      <c r="J709" s="8">
        <v>0</v>
      </c>
      <c r="K709" s="1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</row>
    <row r="710" spans="2:59" x14ac:dyDescent="0.25">
      <c r="B710">
        <v>32981</v>
      </c>
      <c r="C710" s="2" t="s">
        <v>734</v>
      </c>
      <c r="D710" s="2">
        <v>43343451</v>
      </c>
      <c r="E710" s="2" t="s">
        <v>48</v>
      </c>
      <c r="F710" s="1" t="s">
        <v>12</v>
      </c>
      <c r="G710" s="1">
        <v>590</v>
      </c>
      <c r="H710" s="1" t="s">
        <v>928</v>
      </c>
      <c r="I710" s="1" t="s">
        <v>924</v>
      </c>
      <c r="J710" s="8">
        <v>0</v>
      </c>
      <c r="K710" s="1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</row>
    <row r="711" spans="2:59" x14ac:dyDescent="0.25">
      <c r="B711">
        <v>32039</v>
      </c>
      <c r="C711" s="2" t="s">
        <v>738</v>
      </c>
      <c r="D711" s="2">
        <v>44760735</v>
      </c>
      <c r="E711" s="2" t="s">
        <v>50</v>
      </c>
      <c r="F711" s="1" t="s">
        <v>6</v>
      </c>
      <c r="G711" s="1">
        <v>417</v>
      </c>
      <c r="H711" s="1" t="s">
        <v>934</v>
      </c>
      <c r="I711" s="1" t="s">
        <v>924</v>
      </c>
      <c r="J711" s="8">
        <v>0</v>
      </c>
      <c r="K711" s="1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</row>
    <row r="712" spans="2:59" x14ac:dyDescent="0.25">
      <c r="B712">
        <v>33085</v>
      </c>
      <c r="C712" s="2" t="s">
        <v>521</v>
      </c>
      <c r="D712" s="2">
        <v>42745559</v>
      </c>
      <c r="E712" s="2" t="s">
        <v>40</v>
      </c>
      <c r="F712" s="1" t="s">
        <v>12</v>
      </c>
      <c r="G712" s="1">
        <v>587</v>
      </c>
      <c r="H712" s="1" t="s">
        <v>949</v>
      </c>
      <c r="I712" s="1" t="s">
        <v>924</v>
      </c>
      <c r="J712" s="8">
        <v>0</v>
      </c>
      <c r="K712" s="1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</row>
    <row r="713" spans="2:59" x14ac:dyDescent="0.25">
      <c r="B713">
        <v>32102</v>
      </c>
      <c r="C713" s="2" t="s">
        <v>862</v>
      </c>
      <c r="D713" s="2">
        <v>33090619</v>
      </c>
      <c r="E713" s="2" t="s">
        <v>69</v>
      </c>
      <c r="F713" s="1" t="s">
        <v>6</v>
      </c>
      <c r="G713" s="1">
        <v>417</v>
      </c>
      <c r="H713" s="1" t="s">
        <v>934</v>
      </c>
      <c r="I713" s="1" t="s">
        <v>924</v>
      </c>
      <c r="J713" s="8">
        <v>0</v>
      </c>
      <c r="K713" s="1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</row>
    <row r="714" spans="2:59" x14ac:dyDescent="0.25">
      <c r="B714">
        <v>32074</v>
      </c>
      <c r="C714" s="2" t="s">
        <v>320</v>
      </c>
      <c r="D714" s="2">
        <v>39134426</v>
      </c>
      <c r="E714" s="2" t="s">
        <v>151</v>
      </c>
      <c r="F714" s="1" t="s">
        <v>12</v>
      </c>
      <c r="G714" s="1">
        <v>589</v>
      </c>
      <c r="H714" s="1" t="s">
        <v>942</v>
      </c>
      <c r="I714" s="1" t="s">
        <v>924</v>
      </c>
      <c r="J714" s="8">
        <v>0</v>
      </c>
      <c r="K714" s="1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</row>
    <row r="715" spans="2:59" x14ac:dyDescent="0.25">
      <c r="B715">
        <v>32687</v>
      </c>
      <c r="C715" s="2" t="s">
        <v>417</v>
      </c>
      <c r="D715" s="2">
        <v>95235388</v>
      </c>
      <c r="E715" s="2" t="s">
        <v>149</v>
      </c>
      <c r="F715" s="1" t="s">
        <v>12</v>
      </c>
      <c r="G715" s="1">
        <v>587</v>
      </c>
      <c r="H715" s="1" t="s">
        <v>949</v>
      </c>
      <c r="I715" s="1" t="s">
        <v>924</v>
      </c>
      <c r="J715" s="8">
        <v>0</v>
      </c>
      <c r="K715" s="1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</row>
    <row r="716" spans="2:59" x14ac:dyDescent="0.25">
      <c r="B716">
        <v>32701</v>
      </c>
      <c r="C716" s="2" t="s">
        <v>868</v>
      </c>
      <c r="D716" s="2">
        <v>33592900</v>
      </c>
      <c r="E716" s="2" t="s">
        <v>135</v>
      </c>
      <c r="F716" s="1" t="s">
        <v>6</v>
      </c>
      <c r="G716" s="1">
        <v>431</v>
      </c>
      <c r="H716" s="1" t="s">
        <v>929</v>
      </c>
      <c r="I716" s="1" t="s">
        <v>925</v>
      </c>
      <c r="J716" s="8">
        <v>0</v>
      </c>
      <c r="K716" s="1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</row>
    <row r="717" spans="2:59" x14ac:dyDescent="0.25">
      <c r="B717">
        <v>34950</v>
      </c>
      <c r="C717" s="2" t="s">
        <v>637</v>
      </c>
      <c r="D717" s="2">
        <v>43066122</v>
      </c>
      <c r="E717" s="2" t="s">
        <v>103</v>
      </c>
      <c r="F717" s="1" t="s">
        <v>12</v>
      </c>
      <c r="G717" s="1">
        <v>590</v>
      </c>
      <c r="H717" s="1" t="s">
        <v>928</v>
      </c>
      <c r="I717" s="1" t="s">
        <v>924</v>
      </c>
      <c r="J717" s="8">
        <v>0</v>
      </c>
      <c r="K717" s="1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</row>
    <row r="718" spans="2:59" x14ac:dyDescent="0.25">
      <c r="B718">
        <v>33570</v>
      </c>
      <c r="C718" s="2" t="s">
        <v>856</v>
      </c>
      <c r="D718" s="2">
        <v>32633848</v>
      </c>
      <c r="E718" s="2" t="s">
        <v>90</v>
      </c>
      <c r="F718" s="1" t="s">
        <v>6</v>
      </c>
      <c r="G718" s="1">
        <v>590</v>
      </c>
      <c r="H718" s="1" t="s">
        <v>928</v>
      </c>
      <c r="I718" s="1" t="s">
        <v>924</v>
      </c>
      <c r="J718" s="8">
        <v>0</v>
      </c>
      <c r="K718" s="1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</row>
    <row r="719" spans="2:59" x14ac:dyDescent="0.25">
      <c r="B719">
        <v>33986</v>
      </c>
      <c r="C719" s="2" t="s">
        <v>35</v>
      </c>
      <c r="D719" s="2">
        <v>36770763</v>
      </c>
      <c r="E719" s="2" t="s">
        <v>36</v>
      </c>
      <c r="F719" s="1" t="s">
        <v>12</v>
      </c>
      <c r="G719" s="1">
        <v>590</v>
      </c>
      <c r="H719" s="1" t="s">
        <v>928</v>
      </c>
      <c r="I719" s="1" t="s">
        <v>924</v>
      </c>
      <c r="J719" s="8">
        <v>0</v>
      </c>
      <c r="K719" s="1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</row>
    <row r="720" spans="2:59" x14ac:dyDescent="0.25">
      <c r="B720">
        <v>33059</v>
      </c>
      <c r="C720" s="2" t="s">
        <v>163</v>
      </c>
      <c r="D720" s="2">
        <v>32120625</v>
      </c>
      <c r="E720" s="2" t="s">
        <v>201</v>
      </c>
      <c r="F720" s="1" t="s">
        <v>3</v>
      </c>
      <c r="G720" s="1">
        <v>923</v>
      </c>
      <c r="H720" s="1" t="s">
        <v>931</v>
      </c>
      <c r="I720" s="1" t="s">
        <v>924</v>
      </c>
      <c r="J720" s="8">
        <v>0</v>
      </c>
      <c r="K720" s="1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</row>
    <row r="721" spans="2:59" x14ac:dyDescent="0.25">
      <c r="B721">
        <v>32167</v>
      </c>
      <c r="C721" s="2" t="s">
        <v>565</v>
      </c>
      <c r="D721" s="2">
        <v>32836770</v>
      </c>
      <c r="E721" s="2" t="s">
        <v>99</v>
      </c>
      <c r="F721" s="1" t="s">
        <v>12</v>
      </c>
      <c r="G721" s="1">
        <v>905</v>
      </c>
      <c r="H721" s="1" t="s">
        <v>940</v>
      </c>
      <c r="I721" s="1" t="s">
        <v>924</v>
      </c>
      <c r="J721" s="8">
        <v>0</v>
      </c>
      <c r="K721" s="1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</row>
    <row r="722" spans="2:59" x14ac:dyDescent="0.25">
      <c r="B722">
        <v>32385</v>
      </c>
      <c r="C722" s="2" t="s">
        <v>834</v>
      </c>
      <c r="D722" s="2">
        <v>39750196</v>
      </c>
      <c r="E722" s="2" t="s">
        <v>52</v>
      </c>
      <c r="F722" s="1" t="s">
        <v>12</v>
      </c>
      <c r="G722" s="1">
        <v>1119</v>
      </c>
      <c r="H722" s="1" t="s">
        <v>943</v>
      </c>
      <c r="I722" s="1" t="s">
        <v>924</v>
      </c>
      <c r="J722" s="8">
        <v>0</v>
      </c>
      <c r="K722" s="1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</row>
    <row r="723" spans="2:59" x14ac:dyDescent="0.25">
      <c r="B723">
        <v>33002</v>
      </c>
      <c r="C723" s="2" t="s">
        <v>879</v>
      </c>
      <c r="D723" s="2">
        <v>35484851</v>
      </c>
      <c r="E723" s="2" t="s">
        <v>64</v>
      </c>
      <c r="F723" s="1" t="s">
        <v>3</v>
      </c>
      <c r="G723" s="1">
        <v>905</v>
      </c>
      <c r="H723" s="1" t="s">
        <v>940</v>
      </c>
      <c r="I723" s="1" t="s">
        <v>924</v>
      </c>
      <c r="J723" s="8">
        <v>0</v>
      </c>
      <c r="K723" s="1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</row>
    <row r="724" spans="2:59" x14ac:dyDescent="0.25">
      <c r="B724">
        <v>32430</v>
      </c>
      <c r="C724" s="2" t="s">
        <v>243</v>
      </c>
      <c r="D724" s="2">
        <v>36115895</v>
      </c>
      <c r="E724" s="2" t="s">
        <v>149</v>
      </c>
      <c r="F724" s="1" t="s">
        <v>12</v>
      </c>
      <c r="G724" s="1">
        <v>587</v>
      </c>
      <c r="H724" s="1" t="s">
        <v>949</v>
      </c>
      <c r="I724" s="1" t="s">
        <v>924</v>
      </c>
      <c r="J724" s="8">
        <v>0</v>
      </c>
      <c r="K724" s="1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</row>
    <row r="725" spans="2:59" x14ac:dyDescent="0.25">
      <c r="B725">
        <v>33077</v>
      </c>
      <c r="C725" s="2" t="s">
        <v>467</v>
      </c>
      <c r="D725" s="2">
        <v>27197896</v>
      </c>
      <c r="E725" s="2" t="s">
        <v>921</v>
      </c>
      <c r="F725" s="1" t="s">
        <v>16</v>
      </c>
      <c r="G725" s="1">
        <v>582</v>
      </c>
      <c r="H725" s="1" t="s">
        <v>937</v>
      </c>
      <c r="I725" s="1" t="s">
        <v>924</v>
      </c>
      <c r="J725" s="8">
        <v>0</v>
      </c>
      <c r="K725" s="1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</row>
    <row r="726" spans="2:59" x14ac:dyDescent="0.25">
      <c r="B726">
        <v>35356</v>
      </c>
      <c r="C726" s="2" t="s">
        <v>192</v>
      </c>
      <c r="D726" s="2">
        <v>43562226</v>
      </c>
      <c r="E726" s="2" t="s">
        <v>106</v>
      </c>
      <c r="F726" s="1" t="s">
        <v>16</v>
      </c>
      <c r="G726" s="1">
        <v>582</v>
      </c>
      <c r="H726" s="1" t="s">
        <v>937</v>
      </c>
      <c r="I726" s="1" t="s">
        <v>924</v>
      </c>
      <c r="J726" s="8">
        <v>0</v>
      </c>
      <c r="K726" s="1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</row>
    <row r="727" spans="2:59" x14ac:dyDescent="0.25">
      <c r="B727">
        <v>32327</v>
      </c>
      <c r="C727" s="2" t="s">
        <v>72</v>
      </c>
      <c r="D727" s="2">
        <v>34793563</v>
      </c>
      <c r="E727" s="2" t="s">
        <v>99</v>
      </c>
      <c r="F727" s="1" t="s">
        <v>12</v>
      </c>
      <c r="G727" s="1">
        <v>905</v>
      </c>
      <c r="H727" s="1" t="s">
        <v>940</v>
      </c>
      <c r="I727" s="1" t="s">
        <v>924</v>
      </c>
      <c r="J727" s="8">
        <v>0</v>
      </c>
      <c r="K727" s="1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</row>
    <row r="728" spans="2:59" x14ac:dyDescent="0.25">
      <c r="B728">
        <v>34684</v>
      </c>
      <c r="C728" s="2" t="s">
        <v>424</v>
      </c>
      <c r="D728" s="2">
        <v>37303664</v>
      </c>
      <c r="E728" s="2" t="s">
        <v>55</v>
      </c>
      <c r="F728" s="1" t="s">
        <v>6</v>
      </c>
      <c r="G728" s="1">
        <v>418</v>
      </c>
      <c r="H728" s="1" t="s">
        <v>934</v>
      </c>
      <c r="I728" s="1" t="s">
        <v>924</v>
      </c>
      <c r="J728" s="8">
        <v>0</v>
      </c>
      <c r="K728" s="1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</row>
    <row r="729" spans="2:59" x14ac:dyDescent="0.25">
      <c r="B729">
        <v>32225</v>
      </c>
      <c r="C729" s="2" t="s">
        <v>800</v>
      </c>
      <c r="D729" s="2">
        <v>29967125</v>
      </c>
      <c r="E729" s="2" t="s">
        <v>138</v>
      </c>
      <c r="F729" s="1" t="s">
        <v>16</v>
      </c>
      <c r="G729" s="1">
        <v>440</v>
      </c>
      <c r="H729" s="1" t="s">
        <v>936</v>
      </c>
      <c r="I729" s="1" t="s">
        <v>924</v>
      </c>
      <c r="J729" s="8">
        <v>0</v>
      </c>
      <c r="K729" s="1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</row>
    <row r="730" spans="2:59" x14ac:dyDescent="0.25">
      <c r="B730">
        <v>33239</v>
      </c>
      <c r="C730" s="2" t="s">
        <v>718</v>
      </c>
      <c r="D730" s="2">
        <v>30906033</v>
      </c>
      <c r="E730" s="2" t="s">
        <v>129</v>
      </c>
      <c r="F730" s="1" t="s">
        <v>3</v>
      </c>
      <c r="G730" s="1">
        <v>918</v>
      </c>
      <c r="H730" s="1" t="s">
        <v>935</v>
      </c>
      <c r="I730" s="1" t="s">
        <v>924</v>
      </c>
      <c r="J730" s="8">
        <v>0</v>
      </c>
      <c r="K730" s="1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</row>
    <row r="731" spans="2:59" x14ac:dyDescent="0.25">
      <c r="B731">
        <v>33649</v>
      </c>
      <c r="C731" s="2" t="s">
        <v>536</v>
      </c>
      <c r="D731" s="2">
        <v>38846741</v>
      </c>
      <c r="E731" s="2" t="s">
        <v>196</v>
      </c>
      <c r="F731" s="1" t="s">
        <v>9</v>
      </c>
      <c r="G731" s="1">
        <v>909</v>
      </c>
      <c r="H731" s="1" t="s">
        <v>927</v>
      </c>
      <c r="I731" s="1" t="s">
        <v>924</v>
      </c>
      <c r="J731" s="8">
        <v>0</v>
      </c>
      <c r="K731" s="1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</row>
    <row r="732" spans="2:59" x14ac:dyDescent="0.25">
      <c r="B732">
        <v>34029</v>
      </c>
      <c r="C732" s="2" t="s">
        <v>401</v>
      </c>
      <c r="D732" s="2">
        <v>41021735</v>
      </c>
      <c r="E732" s="2" t="s">
        <v>14</v>
      </c>
      <c r="F732" s="1" t="s">
        <v>12</v>
      </c>
      <c r="G732" s="1">
        <v>504</v>
      </c>
      <c r="H732" s="1" t="s">
        <v>945</v>
      </c>
      <c r="I732" s="1" t="s">
        <v>924</v>
      </c>
      <c r="J732" s="8">
        <v>0</v>
      </c>
      <c r="K732" s="1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</row>
    <row r="733" spans="2:59" x14ac:dyDescent="0.25">
      <c r="B733">
        <v>32610</v>
      </c>
      <c r="C733" s="2" t="s">
        <v>577</v>
      </c>
      <c r="D733" s="2">
        <v>34936832</v>
      </c>
      <c r="E733" s="2" t="s">
        <v>113</v>
      </c>
      <c r="F733" s="1" t="s">
        <v>12</v>
      </c>
      <c r="G733" s="1">
        <v>504</v>
      </c>
      <c r="H733" s="1" t="s">
        <v>945</v>
      </c>
      <c r="I733" s="1" t="s">
        <v>924</v>
      </c>
      <c r="J733" s="8">
        <v>0</v>
      </c>
      <c r="K733" s="1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</row>
    <row r="734" spans="2:59" x14ac:dyDescent="0.25">
      <c r="B734">
        <v>32120</v>
      </c>
      <c r="C734" s="2" t="s">
        <v>837</v>
      </c>
      <c r="D734" s="2">
        <v>40034681</v>
      </c>
      <c r="E734" s="2" t="s">
        <v>40</v>
      </c>
      <c r="F734" s="1" t="s">
        <v>12</v>
      </c>
      <c r="G734" s="1">
        <v>587</v>
      </c>
      <c r="H734" s="1" t="s">
        <v>949</v>
      </c>
      <c r="I734" s="1" t="s">
        <v>924</v>
      </c>
      <c r="J734" s="8">
        <v>0</v>
      </c>
      <c r="K734" s="1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</row>
    <row r="735" spans="2:59" x14ac:dyDescent="0.25">
      <c r="B735">
        <v>35269</v>
      </c>
      <c r="C735" s="2" t="s">
        <v>502</v>
      </c>
      <c r="D735" s="2">
        <v>35689364</v>
      </c>
      <c r="E735" s="2" t="s">
        <v>32</v>
      </c>
      <c r="F735" s="1" t="s">
        <v>12</v>
      </c>
      <c r="G735" s="1">
        <v>587</v>
      </c>
      <c r="H735" s="1" t="s">
        <v>949</v>
      </c>
      <c r="I735" s="1" t="s">
        <v>924</v>
      </c>
      <c r="J735" s="8">
        <v>0</v>
      </c>
      <c r="K735" s="1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</row>
    <row r="736" spans="2:59" x14ac:dyDescent="0.25">
      <c r="B736">
        <v>35946</v>
      </c>
      <c r="C736" s="2" t="s">
        <v>257</v>
      </c>
      <c r="D736" s="2">
        <v>26334408</v>
      </c>
      <c r="E736" s="2" t="s">
        <v>42</v>
      </c>
      <c r="F736" s="1" t="s">
        <v>12</v>
      </c>
      <c r="G736" s="1">
        <v>905</v>
      </c>
      <c r="H736" s="1" t="s">
        <v>940</v>
      </c>
      <c r="I736" s="1" t="s">
        <v>924</v>
      </c>
      <c r="J736" s="8">
        <v>0</v>
      </c>
      <c r="K736" s="1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</row>
    <row r="737" spans="2:59" x14ac:dyDescent="0.25">
      <c r="B737">
        <v>32521</v>
      </c>
      <c r="C737" s="2" t="s">
        <v>219</v>
      </c>
      <c r="D737" s="2">
        <v>34327654</v>
      </c>
      <c r="E737" s="2" t="s">
        <v>920</v>
      </c>
      <c r="F737" s="1" t="s">
        <v>3</v>
      </c>
      <c r="G737" s="1">
        <v>914</v>
      </c>
      <c r="H737" s="1" t="s">
        <v>953</v>
      </c>
      <c r="I737" s="1" t="s">
        <v>924</v>
      </c>
      <c r="J737" s="8">
        <v>0</v>
      </c>
      <c r="K737" s="1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</row>
    <row r="738" spans="2:59" x14ac:dyDescent="0.25">
      <c r="B738">
        <v>32541</v>
      </c>
      <c r="C738" s="2" t="s">
        <v>67</v>
      </c>
      <c r="D738" s="2">
        <v>37708207</v>
      </c>
      <c r="E738" s="2" t="s">
        <v>32</v>
      </c>
      <c r="F738" s="1" t="s">
        <v>12</v>
      </c>
      <c r="G738" s="1">
        <v>587</v>
      </c>
      <c r="H738" s="1" t="s">
        <v>949</v>
      </c>
      <c r="I738" s="1" t="s">
        <v>924</v>
      </c>
      <c r="J738" s="8">
        <v>0</v>
      </c>
      <c r="K738" s="1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</row>
    <row r="739" spans="2:59" x14ac:dyDescent="0.25">
      <c r="B739">
        <v>34249</v>
      </c>
      <c r="C739" s="2" t="s">
        <v>386</v>
      </c>
      <c r="D739" s="2">
        <v>35689912</v>
      </c>
      <c r="E739" s="2" t="s">
        <v>28</v>
      </c>
      <c r="F739" s="1" t="s">
        <v>12</v>
      </c>
      <c r="G739" s="1">
        <v>504</v>
      </c>
      <c r="H739" s="1" t="s">
        <v>945</v>
      </c>
      <c r="I739" s="1" t="s">
        <v>924</v>
      </c>
      <c r="J739" s="8">
        <v>0</v>
      </c>
      <c r="K739" s="1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</row>
    <row r="740" spans="2:59" x14ac:dyDescent="0.25">
      <c r="B740">
        <v>35372</v>
      </c>
      <c r="C740" s="2" t="s">
        <v>439</v>
      </c>
      <c r="D740" s="2">
        <v>29605197</v>
      </c>
      <c r="E740" s="2" t="s">
        <v>106</v>
      </c>
      <c r="F740" s="1" t="s">
        <v>16</v>
      </c>
      <c r="G740" s="1">
        <v>582</v>
      </c>
      <c r="H740" s="1" t="s">
        <v>937</v>
      </c>
      <c r="I740" s="1" t="s">
        <v>924</v>
      </c>
      <c r="J740" s="8">
        <v>0</v>
      </c>
      <c r="K740" s="1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</row>
    <row r="741" spans="2:59" x14ac:dyDescent="0.25">
      <c r="B741">
        <v>33487</v>
      </c>
      <c r="C741" s="2" t="s">
        <v>231</v>
      </c>
      <c r="D741" s="2">
        <v>35466167</v>
      </c>
      <c r="E741" s="2" t="s">
        <v>196</v>
      </c>
      <c r="F741" s="1" t="s">
        <v>12</v>
      </c>
      <c r="G741" s="1">
        <v>909</v>
      </c>
      <c r="H741" s="1" t="s">
        <v>927</v>
      </c>
      <c r="I741" s="1" t="s">
        <v>924</v>
      </c>
      <c r="J741" s="8">
        <v>0</v>
      </c>
      <c r="K741" s="1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</row>
    <row r="742" spans="2:59" x14ac:dyDescent="0.25">
      <c r="B742">
        <v>35265</v>
      </c>
      <c r="C742" s="2" t="s">
        <v>628</v>
      </c>
      <c r="D742" s="2">
        <v>40539743</v>
      </c>
      <c r="E742" s="2" t="s">
        <v>36</v>
      </c>
      <c r="F742" s="1" t="s">
        <v>12</v>
      </c>
      <c r="G742" s="1">
        <v>589</v>
      </c>
      <c r="H742" s="1" t="s">
        <v>942</v>
      </c>
      <c r="I742" s="1" t="s">
        <v>924</v>
      </c>
      <c r="J742" s="8">
        <v>0</v>
      </c>
      <c r="K742" s="1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</row>
    <row r="743" spans="2:59" x14ac:dyDescent="0.25">
      <c r="B743">
        <v>35437</v>
      </c>
      <c r="C743" s="2" t="s">
        <v>844</v>
      </c>
      <c r="D743" s="2">
        <v>37485333</v>
      </c>
      <c r="E743" s="2" t="s">
        <v>90</v>
      </c>
      <c r="F743" s="1" t="s">
        <v>6</v>
      </c>
      <c r="G743" s="1">
        <v>590</v>
      </c>
      <c r="H743" s="1" t="s">
        <v>928</v>
      </c>
      <c r="I743" s="1" t="s">
        <v>924</v>
      </c>
      <c r="J743" s="8">
        <v>0</v>
      </c>
      <c r="K743" s="1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</row>
    <row r="744" spans="2:59" x14ac:dyDescent="0.25">
      <c r="B744">
        <v>34676</v>
      </c>
      <c r="C744" s="2" t="s">
        <v>760</v>
      </c>
      <c r="D744" s="2">
        <v>32365705</v>
      </c>
      <c r="E744" s="2" t="s">
        <v>221</v>
      </c>
      <c r="F744" s="1" t="s">
        <v>6</v>
      </c>
      <c r="G744" s="1">
        <v>909</v>
      </c>
      <c r="H744" s="1" t="s">
        <v>927</v>
      </c>
      <c r="I744" s="1" t="s">
        <v>924</v>
      </c>
      <c r="J744" s="8">
        <v>0</v>
      </c>
      <c r="K744" s="1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</row>
    <row r="745" spans="2:59" x14ac:dyDescent="0.25">
      <c r="B745">
        <v>34222</v>
      </c>
      <c r="C745" s="2" t="s">
        <v>83</v>
      </c>
      <c r="D745" s="2">
        <v>25759711</v>
      </c>
      <c r="E745" s="2" t="s">
        <v>84</v>
      </c>
      <c r="F745" s="1" t="s">
        <v>16</v>
      </c>
      <c r="G745" s="1">
        <v>582</v>
      </c>
      <c r="H745" s="1" t="s">
        <v>937</v>
      </c>
      <c r="I745" s="1" t="s">
        <v>924</v>
      </c>
      <c r="J745" s="8">
        <v>0</v>
      </c>
      <c r="K745" s="1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</row>
    <row r="746" spans="2:59" x14ac:dyDescent="0.25">
      <c r="B746">
        <v>32064</v>
      </c>
      <c r="C746" s="2" t="s">
        <v>147</v>
      </c>
      <c r="D746" s="2">
        <v>42744627</v>
      </c>
      <c r="E746" s="2" t="s">
        <v>48</v>
      </c>
      <c r="F746" s="1" t="s">
        <v>12</v>
      </c>
      <c r="G746" s="1">
        <v>590</v>
      </c>
      <c r="H746" s="1" t="s">
        <v>928</v>
      </c>
      <c r="I746" s="1" t="s">
        <v>924</v>
      </c>
      <c r="J746" s="8">
        <v>0</v>
      </c>
      <c r="K746" s="1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</row>
    <row r="747" spans="2:59" x14ac:dyDescent="0.25">
      <c r="B747">
        <v>34101</v>
      </c>
      <c r="C747" s="2" t="s">
        <v>141</v>
      </c>
      <c r="D747" s="2">
        <v>35048963</v>
      </c>
      <c r="E747" s="2" t="s">
        <v>221</v>
      </c>
      <c r="F747" s="1" t="s">
        <v>6</v>
      </c>
      <c r="G747" s="1">
        <v>909</v>
      </c>
      <c r="H747" s="1" t="s">
        <v>927</v>
      </c>
      <c r="I747" s="1" t="s">
        <v>924</v>
      </c>
      <c r="J747" s="8">
        <v>0</v>
      </c>
      <c r="K747" s="1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</row>
    <row r="748" spans="2:59" x14ac:dyDescent="0.25">
      <c r="B748">
        <v>32547</v>
      </c>
      <c r="C748" s="2" t="s">
        <v>580</v>
      </c>
      <c r="D748" s="2">
        <v>35689376</v>
      </c>
      <c r="E748" s="2" t="s">
        <v>76</v>
      </c>
      <c r="F748" s="1" t="s">
        <v>12</v>
      </c>
      <c r="G748" s="1">
        <v>590</v>
      </c>
      <c r="H748" s="1" t="s">
        <v>928</v>
      </c>
      <c r="I748" s="1" t="s">
        <v>924</v>
      </c>
      <c r="J748" s="8">
        <v>0</v>
      </c>
      <c r="K748" s="1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</row>
    <row r="749" spans="2:59" x14ac:dyDescent="0.25">
      <c r="B749">
        <v>33151</v>
      </c>
      <c r="C749" s="2" t="s">
        <v>265</v>
      </c>
      <c r="D749" s="2">
        <v>28359161</v>
      </c>
      <c r="E749" s="2" t="s">
        <v>921</v>
      </c>
      <c r="F749" s="1" t="s">
        <v>16</v>
      </c>
      <c r="G749" s="1">
        <v>582</v>
      </c>
      <c r="H749" s="1" t="s">
        <v>937</v>
      </c>
      <c r="I749" s="1" t="s">
        <v>924</v>
      </c>
      <c r="J749" s="8">
        <v>0</v>
      </c>
      <c r="K749" s="1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</row>
    <row r="750" spans="2:59" x14ac:dyDescent="0.25">
      <c r="B750">
        <v>35480</v>
      </c>
      <c r="C750" s="2" t="s">
        <v>722</v>
      </c>
      <c r="D750" s="2">
        <v>40524593</v>
      </c>
      <c r="E750" s="2" t="s">
        <v>81</v>
      </c>
      <c r="F750" s="1" t="s">
        <v>6</v>
      </c>
      <c r="G750" s="1">
        <v>918</v>
      </c>
      <c r="H750" s="1" t="s">
        <v>935</v>
      </c>
      <c r="I750" s="1" t="s">
        <v>924</v>
      </c>
      <c r="J750" s="8">
        <v>0</v>
      </c>
      <c r="K750" s="1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</row>
    <row r="751" spans="2:59" x14ac:dyDescent="0.25">
      <c r="B751">
        <v>34527</v>
      </c>
      <c r="C751" s="2" t="s">
        <v>593</v>
      </c>
      <c r="D751" s="2">
        <v>23685617</v>
      </c>
      <c r="E751" s="2" t="s">
        <v>951</v>
      </c>
      <c r="F751" s="1" t="s">
        <v>12</v>
      </c>
      <c r="G751" s="1">
        <v>909</v>
      </c>
      <c r="H751" s="1" t="s">
        <v>927</v>
      </c>
      <c r="I751" s="1" t="s">
        <v>924</v>
      </c>
      <c r="J751" s="8">
        <v>0</v>
      </c>
      <c r="K751" s="1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</row>
    <row r="752" spans="2:59" x14ac:dyDescent="0.25">
      <c r="B752">
        <v>35340</v>
      </c>
      <c r="C752" s="2" t="s">
        <v>634</v>
      </c>
      <c r="D752" s="2">
        <v>41475095</v>
      </c>
      <c r="E752" s="2" t="s">
        <v>93</v>
      </c>
      <c r="F752" s="1" t="s">
        <v>16</v>
      </c>
      <c r="G752" s="1">
        <v>590</v>
      </c>
      <c r="H752" s="1" t="s">
        <v>928</v>
      </c>
      <c r="I752" s="1" t="s">
        <v>924</v>
      </c>
      <c r="J752" s="8">
        <v>0</v>
      </c>
      <c r="K752" s="1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</row>
    <row r="753" spans="2:59" x14ac:dyDescent="0.25">
      <c r="B753">
        <v>35268</v>
      </c>
      <c r="C753" s="2" t="s">
        <v>313</v>
      </c>
      <c r="D753" s="2">
        <v>43147188</v>
      </c>
      <c r="E753" s="2" t="s">
        <v>14</v>
      </c>
      <c r="F753" s="1" t="s">
        <v>12</v>
      </c>
      <c r="G753" s="1">
        <v>504</v>
      </c>
      <c r="H753" s="1" t="s">
        <v>945</v>
      </c>
      <c r="I753" s="1" t="s">
        <v>924</v>
      </c>
      <c r="J753" s="8">
        <v>0</v>
      </c>
      <c r="K753" s="1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</row>
    <row r="754" spans="2:59" x14ac:dyDescent="0.25">
      <c r="B754">
        <v>35202</v>
      </c>
      <c r="C754" s="2" t="s">
        <v>836</v>
      </c>
      <c r="D754" s="2">
        <v>39896721</v>
      </c>
      <c r="E754" s="2" t="s">
        <v>60</v>
      </c>
      <c r="F754" s="1" t="s">
        <v>6</v>
      </c>
      <c r="G754" s="1">
        <v>418</v>
      </c>
      <c r="H754" s="1" t="s">
        <v>934</v>
      </c>
      <c r="I754" s="1" t="s">
        <v>924</v>
      </c>
      <c r="J754" s="8">
        <v>0</v>
      </c>
      <c r="K754" s="1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</row>
    <row r="755" spans="2:59" x14ac:dyDescent="0.25">
      <c r="B755">
        <v>35728</v>
      </c>
      <c r="C755" s="2" t="s">
        <v>588</v>
      </c>
      <c r="D755" s="2">
        <v>36419685</v>
      </c>
      <c r="E755" s="2" t="s">
        <v>60</v>
      </c>
      <c r="F755" s="1" t="s">
        <v>6</v>
      </c>
      <c r="G755" s="1">
        <v>418</v>
      </c>
      <c r="H755" s="1" t="s">
        <v>934</v>
      </c>
      <c r="I755" s="1" t="s">
        <v>924</v>
      </c>
      <c r="J755" s="8">
        <v>0</v>
      </c>
      <c r="K755" s="1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</row>
    <row r="756" spans="2:59" x14ac:dyDescent="0.25">
      <c r="B756">
        <v>32843</v>
      </c>
      <c r="C756" s="2" t="s">
        <v>691</v>
      </c>
      <c r="D756" s="2">
        <v>21634392</v>
      </c>
      <c r="E756" s="2" t="s">
        <v>5</v>
      </c>
      <c r="F756" s="1" t="s">
        <v>6</v>
      </c>
      <c r="G756" s="1">
        <v>925</v>
      </c>
      <c r="H756" s="1" t="s">
        <v>931</v>
      </c>
      <c r="I756" s="1" t="s">
        <v>924</v>
      </c>
      <c r="J756" s="8">
        <v>0</v>
      </c>
      <c r="K756" s="1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</row>
    <row r="757" spans="2:59" x14ac:dyDescent="0.25">
      <c r="B757">
        <v>35079</v>
      </c>
      <c r="C757" s="2" t="s">
        <v>817</v>
      </c>
      <c r="D757" s="2">
        <v>26701214</v>
      </c>
      <c r="E757" s="2" t="s">
        <v>135</v>
      </c>
      <c r="F757" s="1" t="s">
        <v>6</v>
      </c>
      <c r="G757" s="1">
        <v>431</v>
      </c>
      <c r="H757" s="1" t="s">
        <v>929</v>
      </c>
      <c r="I757" s="1" t="s">
        <v>925</v>
      </c>
      <c r="J757" s="8">
        <v>0</v>
      </c>
      <c r="K757" s="1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</row>
    <row r="758" spans="2:59" x14ac:dyDescent="0.25">
      <c r="B758">
        <v>34180</v>
      </c>
      <c r="C758" s="2" t="s">
        <v>428</v>
      </c>
      <c r="D758" s="2">
        <v>37722539</v>
      </c>
      <c r="E758" s="2" t="s">
        <v>69</v>
      </c>
      <c r="F758" s="1" t="s">
        <v>6</v>
      </c>
      <c r="G758" s="1">
        <v>417</v>
      </c>
      <c r="H758" s="1" t="s">
        <v>934</v>
      </c>
      <c r="I758" s="1" t="s">
        <v>924</v>
      </c>
      <c r="J758" s="8">
        <v>0</v>
      </c>
      <c r="K758" s="1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</row>
    <row r="759" spans="2:59" x14ac:dyDescent="0.25">
      <c r="B759">
        <v>35327</v>
      </c>
      <c r="C759" s="2" t="s">
        <v>125</v>
      </c>
      <c r="D759" s="2">
        <v>28877404</v>
      </c>
      <c r="E759" s="2" t="s">
        <v>34</v>
      </c>
      <c r="F759" s="1" t="s">
        <v>3</v>
      </c>
      <c r="G759" s="1">
        <v>808</v>
      </c>
      <c r="H759" s="1" t="s">
        <v>941</v>
      </c>
      <c r="I759" s="1" t="s">
        <v>924</v>
      </c>
      <c r="J759" s="8">
        <v>0</v>
      </c>
      <c r="K759" s="1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</row>
    <row r="760" spans="2:59" x14ac:dyDescent="0.25">
      <c r="B760">
        <v>33199</v>
      </c>
      <c r="C760" s="2" t="s">
        <v>374</v>
      </c>
      <c r="D760" s="2">
        <v>33703652</v>
      </c>
      <c r="E760" s="2" t="s">
        <v>261</v>
      </c>
      <c r="F760" s="1" t="s">
        <v>3</v>
      </c>
      <c r="G760" s="1">
        <v>808</v>
      </c>
      <c r="H760" s="1" t="s">
        <v>941</v>
      </c>
      <c r="I760" s="1" t="s">
        <v>924</v>
      </c>
      <c r="J760" s="8">
        <v>0</v>
      </c>
      <c r="K760" s="1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</row>
    <row r="761" spans="2:59" x14ac:dyDescent="0.25">
      <c r="B761">
        <v>33417</v>
      </c>
      <c r="C761" s="2" t="s">
        <v>258</v>
      </c>
      <c r="D761" s="2">
        <v>26446152</v>
      </c>
      <c r="E761" s="2" t="s">
        <v>22</v>
      </c>
      <c r="F761" s="1" t="s">
        <v>3</v>
      </c>
      <c r="G761" s="1">
        <v>808</v>
      </c>
      <c r="H761" s="1" t="s">
        <v>941</v>
      </c>
      <c r="I761" s="1" t="s">
        <v>924</v>
      </c>
      <c r="J761" s="8">
        <v>0</v>
      </c>
      <c r="K761" s="1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</row>
    <row r="762" spans="2:59" x14ac:dyDescent="0.25">
      <c r="B762">
        <v>32122</v>
      </c>
      <c r="C762" s="2" t="s">
        <v>947</v>
      </c>
      <c r="D762" s="2">
        <v>30478835</v>
      </c>
      <c r="E762" s="2" t="s">
        <v>948</v>
      </c>
      <c r="F762" s="1" t="s">
        <v>12</v>
      </c>
      <c r="G762" s="1">
        <v>808</v>
      </c>
      <c r="H762" s="1" t="s">
        <v>941</v>
      </c>
      <c r="I762" s="1" t="s">
        <v>924</v>
      </c>
      <c r="J762" s="8">
        <v>0</v>
      </c>
      <c r="K762" s="1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</row>
    <row r="763" spans="2:59" x14ac:dyDescent="0.25">
      <c r="B763">
        <v>33423</v>
      </c>
      <c r="C763" s="2" t="s">
        <v>376</v>
      </c>
      <c r="D763" s="2">
        <v>33973494</v>
      </c>
      <c r="E763" s="2" t="s">
        <v>261</v>
      </c>
      <c r="F763" s="1" t="s">
        <v>3</v>
      </c>
      <c r="G763" s="1">
        <v>808</v>
      </c>
      <c r="H763" s="1" t="s">
        <v>941</v>
      </c>
      <c r="I763" s="1" t="s">
        <v>924</v>
      </c>
      <c r="J763" s="8">
        <v>0</v>
      </c>
      <c r="K763" s="1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</row>
    <row r="764" spans="2:59" x14ac:dyDescent="0.25">
      <c r="B764">
        <v>32258</v>
      </c>
      <c r="C764" s="2" t="s">
        <v>597</v>
      </c>
      <c r="D764" s="2">
        <v>24503739</v>
      </c>
      <c r="E764" s="2" t="s">
        <v>34</v>
      </c>
      <c r="F764" s="1" t="s">
        <v>3</v>
      </c>
      <c r="G764" s="1">
        <v>808</v>
      </c>
      <c r="H764" s="1" t="s">
        <v>941</v>
      </c>
      <c r="I764" s="1" t="s">
        <v>924</v>
      </c>
      <c r="J764" s="8">
        <v>0</v>
      </c>
      <c r="K764" s="1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</row>
    <row r="765" spans="2:59" x14ac:dyDescent="0.25">
      <c r="B765">
        <v>33277</v>
      </c>
      <c r="C765" s="2" t="s">
        <v>110</v>
      </c>
      <c r="D765" s="2">
        <v>33384002</v>
      </c>
      <c r="E765" s="2" t="s">
        <v>948</v>
      </c>
      <c r="F765" s="1" t="s">
        <v>12</v>
      </c>
      <c r="G765" s="1">
        <v>808</v>
      </c>
      <c r="H765" s="1" t="s">
        <v>941</v>
      </c>
      <c r="I765" s="1" t="s">
        <v>924</v>
      </c>
      <c r="J765" s="8">
        <v>0</v>
      </c>
      <c r="K765" s="1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</row>
    <row r="766" spans="2:59" x14ac:dyDescent="0.25">
      <c r="B766">
        <v>33013</v>
      </c>
      <c r="C766" s="2" t="s">
        <v>709</v>
      </c>
      <c r="D766" s="2">
        <v>29391203</v>
      </c>
      <c r="E766" s="2" t="s">
        <v>34</v>
      </c>
      <c r="F766" s="1" t="s">
        <v>3</v>
      </c>
      <c r="G766" s="1">
        <v>808</v>
      </c>
      <c r="H766" s="1" t="s">
        <v>941</v>
      </c>
      <c r="I766" s="1" t="s">
        <v>924</v>
      </c>
      <c r="J766" s="8">
        <v>0</v>
      </c>
      <c r="K766" s="1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</row>
    <row r="767" spans="2:59" x14ac:dyDescent="0.25">
      <c r="B767">
        <v>33340</v>
      </c>
      <c r="C767" s="2" t="s">
        <v>199</v>
      </c>
      <c r="D767" s="2">
        <v>32413655</v>
      </c>
      <c r="E767" s="2" t="s">
        <v>920</v>
      </c>
      <c r="F767" s="1" t="s">
        <v>3</v>
      </c>
      <c r="G767" s="1">
        <v>914</v>
      </c>
      <c r="H767" s="1" t="s">
        <v>953</v>
      </c>
      <c r="I767" s="1" t="s">
        <v>924</v>
      </c>
      <c r="J767" s="8">
        <v>0</v>
      </c>
      <c r="K767" s="1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</row>
    <row r="768" spans="2:59" x14ac:dyDescent="0.25">
      <c r="B768">
        <v>34997</v>
      </c>
      <c r="C768" s="2" t="s">
        <v>346</v>
      </c>
      <c r="D768" s="2">
        <v>29744890</v>
      </c>
      <c r="E768" s="2" t="s">
        <v>261</v>
      </c>
      <c r="F768" s="1" t="s">
        <v>3</v>
      </c>
      <c r="G768" s="1">
        <v>808</v>
      </c>
      <c r="H768" s="1" t="s">
        <v>941</v>
      </c>
      <c r="I768" s="1" t="s">
        <v>924</v>
      </c>
      <c r="J768" s="8">
        <v>0</v>
      </c>
      <c r="K768" s="1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</row>
    <row r="769" spans="2:59" x14ac:dyDescent="0.25">
      <c r="B769">
        <v>32113</v>
      </c>
      <c r="C769" s="2" t="s">
        <v>950</v>
      </c>
      <c r="D769" s="2">
        <v>31452029</v>
      </c>
      <c r="E769" s="2" t="s">
        <v>186</v>
      </c>
      <c r="F769" s="1" t="s">
        <v>12</v>
      </c>
      <c r="G769" s="1">
        <v>1215</v>
      </c>
      <c r="H769" s="1" t="s">
        <v>941</v>
      </c>
      <c r="I769" s="1" t="s">
        <v>924</v>
      </c>
      <c r="J769" s="8">
        <v>0</v>
      </c>
      <c r="K769" s="1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</row>
    <row r="770" spans="2:59" x14ac:dyDescent="0.25">
      <c r="B770">
        <v>32001</v>
      </c>
      <c r="C770" s="2" t="s">
        <v>229</v>
      </c>
      <c r="D770" s="2">
        <v>35301790</v>
      </c>
      <c r="E770" s="2" t="s">
        <v>948</v>
      </c>
      <c r="F770" s="1" t="s">
        <v>12</v>
      </c>
      <c r="G770" s="1">
        <v>808</v>
      </c>
      <c r="H770" s="1" t="s">
        <v>941</v>
      </c>
      <c r="I770" s="1" t="s">
        <v>924</v>
      </c>
      <c r="J770" s="8">
        <v>0</v>
      </c>
      <c r="K770" s="1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</row>
    <row r="771" spans="2:59" x14ac:dyDescent="0.25">
      <c r="B771">
        <v>33954</v>
      </c>
      <c r="C771" s="2" t="s">
        <v>15</v>
      </c>
      <c r="D771" s="2">
        <v>34880398</v>
      </c>
      <c r="E771" s="2" t="s">
        <v>22</v>
      </c>
      <c r="F771" s="1" t="s">
        <v>3</v>
      </c>
      <c r="G771" s="1">
        <v>808</v>
      </c>
      <c r="H771" s="1" t="s">
        <v>941</v>
      </c>
      <c r="I771" s="1" t="s">
        <v>924</v>
      </c>
      <c r="J771" s="8">
        <v>0</v>
      </c>
      <c r="K771" s="1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</row>
    <row r="772" spans="2:59" x14ac:dyDescent="0.25">
      <c r="B772">
        <v>32136</v>
      </c>
      <c r="C772" s="2" t="s">
        <v>421</v>
      </c>
      <c r="D772" s="2">
        <v>39939853</v>
      </c>
      <c r="E772" s="2" t="s">
        <v>186</v>
      </c>
      <c r="F772" s="1" t="s">
        <v>12</v>
      </c>
      <c r="G772" s="1">
        <v>1215</v>
      </c>
      <c r="H772" s="1" t="s">
        <v>941</v>
      </c>
      <c r="I772" s="1" t="s">
        <v>924</v>
      </c>
      <c r="J772" s="8">
        <v>0</v>
      </c>
      <c r="K772" s="1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</row>
    <row r="773" spans="2:59" x14ac:dyDescent="0.25">
      <c r="B773">
        <v>34951</v>
      </c>
      <c r="C773" s="2" t="s">
        <v>896</v>
      </c>
      <c r="D773" s="2">
        <v>27175928</v>
      </c>
      <c r="E773" s="2" t="s">
        <v>34</v>
      </c>
      <c r="F773" s="1" t="s">
        <v>3</v>
      </c>
      <c r="G773" s="1">
        <v>808</v>
      </c>
      <c r="H773" s="1" t="s">
        <v>941</v>
      </c>
      <c r="I773" s="1" t="s">
        <v>924</v>
      </c>
      <c r="J773" s="8">
        <v>0</v>
      </c>
      <c r="K773" s="1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</row>
    <row r="774" spans="2:59" x14ac:dyDescent="0.25">
      <c r="B774">
        <v>35853</v>
      </c>
      <c r="C774" s="2" t="s">
        <v>333</v>
      </c>
      <c r="D774" s="2">
        <v>26056123</v>
      </c>
      <c r="E774" s="2" t="s">
        <v>7</v>
      </c>
      <c r="F774" s="1" t="s">
        <v>8</v>
      </c>
      <c r="G774" s="1">
        <v>808</v>
      </c>
      <c r="H774" s="1" t="s">
        <v>941</v>
      </c>
      <c r="I774" s="1" t="s">
        <v>924</v>
      </c>
      <c r="J774" s="8">
        <v>0</v>
      </c>
      <c r="K774" s="1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</row>
    <row r="775" spans="2:59" x14ac:dyDescent="0.25">
      <c r="B775">
        <v>33603</v>
      </c>
      <c r="C775" s="2" t="s">
        <v>351</v>
      </c>
      <c r="D775" s="2">
        <v>30907757</v>
      </c>
      <c r="E775" s="2" t="s">
        <v>34</v>
      </c>
      <c r="F775" s="1" t="s">
        <v>3</v>
      </c>
      <c r="G775" s="1">
        <v>808</v>
      </c>
      <c r="H775" s="1" t="s">
        <v>941</v>
      </c>
      <c r="I775" s="1" t="s">
        <v>924</v>
      </c>
      <c r="J775" s="8">
        <v>0</v>
      </c>
      <c r="K775" s="1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</row>
    <row r="776" spans="2:59" x14ac:dyDescent="0.25">
      <c r="B776">
        <v>33005</v>
      </c>
      <c r="C776" s="2" t="s">
        <v>695</v>
      </c>
      <c r="D776" s="2">
        <v>26008160</v>
      </c>
      <c r="E776" s="2" t="s">
        <v>7</v>
      </c>
      <c r="F776" s="1" t="s">
        <v>8</v>
      </c>
      <c r="G776" s="1">
        <v>808</v>
      </c>
      <c r="H776" s="1" t="s">
        <v>941</v>
      </c>
      <c r="I776" s="1" t="s">
        <v>924</v>
      </c>
      <c r="J776" s="8">
        <v>0</v>
      </c>
      <c r="K776" s="1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</row>
    <row r="777" spans="2:59" x14ac:dyDescent="0.25">
      <c r="B777">
        <v>34693</v>
      </c>
      <c r="C777" s="2" t="s">
        <v>298</v>
      </c>
      <c r="D777" s="2">
        <v>37937348</v>
      </c>
      <c r="E777" s="2" t="s">
        <v>261</v>
      </c>
      <c r="F777" s="1" t="s">
        <v>3</v>
      </c>
      <c r="G777" s="1">
        <v>808</v>
      </c>
      <c r="H777" s="1" t="s">
        <v>941</v>
      </c>
      <c r="I777" s="1" t="s">
        <v>924</v>
      </c>
      <c r="J777" s="8">
        <v>0</v>
      </c>
      <c r="K777" s="1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</row>
    <row r="778" spans="2:59" x14ac:dyDescent="0.25">
      <c r="B778">
        <v>32377</v>
      </c>
      <c r="C778" s="2" t="s">
        <v>699</v>
      </c>
      <c r="D778" s="2">
        <v>27960957</v>
      </c>
      <c r="E778" s="2" t="s">
        <v>261</v>
      </c>
      <c r="F778" s="1" t="s">
        <v>3</v>
      </c>
      <c r="G778" s="1">
        <v>808</v>
      </c>
      <c r="H778" s="1" t="s">
        <v>941</v>
      </c>
      <c r="I778" s="1" t="s">
        <v>924</v>
      </c>
      <c r="J778" s="8">
        <v>0</v>
      </c>
      <c r="K778" s="1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</row>
    <row r="779" spans="2:59" x14ac:dyDescent="0.25">
      <c r="B779">
        <v>32314</v>
      </c>
      <c r="C779" s="2" t="s">
        <v>79</v>
      </c>
      <c r="D779" s="2">
        <v>21746571</v>
      </c>
      <c r="E779" s="2" t="s">
        <v>34</v>
      </c>
      <c r="F779" s="1" t="s">
        <v>3</v>
      </c>
      <c r="G779" s="1">
        <v>808</v>
      </c>
      <c r="H779" s="1" t="s">
        <v>941</v>
      </c>
      <c r="I779" s="1" t="s">
        <v>924</v>
      </c>
      <c r="J779" s="8">
        <v>0</v>
      </c>
      <c r="K779" s="1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</row>
    <row r="780" spans="2:59" x14ac:dyDescent="0.25">
      <c r="B780">
        <v>33389</v>
      </c>
      <c r="C780" s="2" t="s">
        <v>690</v>
      </c>
      <c r="D780" s="2">
        <v>20734617</v>
      </c>
      <c r="E780" s="2" t="s">
        <v>7</v>
      </c>
      <c r="F780" s="1" t="s">
        <v>8</v>
      </c>
      <c r="G780" s="1">
        <v>808</v>
      </c>
      <c r="H780" s="1" t="s">
        <v>941</v>
      </c>
      <c r="I780" s="1" t="s">
        <v>924</v>
      </c>
      <c r="J780" s="8">
        <v>0</v>
      </c>
      <c r="K780" s="1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</row>
    <row r="781" spans="2:59" x14ac:dyDescent="0.25">
      <c r="B781">
        <v>33927</v>
      </c>
      <c r="C781" s="2" t="s">
        <v>590</v>
      </c>
      <c r="D781" s="2">
        <v>20728613</v>
      </c>
      <c r="E781" s="2" t="s">
        <v>7</v>
      </c>
      <c r="F781" s="1" t="s">
        <v>8</v>
      </c>
      <c r="G781" s="1">
        <v>808</v>
      </c>
      <c r="H781" s="1" t="s">
        <v>941</v>
      </c>
      <c r="I781" s="1" t="s">
        <v>924</v>
      </c>
      <c r="J781" s="8">
        <v>0</v>
      </c>
      <c r="K781" s="1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</row>
    <row r="782" spans="2:59" x14ac:dyDescent="0.25">
      <c r="B782">
        <v>34113</v>
      </c>
      <c r="C782" s="2" t="s">
        <v>689</v>
      </c>
      <c r="D782" s="2">
        <v>18261374</v>
      </c>
      <c r="E782" s="2" t="s">
        <v>7</v>
      </c>
      <c r="F782" s="1" t="s">
        <v>8</v>
      </c>
      <c r="G782" s="1">
        <v>808</v>
      </c>
      <c r="H782" s="1" t="s">
        <v>941</v>
      </c>
      <c r="I782" s="1" t="s">
        <v>924</v>
      </c>
      <c r="J782" s="8">
        <v>0</v>
      </c>
      <c r="K782" s="1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</row>
    <row r="783" spans="2:59" x14ac:dyDescent="0.25">
      <c r="B783">
        <v>35679</v>
      </c>
      <c r="C783" s="2" t="s">
        <v>127</v>
      </c>
      <c r="D783" s="2">
        <v>22723317</v>
      </c>
      <c r="E783" s="2" t="s">
        <v>45</v>
      </c>
      <c r="F783" s="1" t="s">
        <v>8</v>
      </c>
      <c r="G783" s="1">
        <v>808</v>
      </c>
      <c r="H783" s="1" t="s">
        <v>941</v>
      </c>
      <c r="I783" s="1" t="s">
        <v>924</v>
      </c>
      <c r="J783" s="8">
        <v>0</v>
      </c>
      <c r="K783" s="1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</row>
    <row r="784" spans="2:59" x14ac:dyDescent="0.25">
      <c r="B784">
        <v>34602</v>
      </c>
      <c r="C784" s="2" t="s">
        <v>460</v>
      </c>
      <c r="D784" s="2">
        <v>24903611</v>
      </c>
      <c r="E784" s="2" t="s">
        <v>45</v>
      </c>
      <c r="F784" s="1" t="s">
        <v>8</v>
      </c>
      <c r="G784" s="1">
        <v>808</v>
      </c>
      <c r="H784" s="1" t="s">
        <v>941</v>
      </c>
      <c r="I784" s="1" t="s">
        <v>924</v>
      </c>
      <c r="J784" s="8">
        <v>0</v>
      </c>
      <c r="K784" s="1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</row>
    <row r="785" spans="2:59" x14ac:dyDescent="0.25">
      <c r="B785">
        <v>34715</v>
      </c>
      <c r="C785" s="2" t="s">
        <v>813</v>
      </c>
      <c r="D785" s="2">
        <v>23555739</v>
      </c>
      <c r="E785" s="2" t="s">
        <v>7</v>
      </c>
      <c r="F785" s="1" t="s">
        <v>8</v>
      </c>
      <c r="G785" s="1">
        <v>808</v>
      </c>
      <c r="H785" s="1" t="s">
        <v>941</v>
      </c>
      <c r="I785" s="1" t="s">
        <v>924</v>
      </c>
      <c r="J785" s="8">
        <v>0</v>
      </c>
      <c r="K785" s="1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</row>
    <row r="786" spans="2:59" x14ac:dyDescent="0.25">
      <c r="B786">
        <v>34126</v>
      </c>
      <c r="C786" s="2" t="s">
        <v>251</v>
      </c>
      <c r="D786" s="2">
        <v>23298702</v>
      </c>
      <c r="E786" s="2" t="s">
        <v>7</v>
      </c>
      <c r="F786" s="1" t="s">
        <v>8</v>
      </c>
      <c r="G786" s="1">
        <v>808</v>
      </c>
      <c r="H786" s="1" t="s">
        <v>941</v>
      </c>
      <c r="I786" s="1" t="s">
        <v>924</v>
      </c>
      <c r="J786" s="8">
        <v>0</v>
      </c>
      <c r="K786" s="1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</row>
    <row r="787" spans="2:59" x14ac:dyDescent="0.25">
      <c r="B787">
        <v>32027</v>
      </c>
      <c r="C787" s="2" t="s">
        <v>25</v>
      </c>
      <c r="D787" s="2">
        <v>14823347</v>
      </c>
      <c r="E787" s="2" t="s">
        <v>7</v>
      </c>
      <c r="F787" s="1" t="s">
        <v>8</v>
      </c>
      <c r="G787" s="1">
        <v>808</v>
      </c>
      <c r="H787" s="1" t="s">
        <v>941</v>
      </c>
      <c r="I787" s="1" t="s">
        <v>924</v>
      </c>
      <c r="J787" s="8">
        <v>0</v>
      </c>
      <c r="K787" s="1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</row>
    <row r="788" spans="2:59" x14ac:dyDescent="0.25">
      <c r="B788">
        <v>35407</v>
      </c>
      <c r="C788" s="2" t="s">
        <v>310</v>
      </c>
      <c r="D788" s="2">
        <v>42190876</v>
      </c>
      <c r="E788" s="2" t="s">
        <v>948</v>
      </c>
      <c r="F788" s="1" t="s">
        <v>12</v>
      </c>
      <c r="G788" s="1">
        <v>808</v>
      </c>
      <c r="H788" s="1" t="s">
        <v>941</v>
      </c>
      <c r="I788" s="1" t="s">
        <v>924</v>
      </c>
      <c r="J788" s="8">
        <v>0</v>
      </c>
      <c r="K788" s="1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</row>
    <row r="789" spans="2:59" x14ac:dyDescent="0.25">
      <c r="B789">
        <v>34992</v>
      </c>
      <c r="C789" s="2" t="s">
        <v>550</v>
      </c>
      <c r="D789" s="2">
        <v>38244702</v>
      </c>
      <c r="E789" s="2" t="s">
        <v>261</v>
      </c>
      <c r="F789" s="1" t="s">
        <v>3</v>
      </c>
      <c r="G789" s="1">
        <v>808</v>
      </c>
      <c r="H789" s="1" t="s">
        <v>941</v>
      </c>
      <c r="I789" s="1" t="s">
        <v>924</v>
      </c>
      <c r="J789" s="8">
        <v>0</v>
      </c>
      <c r="K789" s="1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</row>
    <row r="790" spans="2:59" x14ac:dyDescent="0.25">
      <c r="B790">
        <v>32420</v>
      </c>
      <c r="C790" s="2" t="s">
        <v>156</v>
      </c>
      <c r="D790" s="2">
        <v>31001497</v>
      </c>
      <c r="E790" s="2" t="s">
        <v>22</v>
      </c>
      <c r="F790" s="1" t="s">
        <v>3</v>
      </c>
      <c r="G790" s="1">
        <v>808</v>
      </c>
      <c r="H790" s="1" t="s">
        <v>941</v>
      </c>
      <c r="I790" s="1" t="s">
        <v>924</v>
      </c>
      <c r="J790" s="8">
        <v>0</v>
      </c>
      <c r="K790" s="1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</row>
    <row r="791" spans="2:59" x14ac:dyDescent="0.25">
      <c r="B791">
        <v>32956</v>
      </c>
      <c r="C791" s="2" t="s">
        <v>433</v>
      </c>
      <c r="D791" s="2">
        <v>28935095</v>
      </c>
      <c r="E791" s="2" t="s">
        <v>7</v>
      </c>
      <c r="F791" s="1" t="s">
        <v>8</v>
      </c>
      <c r="G791" s="1">
        <v>808</v>
      </c>
      <c r="H791" s="1" t="s">
        <v>941</v>
      </c>
      <c r="I791" s="1" t="s">
        <v>924</v>
      </c>
      <c r="J791" s="8">
        <v>0</v>
      </c>
      <c r="K791" s="1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</row>
    <row r="792" spans="2:59" x14ac:dyDescent="0.25">
      <c r="B792">
        <v>33571</v>
      </c>
      <c r="C792" s="2" t="s">
        <v>712</v>
      </c>
      <c r="D792" s="2">
        <v>29816348</v>
      </c>
      <c r="E792" s="2" t="s">
        <v>88</v>
      </c>
      <c r="F792" s="1" t="s">
        <v>3</v>
      </c>
      <c r="G792" s="1">
        <v>1120</v>
      </c>
      <c r="H792" s="1" t="s">
        <v>943</v>
      </c>
      <c r="I792" s="1" t="s">
        <v>925</v>
      </c>
      <c r="J792" s="8">
        <v>0</v>
      </c>
      <c r="K792" s="1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</row>
    <row r="793" spans="2:59" x14ac:dyDescent="0.25">
      <c r="B793">
        <v>34977</v>
      </c>
      <c r="C793" s="2" t="s">
        <v>292</v>
      </c>
      <c r="D793" s="2">
        <v>37703777</v>
      </c>
      <c r="E793" s="2" t="s">
        <v>52</v>
      </c>
      <c r="F793" s="1" t="s">
        <v>12</v>
      </c>
      <c r="G793" s="1">
        <v>1119</v>
      </c>
      <c r="H793" s="1" t="s">
        <v>943</v>
      </c>
      <c r="I793" s="1" t="s">
        <v>924</v>
      </c>
      <c r="J793" s="8">
        <v>0</v>
      </c>
      <c r="K793" s="1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</row>
    <row r="794" spans="2:59" x14ac:dyDescent="0.25">
      <c r="B794">
        <v>34661</v>
      </c>
      <c r="C794" s="2" t="s">
        <v>290</v>
      </c>
      <c r="D794" s="2">
        <v>38364920</v>
      </c>
      <c r="E794" s="2" t="s">
        <v>238</v>
      </c>
      <c r="F794" s="1" t="s">
        <v>3</v>
      </c>
      <c r="G794" s="1">
        <v>589</v>
      </c>
      <c r="H794" s="1" t="s">
        <v>942</v>
      </c>
      <c r="I794" s="1" t="s">
        <v>924</v>
      </c>
      <c r="J794" s="8">
        <v>0</v>
      </c>
      <c r="K794" s="1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</row>
    <row r="795" spans="2:59" x14ac:dyDescent="0.25">
      <c r="B795">
        <v>35642</v>
      </c>
      <c r="C795" s="2" t="s">
        <v>450</v>
      </c>
      <c r="D795" s="2">
        <v>30789843</v>
      </c>
      <c r="E795" s="2" t="s">
        <v>186</v>
      </c>
      <c r="F795" s="1" t="s">
        <v>12</v>
      </c>
      <c r="G795" s="1">
        <v>1215</v>
      </c>
      <c r="H795" s="1" t="s">
        <v>941</v>
      </c>
      <c r="I795" s="1" t="s">
        <v>924</v>
      </c>
      <c r="J795" s="8">
        <v>0</v>
      </c>
      <c r="K795" s="1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</row>
    <row r="796" spans="2:59" x14ac:dyDescent="0.25">
      <c r="B796">
        <v>35420</v>
      </c>
      <c r="C796" s="2" t="s">
        <v>732</v>
      </c>
      <c r="D796" s="2">
        <v>42922940</v>
      </c>
      <c r="E796" s="2" t="s">
        <v>186</v>
      </c>
      <c r="F796" s="1" t="s">
        <v>12</v>
      </c>
      <c r="G796" s="1">
        <v>1215</v>
      </c>
      <c r="H796" s="1" t="s">
        <v>941</v>
      </c>
      <c r="I796" s="1" t="s">
        <v>924</v>
      </c>
      <c r="J796" s="8">
        <v>0</v>
      </c>
      <c r="K796" s="1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</row>
    <row r="797" spans="2:59" x14ac:dyDescent="0.25">
      <c r="B797">
        <v>33172</v>
      </c>
      <c r="C797" s="2" t="s">
        <v>398</v>
      </c>
      <c r="D797" s="2">
        <v>40701681</v>
      </c>
      <c r="E797" s="2" t="s">
        <v>99</v>
      </c>
      <c r="F797" s="1" t="s">
        <v>12</v>
      </c>
      <c r="G797" s="1">
        <v>905</v>
      </c>
      <c r="H797" s="1" t="s">
        <v>940</v>
      </c>
      <c r="I797" s="1" t="s">
        <v>924</v>
      </c>
      <c r="J797" s="8">
        <v>0</v>
      </c>
      <c r="K797" s="1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</row>
    <row r="798" spans="2:59" x14ac:dyDescent="0.25">
      <c r="B798">
        <v>35975</v>
      </c>
      <c r="C798" s="2" t="s">
        <v>648</v>
      </c>
      <c r="D798" s="2">
        <v>37584548</v>
      </c>
      <c r="E798" s="2" t="s">
        <v>42</v>
      </c>
      <c r="F798" s="1" t="s">
        <v>12</v>
      </c>
      <c r="G798" s="1">
        <v>905</v>
      </c>
      <c r="H798" s="1" t="s">
        <v>940</v>
      </c>
      <c r="I798" s="1" t="s">
        <v>924</v>
      </c>
      <c r="J798" s="8">
        <v>0</v>
      </c>
      <c r="K798" s="1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</row>
    <row r="799" spans="2:59" x14ac:dyDescent="0.25">
      <c r="B799">
        <v>35105</v>
      </c>
      <c r="C799" s="2" t="s">
        <v>62</v>
      </c>
      <c r="D799" s="2">
        <v>34285218</v>
      </c>
      <c r="E799" s="2" t="s">
        <v>88</v>
      </c>
      <c r="F799" s="1" t="s">
        <v>3</v>
      </c>
      <c r="G799" s="1">
        <v>914</v>
      </c>
      <c r="H799" s="1" t="s">
        <v>953</v>
      </c>
      <c r="I799" s="1" t="s">
        <v>924</v>
      </c>
      <c r="J799" s="8">
        <v>0</v>
      </c>
      <c r="K799" s="1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</row>
    <row r="800" spans="2:59" x14ac:dyDescent="0.25">
      <c r="B800">
        <v>35544</v>
      </c>
      <c r="C800" s="2" t="s">
        <v>85</v>
      </c>
      <c r="D800" s="2">
        <v>44638769</v>
      </c>
      <c r="E800" s="2" t="s">
        <v>22</v>
      </c>
      <c r="F800" s="1" t="s">
        <v>3</v>
      </c>
      <c r="G800" s="1">
        <v>808</v>
      </c>
      <c r="H800" s="1" t="s">
        <v>941</v>
      </c>
      <c r="I800" s="1" t="s">
        <v>924</v>
      </c>
      <c r="J800" s="8">
        <v>0</v>
      </c>
      <c r="K800" s="1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</row>
    <row r="801" spans="2:59" x14ac:dyDescent="0.25">
      <c r="B801">
        <v>35019</v>
      </c>
      <c r="C801" s="2" t="s">
        <v>235</v>
      </c>
      <c r="D801" s="2">
        <v>35573304</v>
      </c>
      <c r="E801" s="2" t="s">
        <v>921</v>
      </c>
      <c r="F801" s="1" t="s">
        <v>16</v>
      </c>
      <c r="G801" s="1">
        <v>582</v>
      </c>
      <c r="H801" s="1" t="s">
        <v>937</v>
      </c>
      <c r="I801" s="1" t="s">
        <v>924</v>
      </c>
      <c r="J801" s="8">
        <v>0</v>
      </c>
      <c r="K801" s="1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</row>
    <row r="802" spans="2:59" x14ac:dyDescent="0.25">
      <c r="B802">
        <v>34002</v>
      </c>
      <c r="C802" s="2" t="s">
        <v>220</v>
      </c>
      <c r="D802" s="2">
        <v>34388329</v>
      </c>
      <c r="E802" s="2" t="s">
        <v>233</v>
      </c>
      <c r="F802" s="1" t="s">
        <v>6</v>
      </c>
      <c r="G802" s="1">
        <v>923</v>
      </c>
      <c r="H802" s="1" t="s">
        <v>931</v>
      </c>
      <c r="I802" s="1" t="s">
        <v>924</v>
      </c>
      <c r="J802" s="8">
        <v>0</v>
      </c>
      <c r="K802" s="1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</row>
    <row r="803" spans="2:59" x14ac:dyDescent="0.25">
      <c r="B803">
        <v>34978</v>
      </c>
      <c r="C803" s="2" t="s">
        <v>631</v>
      </c>
      <c r="D803" s="2">
        <v>40775010</v>
      </c>
      <c r="E803" s="2" t="s">
        <v>52</v>
      </c>
      <c r="F803" s="1" t="s">
        <v>12</v>
      </c>
      <c r="G803" s="1">
        <v>1120</v>
      </c>
      <c r="H803" s="1" t="s">
        <v>943</v>
      </c>
      <c r="I803" s="1" t="s">
        <v>925</v>
      </c>
      <c r="J803" s="8">
        <v>0</v>
      </c>
      <c r="K803" s="1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</row>
    <row r="804" spans="2:59" x14ac:dyDescent="0.25">
      <c r="B804">
        <v>34464</v>
      </c>
      <c r="C804" s="2" t="s">
        <v>858</v>
      </c>
      <c r="D804" s="2">
        <v>32852851</v>
      </c>
      <c r="E804" s="2" t="s">
        <v>200</v>
      </c>
      <c r="F804" s="1" t="s">
        <v>3</v>
      </c>
      <c r="G804" s="1">
        <v>923</v>
      </c>
      <c r="H804" s="1" t="s">
        <v>931</v>
      </c>
      <c r="I804" s="1" t="s">
        <v>924</v>
      </c>
      <c r="J804" s="8">
        <v>0</v>
      </c>
      <c r="K804" s="1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</row>
    <row r="805" spans="2:59" x14ac:dyDescent="0.25">
      <c r="B805">
        <v>34310</v>
      </c>
      <c r="C805" s="2" t="s">
        <v>148</v>
      </c>
      <c r="D805" s="2">
        <v>44613699</v>
      </c>
      <c r="E805" s="2" t="s">
        <v>42</v>
      </c>
      <c r="F805" s="1" t="s">
        <v>12</v>
      </c>
      <c r="G805" s="1">
        <v>905</v>
      </c>
      <c r="H805" s="1" t="s">
        <v>940</v>
      </c>
      <c r="I805" s="1" t="s">
        <v>924</v>
      </c>
      <c r="J805" s="8">
        <v>0</v>
      </c>
      <c r="K805" s="1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</row>
    <row r="806" spans="2:59" x14ac:dyDescent="0.25">
      <c r="B806">
        <v>35272</v>
      </c>
      <c r="C806" s="2" t="s">
        <v>551</v>
      </c>
      <c r="D806" s="2">
        <v>38344712</v>
      </c>
      <c r="E806" s="2" t="s">
        <v>81</v>
      </c>
      <c r="F806" s="1" t="s">
        <v>6</v>
      </c>
      <c r="G806" s="1">
        <v>418</v>
      </c>
      <c r="H806" s="1" t="s">
        <v>934</v>
      </c>
      <c r="I806" s="1" t="s">
        <v>924</v>
      </c>
      <c r="J806" s="8">
        <v>0</v>
      </c>
      <c r="K806" s="1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</row>
    <row r="807" spans="2:59" x14ac:dyDescent="0.25">
      <c r="B807">
        <v>32469</v>
      </c>
      <c r="C807" s="2" t="s">
        <v>885</v>
      </c>
      <c r="D807" s="2">
        <v>36563674</v>
      </c>
      <c r="E807" s="2" t="s">
        <v>186</v>
      </c>
      <c r="F807" s="1" t="s">
        <v>12</v>
      </c>
      <c r="G807" s="1">
        <v>1215</v>
      </c>
      <c r="H807" s="1" t="s">
        <v>941</v>
      </c>
      <c r="I807" s="1" t="s">
        <v>924</v>
      </c>
      <c r="J807" s="8">
        <v>0</v>
      </c>
      <c r="K807" s="1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</row>
    <row r="808" spans="2:59" x14ac:dyDescent="0.25">
      <c r="B808">
        <v>35610</v>
      </c>
      <c r="C808" s="2" t="s">
        <v>468</v>
      </c>
      <c r="D808" s="2">
        <v>27324840</v>
      </c>
      <c r="E808" s="2" t="s">
        <v>951</v>
      </c>
      <c r="F808" s="1" t="s">
        <v>12</v>
      </c>
      <c r="G808" s="1">
        <v>909</v>
      </c>
      <c r="H808" s="1" t="s">
        <v>927</v>
      </c>
      <c r="I808" s="1" t="s">
        <v>924</v>
      </c>
      <c r="J808" s="8">
        <v>0</v>
      </c>
      <c r="K808" s="1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</row>
    <row r="809" spans="2:59" x14ac:dyDescent="0.25">
      <c r="B809">
        <v>33188</v>
      </c>
      <c r="C809" s="2" t="s">
        <v>886</v>
      </c>
      <c r="D809" s="2">
        <v>36862433</v>
      </c>
      <c r="E809" s="2" t="s">
        <v>952</v>
      </c>
      <c r="F809" s="1" t="s">
        <v>9</v>
      </c>
      <c r="G809" s="1">
        <v>909</v>
      </c>
      <c r="H809" s="1" t="s">
        <v>927</v>
      </c>
      <c r="I809" s="1" t="s">
        <v>924</v>
      </c>
      <c r="J809" s="8">
        <v>0</v>
      </c>
      <c r="K809" s="1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</row>
    <row r="810" spans="2:59" x14ac:dyDescent="0.25">
      <c r="B810">
        <v>32678</v>
      </c>
      <c r="C810" s="2" t="s">
        <v>506</v>
      </c>
      <c r="D810" s="2">
        <v>36193176</v>
      </c>
      <c r="E810" s="2" t="s">
        <v>52</v>
      </c>
      <c r="F810" s="1" t="s">
        <v>12</v>
      </c>
      <c r="G810" s="1">
        <v>1119</v>
      </c>
      <c r="H810" s="1" t="s">
        <v>943</v>
      </c>
      <c r="I810" s="1" t="s">
        <v>924</v>
      </c>
      <c r="J810" s="8">
        <v>0</v>
      </c>
      <c r="K810" s="1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</row>
    <row r="811" spans="2:59" x14ac:dyDescent="0.25">
      <c r="B811">
        <v>33390</v>
      </c>
      <c r="C811" s="2" t="s">
        <v>97</v>
      </c>
      <c r="D811" s="2">
        <v>41521695</v>
      </c>
      <c r="E811" s="2" t="s">
        <v>73</v>
      </c>
      <c r="F811" s="1" t="s">
        <v>12</v>
      </c>
      <c r="G811" s="1">
        <v>590</v>
      </c>
      <c r="H811" s="1" t="s">
        <v>928</v>
      </c>
      <c r="I811" s="1" t="s">
        <v>924</v>
      </c>
      <c r="J811" s="8">
        <v>0</v>
      </c>
      <c r="K811" s="1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</row>
    <row r="812" spans="2:59" x14ac:dyDescent="0.25">
      <c r="B812">
        <v>34651</v>
      </c>
      <c r="C812" s="2" t="s">
        <v>743</v>
      </c>
      <c r="D812" s="2">
        <v>39040306</v>
      </c>
      <c r="E812" s="2" t="s">
        <v>58</v>
      </c>
      <c r="F812" s="1" t="s">
        <v>6</v>
      </c>
      <c r="G812" s="1">
        <v>417</v>
      </c>
      <c r="H812" s="1" t="s">
        <v>934</v>
      </c>
      <c r="I812" s="1" t="s">
        <v>924</v>
      </c>
      <c r="J812" s="8">
        <v>0</v>
      </c>
      <c r="K812" s="1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</row>
    <row r="813" spans="2:59" x14ac:dyDescent="0.25">
      <c r="B813">
        <v>33921</v>
      </c>
      <c r="C813" s="2" t="s">
        <v>556</v>
      </c>
      <c r="D813" s="2">
        <v>31589613</v>
      </c>
      <c r="E813" s="2" t="s">
        <v>30</v>
      </c>
      <c r="F813" s="1" t="s">
        <v>3</v>
      </c>
      <c r="G813" s="1">
        <v>923</v>
      </c>
      <c r="H813" s="1" t="s">
        <v>931</v>
      </c>
      <c r="I813" s="1" t="s">
        <v>924</v>
      </c>
      <c r="J813" s="8">
        <v>0</v>
      </c>
      <c r="K813" s="1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</row>
    <row r="814" spans="2:59" x14ac:dyDescent="0.25">
      <c r="B814">
        <v>34130</v>
      </c>
      <c r="C814" s="2" t="s">
        <v>594</v>
      </c>
      <c r="D814" s="2">
        <v>23706476</v>
      </c>
      <c r="E814" s="2" t="s">
        <v>7</v>
      </c>
      <c r="F814" s="1" t="s">
        <v>8</v>
      </c>
      <c r="G814" s="1">
        <v>808</v>
      </c>
      <c r="H814" s="1" t="s">
        <v>941</v>
      </c>
      <c r="I814" s="1" t="s">
        <v>924</v>
      </c>
      <c r="J814" s="8">
        <v>0</v>
      </c>
      <c r="K814" s="1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</row>
    <row r="815" spans="2:59" x14ac:dyDescent="0.25">
      <c r="B815">
        <v>35725</v>
      </c>
      <c r="C815" s="2" t="s">
        <v>694</v>
      </c>
      <c r="D815" s="2">
        <v>25973918</v>
      </c>
      <c r="E815" s="2" t="s">
        <v>7</v>
      </c>
      <c r="F815" s="1" t="s">
        <v>8</v>
      </c>
      <c r="G815" s="1">
        <v>808</v>
      </c>
      <c r="H815" s="1" t="s">
        <v>941</v>
      </c>
      <c r="I815" s="1" t="s">
        <v>924</v>
      </c>
      <c r="J815" s="8">
        <v>0</v>
      </c>
      <c r="K815" s="1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</row>
    <row r="816" spans="2:59" x14ac:dyDescent="0.25">
      <c r="B816">
        <v>35535</v>
      </c>
      <c r="C816" s="2" t="s">
        <v>309</v>
      </c>
      <c r="D816" s="2">
        <v>41950246</v>
      </c>
      <c r="E816" s="2" t="s">
        <v>965</v>
      </c>
      <c r="F816" s="1" t="s">
        <v>3</v>
      </c>
      <c r="G816" s="1">
        <v>914</v>
      </c>
      <c r="H816" s="1" t="s">
        <v>953</v>
      </c>
      <c r="I816" s="1" t="s">
        <v>924</v>
      </c>
      <c r="J816" s="8">
        <v>0</v>
      </c>
      <c r="K816" s="1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</row>
    <row r="817" spans="2:59" x14ac:dyDescent="0.25">
      <c r="B817">
        <v>35180</v>
      </c>
      <c r="C817" s="2" t="s">
        <v>542</v>
      </c>
      <c r="D817" s="2">
        <v>37703735</v>
      </c>
      <c r="E817" s="2" t="s">
        <v>170</v>
      </c>
      <c r="F817" s="1" t="s">
        <v>12</v>
      </c>
      <c r="G817" s="1">
        <v>504</v>
      </c>
      <c r="H817" s="1" t="s">
        <v>945</v>
      </c>
      <c r="I817" s="1" t="s">
        <v>924</v>
      </c>
      <c r="J817" s="8">
        <v>0</v>
      </c>
      <c r="K817" s="1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</row>
    <row r="818" spans="2:59" x14ac:dyDescent="0.25">
      <c r="B818">
        <v>32156</v>
      </c>
      <c r="C818" s="2" t="s">
        <v>938</v>
      </c>
      <c r="D818" s="2">
        <v>32633847</v>
      </c>
      <c r="E818" s="2" t="s">
        <v>81</v>
      </c>
      <c r="F818" s="1" t="s">
        <v>6</v>
      </c>
      <c r="G818" s="1">
        <v>418</v>
      </c>
      <c r="H818" s="1" t="s">
        <v>934</v>
      </c>
      <c r="I818" s="1" t="s">
        <v>924</v>
      </c>
      <c r="J818" s="8">
        <v>0</v>
      </c>
      <c r="K818" s="1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</row>
    <row r="819" spans="2:59" x14ac:dyDescent="0.25">
      <c r="B819">
        <v>32898</v>
      </c>
      <c r="C819" s="2" t="s">
        <v>166</v>
      </c>
      <c r="D819" s="2">
        <v>27974966</v>
      </c>
      <c r="E819" s="2" t="s">
        <v>69</v>
      </c>
      <c r="F819" s="1" t="s">
        <v>6</v>
      </c>
      <c r="G819" s="1">
        <v>418</v>
      </c>
      <c r="H819" s="1" t="s">
        <v>934</v>
      </c>
      <c r="I819" s="1" t="s">
        <v>924</v>
      </c>
      <c r="J819" s="8">
        <v>0</v>
      </c>
      <c r="K819" s="1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</row>
    <row r="820" spans="2:59" x14ac:dyDescent="0.25">
      <c r="B820">
        <v>33191</v>
      </c>
      <c r="C820" s="2" t="s">
        <v>660</v>
      </c>
      <c r="D820" s="2">
        <v>32620825</v>
      </c>
      <c r="E820" s="2" t="s">
        <v>186</v>
      </c>
      <c r="F820" s="1" t="s">
        <v>12</v>
      </c>
      <c r="G820" s="1">
        <v>1215</v>
      </c>
      <c r="H820" s="1" t="s">
        <v>941</v>
      </c>
      <c r="I820" s="1" t="s">
        <v>924</v>
      </c>
      <c r="J820" s="8">
        <v>0</v>
      </c>
      <c r="K820" s="1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</row>
    <row r="821" spans="2:59" x14ac:dyDescent="0.25">
      <c r="B821">
        <v>32235</v>
      </c>
      <c r="C821" s="2" t="s">
        <v>671</v>
      </c>
      <c r="D821" s="2">
        <v>34066495</v>
      </c>
      <c r="E821" s="2" t="s">
        <v>55</v>
      </c>
      <c r="F821" s="1" t="s">
        <v>6</v>
      </c>
      <c r="G821" s="1">
        <v>418</v>
      </c>
      <c r="H821" s="1" t="s">
        <v>934</v>
      </c>
      <c r="I821" s="1" t="s">
        <v>924</v>
      </c>
      <c r="J821" s="8">
        <v>0</v>
      </c>
      <c r="K821" s="1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</row>
    <row r="822" spans="2:59" x14ac:dyDescent="0.25">
      <c r="B822">
        <v>34430</v>
      </c>
      <c r="C822" s="2" t="s">
        <v>457</v>
      </c>
      <c r="D822" s="2">
        <v>22946105</v>
      </c>
      <c r="E822" s="2" t="s">
        <v>60</v>
      </c>
      <c r="F822" s="1" t="s">
        <v>6</v>
      </c>
      <c r="G822" s="1">
        <v>418</v>
      </c>
      <c r="H822" s="1" t="s">
        <v>934</v>
      </c>
      <c r="I822" s="1" t="s">
        <v>924</v>
      </c>
      <c r="J822" s="8">
        <v>0</v>
      </c>
      <c r="K822" s="1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</row>
    <row r="823" spans="2:59" x14ac:dyDescent="0.25">
      <c r="B823">
        <v>32421</v>
      </c>
      <c r="C823" s="2" t="s">
        <v>643</v>
      </c>
      <c r="D823" s="2">
        <v>36972912</v>
      </c>
      <c r="E823" s="2" t="s">
        <v>951</v>
      </c>
      <c r="F823" s="1" t="s">
        <v>12</v>
      </c>
      <c r="G823" s="1">
        <v>909</v>
      </c>
      <c r="H823" s="1" t="s">
        <v>927</v>
      </c>
      <c r="I823" s="1" t="s">
        <v>924</v>
      </c>
      <c r="J823" s="8">
        <v>0</v>
      </c>
      <c r="K823" s="1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</row>
    <row r="824" spans="2:59" x14ac:dyDescent="0.25">
      <c r="B824">
        <v>33669</v>
      </c>
      <c r="C824" s="2" t="s">
        <v>527</v>
      </c>
      <c r="D824" s="2">
        <v>44040584</v>
      </c>
      <c r="E824" s="2" t="s">
        <v>186</v>
      </c>
      <c r="F824" s="1" t="s">
        <v>12</v>
      </c>
      <c r="G824" s="1">
        <v>1215</v>
      </c>
      <c r="H824" s="1" t="s">
        <v>941</v>
      </c>
      <c r="I824" s="1" t="s">
        <v>924</v>
      </c>
      <c r="J824" s="8">
        <v>0</v>
      </c>
      <c r="K824" s="1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</row>
    <row r="825" spans="2:59" x14ac:dyDescent="0.25">
      <c r="B825">
        <v>35594</v>
      </c>
      <c r="C825" s="2" t="s">
        <v>314</v>
      </c>
      <c r="D825" s="2">
        <v>43478561</v>
      </c>
      <c r="E825" s="2" t="s">
        <v>170</v>
      </c>
      <c r="F825" s="1" t="s">
        <v>12</v>
      </c>
      <c r="G825" s="1">
        <v>504</v>
      </c>
      <c r="H825" s="1" t="s">
        <v>945</v>
      </c>
      <c r="I825" s="1" t="s">
        <v>924</v>
      </c>
      <c r="J825" s="8">
        <v>0</v>
      </c>
      <c r="K825" s="1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</row>
    <row r="826" spans="2:59" x14ac:dyDescent="0.25">
      <c r="B826">
        <v>32116</v>
      </c>
      <c r="C826" s="2" t="s">
        <v>958</v>
      </c>
      <c r="D826" s="2">
        <v>42920928</v>
      </c>
      <c r="E826" s="2" t="s">
        <v>948</v>
      </c>
      <c r="F826" s="1" t="s">
        <v>12</v>
      </c>
      <c r="G826" s="1">
        <v>808</v>
      </c>
      <c r="H826" s="1" t="s">
        <v>941</v>
      </c>
      <c r="I826" s="1" t="s">
        <v>924</v>
      </c>
      <c r="J826" s="8">
        <v>0</v>
      </c>
      <c r="K826" s="1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</row>
    <row r="827" spans="2:59" x14ac:dyDescent="0.25">
      <c r="B827">
        <v>35324</v>
      </c>
      <c r="C827" s="2" t="s">
        <v>187</v>
      </c>
      <c r="D827" s="2">
        <v>41840275</v>
      </c>
      <c r="E827" s="2" t="s">
        <v>948</v>
      </c>
      <c r="F827" s="1" t="s">
        <v>12</v>
      </c>
      <c r="G827" s="1">
        <v>808</v>
      </c>
      <c r="H827" s="1" t="s">
        <v>941</v>
      </c>
      <c r="I827" s="1" t="s">
        <v>924</v>
      </c>
      <c r="J827" s="8">
        <v>0</v>
      </c>
      <c r="K827" s="1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</row>
    <row r="828" spans="2:59" x14ac:dyDescent="0.25">
      <c r="B828">
        <v>35062</v>
      </c>
      <c r="C828" s="2" t="s">
        <v>330</v>
      </c>
      <c r="D828" s="2">
        <v>24559114</v>
      </c>
      <c r="E828" s="2" t="s">
        <v>186</v>
      </c>
      <c r="F828" s="1" t="s">
        <v>12</v>
      </c>
      <c r="G828" s="1">
        <v>1215</v>
      </c>
      <c r="H828" s="1" t="s">
        <v>941</v>
      </c>
      <c r="I828" s="1" t="s">
        <v>924</v>
      </c>
      <c r="J828" s="8">
        <v>0</v>
      </c>
      <c r="K828" s="1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</row>
    <row r="829" spans="2:59" x14ac:dyDescent="0.25">
      <c r="B829">
        <v>32581</v>
      </c>
      <c r="C829" s="2" t="s">
        <v>663</v>
      </c>
      <c r="D829" s="2">
        <v>32854980</v>
      </c>
      <c r="E829" s="2" t="s">
        <v>196</v>
      </c>
      <c r="F829" s="1" t="s">
        <v>12</v>
      </c>
      <c r="G829" s="1">
        <v>909</v>
      </c>
      <c r="H829" s="1" t="s">
        <v>927</v>
      </c>
      <c r="I829" s="1" t="s">
        <v>924</v>
      </c>
      <c r="J829" s="8">
        <v>0</v>
      </c>
      <c r="K829" s="1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</row>
    <row r="830" spans="2:59" x14ac:dyDescent="0.25">
      <c r="B830">
        <v>34237</v>
      </c>
      <c r="C830" s="2" t="s">
        <v>226</v>
      </c>
      <c r="D830" s="2">
        <v>34846885</v>
      </c>
      <c r="E830" s="2" t="s">
        <v>167</v>
      </c>
      <c r="F830" s="1" t="s">
        <v>6</v>
      </c>
      <c r="G830" s="1">
        <v>918</v>
      </c>
      <c r="H830" s="1" t="s">
        <v>935</v>
      </c>
      <c r="I830" s="1" t="s">
        <v>924</v>
      </c>
      <c r="J830" s="8">
        <v>0</v>
      </c>
      <c r="K830" s="1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</row>
    <row r="831" spans="2:59" x14ac:dyDescent="0.25">
      <c r="B831">
        <v>34420</v>
      </c>
      <c r="C831" s="2" t="s">
        <v>791</v>
      </c>
      <c r="D831" s="2">
        <v>36439276</v>
      </c>
      <c r="E831" s="2" t="s">
        <v>221</v>
      </c>
      <c r="F831" s="1" t="s">
        <v>6</v>
      </c>
      <c r="G831" s="1">
        <v>909</v>
      </c>
      <c r="H831" s="1" t="s">
        <v>927</v>
      </c>
      <c r="I831" s="1" t="s">
        <v>924</v>
      </c>
      <c r="J831" s="8">
        <v>0</v>
      </c>
      <c r="K831" s="1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</row>
    <row r="832" spans="2:59" x14ac:dyDescent="0.25">
      <c r="B832">
        <v>34972</v>
      </c>
      <c r="C832" s="2" t="s">
        <v>794</v>
      </c>
      <c r="D832" s="2">
        <v>36804327</v>
      </c>
      <c r="E832" s="2" t="s">
        <v>221</v>
      </c>
      <c r="F832" s="1" t="s">
        <v>6</v>
      </c>
      <c r="G832" s="1">
        <v>909</v>
      </c>
      <c r="H832" s="1" t="s">
        <v>927</v>
      </c>
      <c r="I832" s="1" t="s">
        <v>924</v>
      </c>
      <c r="J832" s="8">
        <v>0</v>
      </c>
      <c r="K832" s="1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</row>
    <row r="833" spans="2:59" x14ac:dyDescent="0.25">
      <c r="B833">
        <v>33701</v>
      </c>
      <c r="C833" s="2" t="s">
        <v>211</v>
      </c>
      <c r="D833" s="2">
        <v>33696557</v>
      </c>
      <c r="E833" s="2" t="s">
        <v>167</v>
      </c>
      <c r="F833" s="1" t="s">
        <v>6</v>
      </c>
      <c r="G833" s="1">
        <v>918</v>
      </c>
      <c r="H833" s="1" t="s">
        <v>935</v>
      </c>
      <c r="I833" s="1" t="s">
        <v>924</v>
      </c>
      <c r="J833" s="8">
        <v>0</v>
      </c>
      <c r="K833" s="1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</row>
    <row r="834" spans="2:59" x14ac:dyDescent="0.25">
      <c r="B834">
        <v>34780</v>
      </c>
      <c r="C834" s="2" t="s">
        <v>474</v>
      </c>
      <c r="D834" s="2">
        <v>28543857</v>
      </c>
      <c r="E834" s="2" t="s">
        <v>167</v>
      </c>
      <c r="F834" s="1" t="s">
        <v>6</v>
      </c>
      <c r="G834" s="1">
        <v>918</v>
      </c>
      <c r="H834" s="1" t="s">
        <v>935</v>
      </c>
      <c r="I834" s="1" t="s">
        <v>924</v>
      </c>
      <c r="J834" s="8">
        <v>0</v>
      </c>
      <c r="K834" s="1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</row>
    <row r="835" spans="2:59" x14ac:dyDescent="0.25">
      <c r="B835">
        <v>32844</v>
      </c>
      <c r="C835" s="2" t="s">
        <v>811</v>
      </c>
      <c r="D835" s="2">
        <v>22869593</v>
      </c>
      <c r="E835" s="2" t="s">
        <v>69</v>
      </c>
      <c r="F835" s="1" t="s">
        <v>6</v>
      </c>
      <c r="G835" s="1">
        <v>418</v>
      </c>
      <c r="H835" s="1" t="s">
        <v>934</v>
      </c>
      <c r="I835" s="1" t="s">
        <v>924</v>
      </c>
      <c r="J835" s="8">
        <v>0</v>
      </c>
      <c r="K835" s="1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</row>
    <row r="836" spans="2:59" x14ac:dyDescent="0.25">
      <c r="B836">
        <v>34803</v>
      </c>
      <c r="C836" s="2" t="s">
        <v>115</v>
      </c>
      <c r="D836" s="2">
        <v>35528112</v>
      </c>
      <c r="E836" s="2" t="s">
        <v>921</v>
      </c>
      <c r="F836" s="1" t="s">
        <v>16</v>
      </c>
      <c r="G836" s="1">
        <v>582</v>
      </c>
      <c r="H836" s="1" t="s">
        <v>937</v>
      </c>
      <c r="I836" s="1" t="s">
        <v>924</v>
      </c>
      <c r="J836" s="8">
        <v>0</v>
      </c>
      <c r="K836" s="1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</row>
    <row r="837" spans="2:59" x14ac:dyDescent="0.25">
      <c r="B837">
        <v>34551</v>
      </c>
      <c r="C837" s="2" t="s">
        <v>616</v>
      </c>
      <c r="D837" s="2">
        <v>30807046</v>
      </c>
      <c r="E837" s="2" t="s">
        <v>238</v>
      </c>
      <c r="F837" s="1" t="s">
        <v>3</v>
      </c>
      <c r="G837" s="1">
        <v>589</v>
      </c>
      <c r="H837" s="1" t="s">
        <v>942</v>
      </c>
      <c r="I837" s="1" t="s">
        <v>924</v>
      </c>
      <c r="J837" s="8">
        <v>0</v>
      </c>
      <c r="K837" s="1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</row>
    <row r="838" spans="2:59" x14ac:dyDescent="0.25">
      <c r="B838">
        <v>33083</v>
      </c>
      <c r="C838" s="2" t="s">
        <v>559</v>
      </c>
      <c r="D838" s="2">
        <v>31948762</v>
      </c>
      <c r="E838" s="2" t="s">
        <v>63</v>
      </c>
      <c r="F838" s="1" t="s">
        <v>6</v>
      </c>
      <c r="G838" s="1">
        <v>435</v>
      </c>
      <c r="H838" s="1" t="s">
        <v>932</v>
      </c>
      <c r="I838" s="1" t="s">
        <v>924</v>
      </c>
      <c r="J838" s="8">
        <v>0</v>
      </c>
      <c r="K838" s="1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</row>
    <row r="839" spans="2:59" x14ac:dyDescent="0.25">
      <c r="B839">
        <v>34896</v>
      </c>
      <c r="C839" s="2" t="s">
        <v>126</v>
      </c>
      <c r="D839" s="2">
        <v>32158013</v>
      </c>
      <c r="E839" s="2" t="s">
        <v>182</v>
      </c>
      <c r="F839" s="1" t="s">
        <v>3</v>
      </c>
      <c r="G839" s="1">
        <v>925</v>
      </c>
      <c r="H839" s="1" t="s">
        <v>931</v>
      </c>
      <c r="I839" s="1" t="s">
        <v>924</v>
      </c>
      <c r="J839" s="8">
        <v>0</v>
      </c>
      <c r="K839" s="1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</row>
    <row r="840" spans="2:59" x14ac:dyDescent="0.25">
      <c r="B840">
        <v>35298</v>
      </c>
      <c r="C840" s="2" t="s">
        <v>554</v>
      </c>
      <c r="D840" s="2">
        <v>31545691</v>
      </c>
      <c r="E840" s="2" t="s">
        <v>20</v>
      </c>
      <c r="F840" s="1" t="s">
        <v>6</v>
      </c>
      <c r="G840" s="1">
        <v>431</v>
      </c>
      <c r="H840" s="1" t="s">
        <v>929</v>
      </c>
      <c r="I840" s="1" t="s">
        <v>925</v>
      </c>
      <c r="J840" s="8">
        <v>0</v>
      </c>
      <c r="K840" s="1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</row>
    <row r="841" spans="2:59" x14ac:dyDescent="0.25">
      <c r="B841">
        <v>35955</v>
      </c>
      <c r="C841" s="2" t="s">
        <v>726</v>
      </c>
      <c r="D841" s="2">
        <v>41486606</v>
      </c>
      <c r="E841" s="2" t="s">
        <v>50</v>
      </c>
      <c r="F841" s="1" t="s">
        <v>6</v>
      </c>
      <c r="G841" s="1">
        <v>417</v>
      </c>
      <c r="H841" s="1" t="s">
        <v>934</v>
      </c>
      <c r="I841" s="1" t="s">
        <v>924</v>
      </c>
      <c r="J841" s="8">
        <v>0</v>
      </c>
      <c r="K841" s="1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</row>
    <row r="842" spans="2:59" x14ac:dyDescent="0.25">
      <c r="B842">
        <v>32351</v>
      </c>
      <c r="C842" s="2" t="s">
        <v>647</v>
      </c>
      <c r="D842" s="2">
        <v>37511037</v>
      </c>
      <c r="E842" s="2" t="s">
        <v>221</v>
      </c>
      <c r="F842" s="1" t="s">
        <v>6</v>
      </c>
      <c r="G842" s="1">
        <v>909</v>
      </c>
      <c r="H842" s="1" t="s">
        <v>927</v>
      </c>
      <c r="I842" s="1" t="s">
        <v>924</v>
      </c>
      <c r="J842" s="8">
        <v>0</v>
      </c>
      <c r="K842" s="1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</row>
    <row r="843" spans="2:59" x14ac:dyDescent="0.25">
      <c r="B843">
        <v>35979</v>
      </c>
      <c r="C843" s="2" t="s">
        <v>425</v>
      </c>
      <c r="D843" s="2">
        <v>37329218</v>
      </c>
      <c r="E843" s="2" t="s">
        <v>103</v>
      </c>
      <c r="F843" s="1" t="s">
        <v>12</v>
      </c>
      <c r="G843" s="1">
        <v>590</v>
      </c>
      <c r="H843" s="1" t="s">
        <v>928</v>
      </c>
      <c r="I843" s="1" t="s">
        <v>924</v>
      </c>
      <c r="J843" s="8">
        <v>0</v>
      </c>
      <c r="K843" s="1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</row>
    <row r="844" spans="2:59" x14ac:dyDescent="0.25">
      <c r="B844">
        <v>32011</v>
      </c>
      <c r="C844" s="2" t="s">
        <v>883</v>
      </c>
      <c r="D844" s="2">
        <v>36117243</v>
      </c>
      <c r="E844" s="2" t="s">
        <v>186</v>
      </c>
      <c r="F844" s="1" t="s">
        <v>12</v>
      </c>
      <c r="G844" s="1">
        <v>1215</v>
      </c>
      <c r="H844" s="1" t="s">
        <v>941</v>
      </c>
      <c r="I844" s="1" t="s">
        <v>924</v>
      </c>
      <c r="J844" s="8">
        <v>0</v>
      </c>
      <c r="K844" s="1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</row>
    <row r="845" spans="2:59" x14ac:dyDescent="0.25">
      <c r="B845">
        <v>34707</v>
      </c>
      <c r="C845" s="2" t="s">
        <v>897</v>
      </c>
      <c r="D845" s="2">
        <v>27617710</v>
      </c>
      <c r="E845" s="2" t="s">
        <v>921</v>
      </c>
      <c r="F845" s="1" t="s">
        <v>16</v>
      </c>
      <c r="G845" s="1">
        <v>582</v>
      </c>
      <c r="H845" s="1" t="s">
        <v>937</v>
      </c>
      <c r="I845" s="1" t="s">
        <v>924</v>
      </c>
      <c r="J845" s="8">
        <v>0</v>
      </c>
      <c r="K845" s="1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</row>
    <row r="846" spans="2:59" x14ac:dyDescent="0.25">
      <c r="B846">
        <v>35872</v>
      </c>
      <c r="C846" s="2" t="s">
        <v>279</v>
      </c>
      <c r="D846" s="2">
        <v>36435700</v>
      </c>
      <c r="E846" s="2" t="s">
        <v>34</v>
      </c>
      <c r="F846" s="1" t="s">
        <v>3</v>
      </c>
      <c r="G846" s="1">
        <v>918</v>
      </c>
      <c r="H846" s="1" t="s">
        <v>935</v>
      </c>
      <c r="I846" s="1" t="s">
        <v>924</v>
      </c>
      <c r="J846" s="8">
        <v>0</v>
      </c>
      <c r="K846" s="1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</row>
    <row r="847" spans="2:59" x14ac:dyDescent="0.25">
      <c r="B847" t="s">
        <v>979</v>
      </c>
      <c r="C847" s="2" t="s">
        <v>830</v>
      </c>
      <c r="D847" s="2">
        <v>19151383</v>
      </c>
      <c r="E847" s="2" t="s">
        <v>44</v>
      </c>
      <c r="F847" s="1" t="s">
        <v>16</v>
      </c>
      <c r="G847" s="1" t="s">
        <v>979</v>
      </c>
      <c r="H847" s="1" t="s">
        <v>936</v>
      </c>
      <c r="I847" s="1" t="s">
        <v>979</v>
      </c>
      <c r="J847" s="8">
        <v>0</v>
      </c>
      <c r="K847" s="1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</row>
    <row r="848" spans="2:59" x14ac:dyDescent="0.25">
      <c r="B848">
        <v>33237</v>
      </c>
      <c r="C848" s="2" t="s">
        <v>900</v>
      </c>
      <c r="D848" s="2">
        <v>28680154</v>
      </c>
      <c r="E848" s="2" t="s">
        <v>88</v>
      </c>
      <c r="F848" s="1" t="s">
        <v>3</v>
      </c>
      <c r="G848" s="1">
        <v>914</v>
      </c>
      <c r="H848" s="1" t="s">
        <v>953</v>
      </c>
      <c r="I848" s="1" t="s">
        <v>924</v>
      </c>
      <c r="J848" s="8">
        <v>0</v>
      </c>
      <c r="K848" s="1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</row>
    <row r="849" spans="2:59" x14ac:dyDescent="0.25">
      <c r="B849">
        <v>32335</v>
      </c>
      <c r="C849" s="2" t="s">
        <v>812</v>
      </c>
      <c r="D849" s="2">
        <v>23040978</v>
      </c>
      <c r="E849" s="2" t="s">
        <v>170</v>
      </c>
      <c r="F849" s="1" t="s">
        <v>12</v>
      </c>
      <c r="G849" s="1">
        <v>504</v>
      </c>
      <c r="H849" s="1" t="s">
        <v>945</v>
      </c>
      <c r="I849" s="1" t="s">
        <v>924</v>
      </c>
      <c r="J849" s="8">
        <v>0</v>
      </c>
      <c r="K849" s="1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</row>
    <row r="850" spans="2:59" x14ac:dyDescent="0.25">
      <c r="B850">
        <v>33036</v>
      </c>
      <c r="C850" s="2" t="s">
        <v>355</v>
      </c>
      <c r="D850" s="2">
        <v>31067179</v>
      </c>
      <c r="E850" s="2" t="s">
        <v>167</v>
      </c>
      <c r="F850" s="1" t="s">
        <v>6</v>
      </c>
      <c r="G850" s="1">
        <v>918</v>
      </c>
      <c r="H850" s="1" t="s">
        <v>935</v>
      </c>
      <c r="I850" s="1" t="s">
        <v>924</v>
      </c>
      <c r="J850" s="8">
        <v>0</v>
      </c>
      <c r="K850" s="1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</row>
    <row r="851" spans="2:59" x14ac:dyDescent="0.25">
      <c r="B851">
        <v>33688</v>
      </c>
      <c r="C851" s="2" t="s">
        <v>197</v>
      </c>
      <c r="D851" s="2">
        <v>32207540</v>
      </c>
      <c r="E851" s="2" t="s">
        <v>24</v>
      </c>
      <c r="F851" s="1" t="s">
        <v>3</v>
      </c>
      <c r="G851" s="1">
        <v>914</v>
      </c>
      <c r="H851" s="1" t="s">
        <v>953</v>
      </c>
      <c r="I851" s="1" t="s">
        <v>924</v>
      </c>
      <c r="J851" s="8">
        <v>0</v>
      </c>
      <c r="K851" s="1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</row>
    <row r="852" spans="2:59" x14ac:dyDescent="0.25">
      <c r="B852">
        <v>35524</v>
      </c>
      <c r="C852" s="2" t="s">
        <v>427</v>
      </c>
      <c r="D852" s="2">
        <v>37703867</v>
      </c>
      <c r="E852" s="2" t="s">
        <v>131</v>
      </c>
      <c r="F852" s="1" t="s">
        <v>12</v>
      </c>
      <c r="G852" s="1">
        <v>504</v>
      </c>
      <c r="H852" s="1" t="s">
        <v>945</v>
      </c>
      <c r="I852" s="1" t="s">
        <v>924</v>
      </c>
      <c r="J852" s="8">
        <v>0</v>
      </c>
      <c r="K852" s="1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</row>
    <row r="853" spans="2:59" x14ac:dyDescent="0.25">
      <c r="B853">
        <v>33533</v>
      </c>
      <c r="C853" s="2" t="s">
        <v>683</v>
      </c>
      <c r="D853" s="2">
        <v>36280392</v>
      </c>
      <c r="E853" s="2" t="s">
        <v>50</v>
      </c>
      <c r="F853" s="1" t="s">
        <v>6</v>
      </c>
      <c r="G853" s="1">
        <v>417</v>
      </c>
      <c r="H853" s="1" t="s">
        <v>934</v>
      </c>
      <c r="I853" s="1" t="s">
        <v>924</v>
      </c>
      <c r="J853" s="8">
        <v>0</v>
      </c>
      <c r="K853" s="1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</row>
    <row r="854" spans="2:59" x14ac:dyDescent="0.25">
      <c r="B854">
        <v>32038</v>
      </c>
      <c r="C854" s="2" t="s">
        <v>742</v>
      </c>
      <c r="D854" s="2">
        <v>39005909</v>
      </c>
      <c r="E854" s="2" t="s">
        <v>66</v>
      </c>
      <c r="F854" s="1" t="s">
        <v>6</v>
      </c>
      <c r="G854" s="1">
        <v>925</v>
      </c>
      <c r="H854" s="1" t="s">
        <v>931</v>
      </c>
      <c r="I854" s="1" t="s">
        <v>924</v>
      </c>
      <c r="J854" s="8">
        <v>0</v>
      </c>
      <c r="K854" s="1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</row>
    <row r="855" spans="2:59" x14ac:dyDescent="0.25">
      <c r="B855"/>
      <c r="C855" s="2" t="s">
        <v>979</v>
      </c>
      <c r="D855" s="2" t="s">
        <v>979</v>
      </c>
      <c r="E855" s="2" t="s">
        <v>979</v>
      </c>
      <c r="F855" s="1" t="s">
        <v>979</v>
      </c>
      <c r="G855" s="1" t="s">
        <v>979</v>
      </c>
      <c r="H855" s="1" t="s">
        <v>979</v>
      </c>
      <c r="I855" s="1" t="s">
        <v>979</v>
      </c>
      <c r="J855" s="8">
        <v>0</v>
      </c>
      <c r="K855" s="1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</row>
    <row r="856" spans="2:59" x14ac:dyDescent="0.25">
      <c r="B856"/>
      <c r="C856" s="2" t="s">
        <v>979</v>
      </c>
      <c r="D856" s="2" t="s">
        <v>979</v>
      </c>
      <c r="E856" s="2" t="s">
        <v>979</v>
      </c>
      <c r="F856" s="1" t="s">
        <v>979</v>
      </c>
      <c r="G856" s="1" t="s">
        <v>979</v>
      </c>
      <c r="H856" s="1" t="s">
        <v>979</v>
      </c>
      <c r="I856" s="1" t="s">
        <v>979</v>
      </c>
      <c r="J856" s="8">
        <v>0</v>
      </c>
      <c r="K856" s="1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</row>
    <row r="857" spans="2:59" x14ac:dyDescent="0.25">
      <c r="B857"/>
      <c r="C857" s="2" t="s">
        <v>979</v>
      </c>
      <c r="D857" s="2" t="s">
        <v>979</v>
      </c>
      <c r="E857" s="2" t="s">
        <v>979</v>
      </c>
      <c r="F857" s="1" t="s">
        <v>979</v>
      </c>
      <c r="G857" s="1" t="s">
        <v>979</v>
      </c>
      <c r="H857" s="1" t="s">
        <v>979</v>
      </c>
      <c r="I857" s="1" t="s">
        <v>979</v>
      </c>
      <c r="J857" s="8">
        <v>0</v>
      </c>
      <c r="K857" s="1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</row>
    <row r="858" spans="2:59" x14ac:dyDescent="0.25">
      <c r="B858"/>
      <c r="C858" s="2" t="s">
        <v>979</v>
      </c>
      <c r="D858" s="2" t="s">
        <v>979</v>
      </c>
      <c r="E858" s="2" t="s">
        <v>979</v>
      </c>
      <c r="F858" s="1" t="s">
        <v>979</v>
      </c>
      <c r="G858" s="1" t="s">
        <v>979</v>
      </c>
      <c r="H858" s="1" t="s">
        <v>979</v>
      </c>
      <c r="I858" s="1" t="s">
        <v>979</v>
      </c>
      <c r="J858" s="8">
        <v>0</v>
      </c>
      <c r="K858" s="1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</row>
    <row r="859" spans="2:59" x14ac:dyDescent="0.25">
      <c r="B859"/>
      <c r="C859" s="2" t="s">
        <v>979</v>
      </c>
      <c r="D859" s="2" t="s">
        <v>979</v>
      </c>
      <c r="E859" s="2" t="s">
        <v>979</v>
      </c>
      <c r="F859" s="1" t="s">
        <v>979</v>
      </c>
      <c r="G859" s="1" t="s">
        <v>979</v>
      </c>
      <c r="H859" s="1" t="s">
        <v>979</v>
      </c>
      <c r="I859" s="1" t="s">
        <v>979</v>
      </c>
      <c r="J859" s="8">
        <v>0</v>
      </c>
      <c r="K859" s="1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</row>
    <row r="860" spans="2:59" x14ac:dyDescent="0.25">
      <c r="B860"/>
      <c r="C860" s="2" t="s">
        <v>979</v>
      </c>
      <c r="D860" s="2" t="s">
        <v>979</v>
      </c>
      <c r="E860" s="2" t="s">
        <v>979</v>
      </c>
      <c r="F860" s="1" t="s">
        <v>979</v>
      </c>
      <c r="G860" s="1" t="s">
        <v>979</v>
      </c>
      <c r="H860" s="1" t="s">
        <v>979</v>
      </c>
      <c r="I860" s="1" t="s">
        <v>979</v>
      </c>
      <c r="J860" s="8">
        <v>0</v>
      </c>
      <c r="K860" s="1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</row>
    <row r="861" spans="2:59" x14ac:dyDescent="0.25">
      <c r="B861"/>
      <c r="C861" s="2" t="s">
        <v>979</v>
      </c>
      <c r="D861" s="2" t="s">
        <v>979</v>
      </c>
      <c r="E861" s="2" t="s">
        <v>979</v>
      </c>
      <c r="F861" s="1" t="s">
        <v>979</v>
      </c>
      <c r="G861" s="1" t="s">
        <v>979</v>
      </c>
      <c r="H861" s="1" t="s">
        <v>979</v>
      </c>
      <c r="I861" s="1" t="s">
        <v>979</v>
      </c>
      <c r="J861" s="8">
        <v>0</v>
      </c>
      <c r="K861" s="1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</row>
    <row r="862" spans="2:59" x14ac:dyDescent="0.25">
      <c r="B862"/>
      <c r="C862" s="2" t="s">
        <v>979</v>
      </c>
      <c r="D862" s="2" t="s">
        <v>979</v>
      </c>
      <c r="E862" s="2" t="s">
        <v>979</v>
      </c>
      <c r="F862" s="1" t="s">
        <v>979</v>
      </c>
      <c r="G862" s="1" t="s">
        <v>979</v>
      </c>
      <c r="H862" s="1" t="s">
        <v>979</v>
      </c>
      <c r="I862" s="1" t="s">
        <v>979</v>
      </c>
      <c r="J862" s="8">
        <v>0</v>
      </c>
      <c r="K862" s="1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</row>
    <row r="863" spans="2:59" x14ac:dyDescent="0.25">
      <c r="B863"/>
      <c r="C863" s="2" t="s">
        <v>979</v>
      </c>
      <c r="D863" s="2" t="s">
        <v>979</v>
      </c>
      <c r="E863" s="2" t="s">
        <v>979</v>
      </c>
      <c r="F863" s="1" t="s">
        <v>979</v>
      </c>
      <c r="G863" s="1" t="s">
        <v>979</v>
      </c>
      <c r="H863" s="1" t="s">
        <v>979</v>
      </c>
      <c r="I863" s="1" t="s">
        <v>979</v>
      </c>
      <c r="J863" s="8">
        <v>0</v>
      </c>
      <c r="K863" s="1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</row>
    <row r="864" spans="2:59" x14ac:dyDescent="0.25">
      <c r="B864"/>
      <c r="C864" s="2" t="s">
        <v>979</v>
      </c>
      <c r="D864" s="2" t="s">
        <v>979</v>
      </c>
      <c r="E864" s="2" t="s">
        <v>979</v>
      </c>
      <c r="F864" s="1" t="s">
        <v>979</v>
      </c>
      <c r="G864" s="1" t="s">
        <v>979</v>
      </c>
      <c r="H864" s="1" t="s">
        <v>979</v>
      </c>
      <c r="I864" s="1" t="s">
        <v>979</v>
      </c>
      <c r="J864" s="8">
        <v>0</v>
      </c>
      <c r="K864" s="1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</row>
    <row r="865" spans="2:59" x14ac:dyDescent="0.25">
      <c r="B865"/>
      <c r="C865" s="2" t="s">
        <v>979</v>
      </c>
      <c r="D865" s="2" t="s">
        <v>979</v>
      </c>
      <c r="E865" s="2" t="s">
        <v>979</v>
      </c>
      <c r="F865" s="1" t="s">
        <v>979</v>
      </c>
      <c r="G865" s="1" t="s">
        <v>979</v>
      </c>
      <c r="H865" s="1" t="s">
        <v>979</v>
      </c>
      <c r="I865" s="1" t="s">
        <v>979</v>
      </c>
      <c r="J865" s="8">
        <v>0</v>
      </c>
      <c r="K865" s="1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</row>
    <row r="866" spans="2:59" x14ac:dyDescent="0.25">
      <c r="B866"/>
      <c r="C866" s="2" t="s">
        <v>979</v>
      </c>
      <c r="D866" s="2" t="s">
        <v>979</v>
      </c>
      <c r="E866" s="2" t="s">
        <v>979</v>
      </c>
      <c r="F866" s="1" t="s">
        <v>979</v>
      </c>
      <c r="G866" s="1" t="s">
        <v>979</v>
      </c>
      <c r="H866" s="1" t="s">
        <v>979</v>
      </c>
      <c r="I866" s="1" t="s">
        <v>979</v>
      </c>
      <c r="J866" s="8">
        <v>0</v>
      </c>
      <c r="K866" s="1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</row>
    <row r="867" spans="2:59" x14ac:dyDescent="0.25">
      <c r="B867"/>
      <c r="C867" s="2" t="s">
        <v>979</v>
      </c>
      <c r="D867" s="2" t="s">
        <v>979</v>
      </c>
      <c r="E867" s="2" t="s">
        <v>979</v>
      </c>
      <c r="F867" s="1" t="s">
        <v>979</v>
      </c>
      <c r="G867" s="1" t="s">
        <v>979</v>
      </c>
      <c r="H867" s="1" t="s">
        <v>979</v>
      </c>
      <c r="I867" s="1" t="s">
        <v>979</v>
      </c>
      <c r="J867" s="8">
        <v>0</v>
      </c>
      <c r="K867" s="1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</row>
    <row r="868" spans="2:59" x14ac:dyDescent="0.25">
      <c r="B868"/>
      <c r="C868" s="2" t="s">
        <v>979</v>
      </c>
      <c r="D868" s="2" t="s">
        <v>979</v>
      </c>
      <c r="E868" s="2" t="s">
        <v>979</v>
      </c>
      <c r="F868" s="1" t="s">
        <v>979</v>
      </c>
      <c r="G868" s="1" t="s">
        <v>979</v>
      </c>
      <c r="H868" s="1" t="s">
        <v>979</v>
      </c>
      <c r="I868" s="1" t="s">
        <v>979</v>
      </c>
      <c r="J868" s="8">
        <v>0</v>
      </c>
      <c r="K868" s="1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</row>
    <row r="869" spans="2:59" x14ac:dyDescent="0.25">
      <c r="B869"/>
      <c r="C869" s="2" t="s">
        <v>979</v>
      </c>
      <c r="D869" s="2" t="s">
        <v>979</v>
      </c>
      <c r="E869" s="2" t="s">
        <v>979</v>
      </c>
      <c r="F869" s="1" t="s">
        <v>979</v>
      </c>
      <c r="G869" s="1" t="s">
        <v>979</v>
      </c>
      <c r="H869" s="1" t="s">
        <v>979</v>
      </c>
      <c r="I869" s="1" t="s">
        <v>979</v>
      </c>
      <c r="J869" s="8">
        <v>0</v>
      </c>
      <c r="K869" s="1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</row>
    <row r="870" spans="2:59" x14ac:dyDescent="0.25">
      <c r="B870"/>
      <c r="C870" s="2" t="s">
        <v>979</v>
      </c>
      <c r="D870" s="2" t="s">
        <v>979</v>
      </c>
      <c r="E870" s="2" t="s">
        <v>979</v>
      </c>
      <c r="F870" s="1" t="s">
        <v>979</v>
      </c>
      <c r="G870" s="1" t="s">
        <v>979</v>
      </c>
      <c r="H870" s="1" t="s">
        <v>979</v>
      </c>
      <c r="I870" s="1" t="s">
        <v>979</v>
      </c>
      <c r="J870" s="8">
        <v>0</v>
      </c>
      <c r="K870" s="1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</row>
    <row r="871" spans="2:59" x14ac:dyDescent="0.25">
      <c r="B871"/>
      <c r="C871" s="2" t="s">
        <v>979</v>
      </c>
      <c r="D871" s="2" t="s">
        <v>979</v>
      </c>
      <c r="E871" s="2" t="s">
        <v>979</v>
      </c>
      <c r="F871" s="1" t="s">
        <v>979</v>
      </c>
      <c r="G871" s="1" t="s">
        <v>979</v>
      </c>
      <c r="H871" s="1" t="s">
        <v>979</v>
      </c>
      <c r="I871" s="1" t="s">
        <v>979</v>
      </c>
      <c r="J871" s="8">
        <v>0</v>
      </c>
      <c r="K871" s="1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</row>
    <row r="872" spans="2:59" x14ac:dyDescent="0.25">
      <c r="B872"/>
      <c r="C872" s="2" t="s">
        <v>979</v>
      </c>
      <c r="D872" s="2" t="s">
        <v>979</v>
      </c>
      <c r="E872" s="2" t="s">
        <v>979</v>
      </c>
      <c r="F872" s="1" t="s">
        <v>979</v>
      </c>
      <c r="G872" s="1" t="s">
        <v>979</v>
      </c>
      <c r="H872" s="1" t="s">
        <v>979</v>
      </c>
      <c r="I872" s="1" t="s">
        <v>979</v>
      </c>
      <c r="J872" s="8">
        <v>0</v>
      </c>
      <c r="K872" s="1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</row>
    <row r="873" spans="2:59" x14ac:dyDescent="0.25">
      <c r="B873"/>
      <c r="C873" s="2" t="s">
        <v>979</v>
      </c>
      <c r="D873" s="2" t="s">
        <v>979</v>
      </c>
      <c r="E873" s="2" t="s">
        <v>979</v>
      </c>
      <c r="F873" s="1" t="s">
        <v>979</v>
      </c>
      <c r="G873" s="1" t="s">
        <v>979</v>
      </c>
      <c r="H873" s="1" t="s">
        <v>979</v>
      </c>
      <c r="I873" s="1" t="s">
        <v>979</v>
      </c>
      <c r="J873" s="8">
        <v>0</v>
      </c>
      <c r="K873" s="1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</row>
    <row r="874" spans="2:59" x14ac:dyDescent="0.25">
      <c r="B874"/>
      <c r="C874" s="2" t="s">
        <v>979</v>
      </c>
      <c r="D874" s="2" t="s">
        <v>979</v>
      </c>
      <c r="E874" s="2" t="s">
        <v>979</v>
      </c>
      <c r="F874" s="1" t="s">
        <v>979</v>
      </c>
      <c r="G874" s="1" t="s">
        <v>979</v>
      </c>
      <c r="H874" s="1" t="s">
        <v>979</v>
      </c>
      <c r="I874" s="1" t="s">
        <v>979</v>
      </c>
      <c r="J874" s="8">
        <v>0</v>
      </c>
      <c r="K874" s="1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</row>
    <row r="875" spans="2:59" x14ac:dyDescent="0.25">
      <c r="B875"/>
      <c r="C875" s="2" t="s">
        <v>979</v>
      </c>
      <c r="D875" s="2" t="s">
        <v>979</v>
      </c>
      <c r="E875" s="2" t="s">
        <v>979</v>
      </c>
      <c r="F875" s="1" t="s">
        <v>979</v>
      </c>
      <c r="G875" s="1" t="s">
        <v>979</v>
      </c>
      <c r="H875" s="1" t="s">
        <v>979</v>
      </c>
      <c r="I875" s="1" t="s">
        <v>979</v>
      </c>
      <c r="J875" s="8">
        <v>0</v>
      </c>
      <c r="K875" s="1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</row>
    <row r="876" spans="2:59" x14ac:dyDescent="0.25">
      <c r="B876"/>
      <c r="C876" s="2" t="s">
        <v>979</v>
      </c>
      <c r="D876" s="2" t="s">
        <v>979</v>
      </c>
      <c r="E876" s="2" t="s">
        <v>979</v>
      </c>
      <c r="F876" s="1" t="s">
        <v>979</v>
      </c>
      <c r="G876" s="1" t="s">
        <v>979</v>
      </c>
      <c r="H876" s="1" t="s">
        <v>979</v>
      </c>
      <c r="I876" s="1" t="s">
        <v>979</v>
      </c>
      <c r="J876" s="8">
        <v>0</v>
      </c>
      <c r="K876" s="1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</row>
    <row r="877" spans="2:59" x14ac:dyDescent="0.25">
      <c r="B877"/>
      <c r="C877" s="2" t="s">
        <v>979</v>
      </c>
      <c r="D877" s="2" t="s">
        <v>979</v>
      </c>
      <c r="E877" s="2" t="s">
        <v>979</v>
      </c>
      <c r="F877" s="1" t="s">
        <v>979</v>
      </c>
      <c r="G877" s="1" t="s">
        <v>979</v>
      </c>
      <c r="H877" s="1" t="s">
        <v>979</v>
      </c>
      <c r="I877" s="1" t="s">
        <v>979</v>
      </c>
      <c r="J877" s="8">
        <v>0</v>
      </c>
      <c r="K877" s="1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</row>
    <row r="878" spans="2:59" x14ac:dyDescent="0.25">
      <c r="B878"/>
      <c r="C878" s="2" t="s">
        <v>979</v>
      </c>
      <c r="D878" s="2" t="s">
        <v>979</v>
      </c>
      <c r="E878" s="2" t="s">
        <v>979</v>
      </c>
      <c r="F878" s="1" t="s">
        <v>979</v>
      </c>
      <c r="G878" s="1" t="s">
        <v>979</v>
      </c>
      <c r="H878" s="1" t="s">
        <v>979</v>
      </c>
      <c r="I878" s="1" t="s">
        <v>979</v>
      </c>
      <c r="J878" s="8">
        <v>0</v>
      </c>
      <c r="K878" s="1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</row>
    <row r="879" spans="2:59" x14ac:dyDescent="0.25">
      <c r="B879"/>
      <c r="C879" s="2" t="s">
        <v>979</v>
      </c>
      <c r="D879" s="2" t="s">
        <v>979</v>
      </c>
      <c r="E879" s="2" t="s">
        <v>979</v>
      </c>
      <c r="F879" s="1" t="s">
        <v>979</v>
      </c>
      <c r="G879" s="1" t="s">
        <v>979</v>
      </c>
      <c r="H879" s="1" t="s">
        <v>979</v>
      </c>
      <c r="I879" s="1" t="s">
        <v>979</v>
      </c>
      <c r="J879" s="8">
        <v>0</v>
      </c>
      <c r="K879" s="1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</row>
    <row r="880" spans="2:59" x14ac:dyDescent="0.25">
      <c r="B880"/>
      <c r="C880" s="2" t="s">
        <v>979</v>
      </c>
      <c r="D880" s="2" t="s">
        <v>979</v>
      </c>
      <c r="E880" s="2" t="s">
        <v>979</v>
      </c>
      <c r="F880" s="1" t="s">
        <v>979</v>
      </c>
      <c r="G880" s="1" t="s">
        <v>979</v>
      </c>
      <c r="H880" s="1" t="s">
        <v>979</v>
      </c>
      <c r="I880" s="1" t="s">
        <v>979</v>
      </c>
      <c r="J880" s="8">
        <v>0</v>
      </c>
      <c r="K880" s="1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</row>
    <row r="881" spans="2:59" x14ac:dyDescent="0.25">
      <c r="B881"/>
      <c r="C881" s="2" t="s">
        <v>979</v>
      </c>
      <c r="D881" s="2" t="s">
        <v>979</v>
      </c>
      <c r="E881" s="2" t="s">
        <v>979</v>
      </c>
      <c r="F881" s="1" t="s">
        <v>979</v>
      </c>
      <c r="G881" s="1" t="s">
        <v>979</v>
      </c>
      <c r="H881" s="1" t="s">
        <v>979</v>
      </c>
      <c r="I881" s="1" t="s">
        <v>979</v>
      </c>
      <c r="J881" s="8">
        <v>0</v>
      </c>
      <c r="K881" s="1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</row>
    <row r="882" spans="2:59" x14ac:dyDescent="0.25">
      <c r="B882"/>
      <c r="C882" s="2" t="s">
        <v>979</v>
      </c>
      <c r="D882" s="2" t="s">
        <v>979</v>
      </c>
      <c r="E882" s="2" t="s">
        <v>979</v>
      </c>
      <c r="F882" s="1" t="s">
        <v>979</v>
      </c>
      <c r="G882" s="1" t="s">
        <v>979</v>
      </c>
      <c r="H882" s="1" t="s">
        <v>979</v>
      </c>
      <c r="I882" s="1" t="s">
        <v>979</v>
      </c>
      <c r="J882" s="8">
        <v>0</v>
      </c>
      <c r="K882" s="1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</row>
    <row r="883" spans="2:59" x14ac:dyDescent="0.25">
      <c r="B883"/>
      <c r="C883" s="2" t="s">
        <v>979</v>
      </c>
      <c r="D883" s="2" t="s">
        <v>979</v>
      </c>
      <c r="E883" s="2" t="s">
        <v>979</v>
      </c>
      <c r="F883" s="1" t="s">
        <v>979</v>
      </c>
      <c r="G883" s="1" t="s">
        <v>979</v>
      </c>
      <c r="H883" s="1" t="s">
        <v>979</v>
      </c>
      <c r="I883" s="1" t="s">
        <v>979</v>
      </c>
      <c r="J883" s="8">
        <v>0</v>
      </c>
      <c r="K883" s="1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</row>
    <row r="884" spans="2:59" x14ac:dyDescent="0.25">
      <c r="B884"/>
      <c r="C884" s="2" t="s">
        <v>979</v>
      </c>
      <c r="D884" s="2" t="s">
        <v>979</v>
      </c>
      <c r="E884" s="2" t="s">
        <v>979</v>
      </c>
      <c r="F884" s="1" t="s">
        <v>979</v>
      </c>
      <c r="G884" s="1" t="s">
        <v>979</v>
      </c>
      <c r="H884" s="1" t="s">
        <v>979</v>
      </c>
      <c r="I884" s="1" t="s">
        <v>979</v>
      </c>
      <c r="J884" s="8">
        <v>0</v>
      </c>
      <c r="K884" s="1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</row>
    <row r="885" spans="2:59" x14ac:dyDescent="0.25">
      <c r="B885"/>
      <c r="C885" s="2" t="s">
        <v>979</v>
      </c>
      <c r="D885" s="2" t="s">
        <v>979</v>
      </c>
      <c r="E885" s="2" t="s">
        <v>979</v>
      </c>
      <c r="F885" s="1" t="s">
        <v>979</v>
      </c>
      <c r="G885" s="1" t="s">
        <v>979</v>
      </c>
      <c r="H885" s="1" t="s">
        <v>979</v>
      </c>
      <c r="I885" s="1" t="s">
        <v>979</v>
      </c>
      <c r="J885" s="8">
        <v>0</v>
      </c>
      <c r="K885" s="1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</row>
    <row r="886" spans="2:59" x14ac:dyDescent="0.25">
      <c r="B886"/>
      <c r="C886" s="2" t="s">
        <v>979</v>
      </c>
      <c r="D886" s="2" t="s">
        <v>979</v>
      </c>
      <c r="E886" s="2" t="s">
        <v>979</v>
      </c>
      <c r="F886" s="1" t="s">
        <v>979</v>
      </c>
      <c r="G886" s="1" t="s">
        <v>979</v>
      </c>
      <c r="H886" s="1" t="s">
        <v>979</v>
      </c>
      <c r="I886" s="1" t="s">
        <v>979</v>
      </c>
      <c r="J886" s="8">
        <v>0</v>
      </c>
      <c r="K886" s="1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</row>
    <row r="887" spans="2:59" x14ac:dyDescent="0.25">
      <c r="B887"/>
      <c r="C887" s="2" t="s">
        <v>979</v>
      </c>
      <c r="D887" s="2" t="s">
        <v>979</v>
      </c>
      <c r="E887" s="2" t="s">
        <v>979</v>
      </c>
      <c r="F887" s="1" t="s">
        <v>979</v>
      </c>
      <c r="G887" s="1" t="s">
        <v>979</v>
      </c>
      <c r="H887" s="1" t="s">
        <v>979</v>
      </c>
      <c r="I887" s="1" t="s">
        <v>979</v>
      </c>
      <c r="J887" s="8">
        <v>0</v>
      </c>
      <c r="K887" s="1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</row>
    <row r="888" spans="2:59" x14ac:dyDescent="0.25">
      <c r="B888"/>
      <c r="C888" s="2" t="s">
        <v>979</v>
      </c>
      <c r="D888" s="2" t="s">
        <v>979</v>
      </c>
      <c r="E888" s="2" t="s">
        <v>979</v>
      </c>
      <c r="F888" s="1" t="s">
        <v>979</v>
      </c>
      <c r="G888" s="1" t="s">
        <v>979</v>
      </c>
      <c r="H888" s="1" t="s">
        <v>979</v>
      </c>
      <c r="I888" s="1" t="s">
        <v>979</v>
      </c>
      <c r="J888" s="8">
        <v>0</v>
      </c>
      <c r="K888" s="1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</row>
    <row r="889" spans="2:59" x14ac:dyDescent="0.25">
      <c r="B889"/>
      <c r="C889" s="2" t="s">
        <v>979</v>
      </c>
      <c r="D889" s="2" t="s">
        <v>979</v>
      </c>
      <c r="E889" s="2" t="s">
        <v>979</v>
      </c>
      <c r="F889" s="1" t="s">
        <v>979</v>
      </c>
      <c r="G889" s="1" t="s">
        <v>979</v>
      </c>
      <c r="H889" s="1" t="s">
        <v>979</v>
      </c>
      <c r="I889" s="1" t="s">
        <v>979</v>
      </c>
      <c r="J889" s="8">
        <v>0</v>
      </c>
      <c r="K889" s="1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</row>
    <row r="890" spans="2:59" x14ac:dyDescent="0.25">
      <c r="B890"/>
      <c r="C890" s="2" t="s">
        <v>979</v>
      </c>
      <c r="D890" s="2" t="s">
        <v>979</v>
      </c>
      <c r="E890" s="2" t="s">
        <v>979</v>
      </c>
      <c r="F890" s="1" t="s">
        <v>979</v>
      </c>
      <c r="G890" s="1" t="s">
        <v>979</v>
      </c>
      <c r="H890" s="1" t="s">
        <v>979</v>
      </c>
      <c r="I890" s="1" t="s">
        <v>979</v>
      </c>
      <c r="J890" s="8">
        <v>0</v>
      </c>
      <c r="K890" s="1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</row>
    <row r="891" spans="2:59" x14ac:dyDescent="0.25">
      <c r="B891"/>
      <c r="C891" s="2" t="s">
        <v>979</v>
      </c>
      <c r="D891" s="2" t="s">
        <v>979</v>
      </c>
      <c r="E891" s="2" t="s">
        <v>979</v>
      </c>
      <c r="F891" s="1" t="s">
        <v>979</v>
      </c>
      <c r="G891" s="1" t="s">
        <v>979</v>
      </c>
      <c r="H891" s="1" t="s">
        <v>979</v>
      </c>
      <c r="I891" s="1" t="s">
        <v>979</v>
      </c>
      <c r="J891" s="8">
        <v>0</v>
      </c>
      <c r="K891" s="1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</row>
    <row r="892" spans="2:59" x14ac:dyDescent="0.25">
      <c r="B892"/>
      <c r="C892" s="2" t="s">
        <v>979</v>
      </c>
      <c r="D892" s="2" t="s">
        <v>979</v>
      </c>
      <c r="E892" s="2" t="s">
        <v>979</v>
      </c>
      <c r="F892" s="1" t="s">
        <v>979</v>
      </c>
      <c r="G892" s="1" t="s">
        <v>979</v>
      </c>
      <c r="H892" s="1" t="s">
        <v>979</v>
      </c>
      <c r="I892" s="1" t="s">
        <v>979</v>
      </c>
      <c r="J892" s="8">
        <v>0</v>
      </c>
      <c r="K892" s="1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</row>
    <row r="893" spans="2:59" x14ac:dyDescent="0.25">
      <c r="B893"/>
      <c r="C893" s="2" t="s">
        <v>979</v>
      </c>
      <c r="D893" s="2" t="s">
        <v>979</v>
      </c>
      <c r="E893" s="2" t="s">
        <v>979</v>
      </c>
      <c r="F893" s="1" t="s">
        <v>979</v>
      </c>
      <c r="G893" s="1" t="s">
        <v>979</v>
      </c>
      <c r="H893" s="1" t="s">
        <v>979</v>
      </c>
      <c r="I893" s="1" t="s">
        <v>979</v>
      </c>
      <c r="J893" s="8">
        <v>0</v>
      </c>
      <c r="K893" s="1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</row>
    <row r="894" spans="2:59" x14ac:dyDescent="0.25">
      <c r="B894"/>
      <c r="C894" s="2" t="s">
        <v>979</v>
      </c>
      <c r="D894" s="2" t="s">
        <v>979</v>
      </c>
      <c r="E894" s="2" t="s">
        <v>979</v>
      </c>
      <c r="F894" s="1" t="s">
        <v>979</v>
      </c>
      <c r="G894" s="1" t="s">
        <v>979</v>
      </c>
      <c r="H894" s="1" t="s">
        <v>979</v>
      </c>
      <c r="I894" s="1" t="s">
        <v>979</v>
      </c>
      <c r="J894" s="8">
        <v>0</v>
      </c>
      <c r="K894" s="1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</row>
    <row r="895" spans="2:59" x14ac:dyDescent="0.25">
      <c r="B895"/>
      <c r="C895" s="2" t="s">
        <v>979</v>
      </c>
      <c r="D895" s="2" t="s">
        <v>979</v>
      </c>
      <c r="E895" s="2" t="s">
        <v>979</v>
      </c>
      <c r="F895" s="1" t="s">
        <v>979</v>
      </c>
      <c r="G895" s="1" t="s">
        <v>979</v>
      </c>
      <c r="H895" s="1" t="s">
        <v>979</v>
      </c>
      <c r="I895" s="1" t="s">
        <v>979</v>
      </c>
      <c r="J895" s="8">
        <v>0</v>
      </c>
      <c r="K895" s="1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</row>
    <row r="896" spans="2:59" x14ac:dyDescent="0.25">
      <c r="B896"/>
      <c r="C896" s="2" t="s">
        <v>979</v>
      </c>
      <c r="D896" s="2" t="s">
        <v>979</v>
      </c>
      <c r="E896" s="2" t="s">
        <v>979</v>
      </c>
      <c r="F896" s="1" t="s">
        <v>979</v>
      </c>
      <c r="G896" s="1" t="s">
        <v>979</v>
      </c>
      <c r="H896" s="1" t="s">
        <v>979</v>
      </c>
      <c r="I896" s="1" t="s">
        <v>979</v>
      </c>
      <c r="J896" s="8">
        <v>0</v>
      </c>
      <c r="K896" s="1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</row>
    <row r="897" spans="2:59" x14ac:dyDescent="0.25">
      <c r="B897"/>
      <c r="C897" s="2" t="s">
        <v>979</v>
      </c>
      <c r="D897" s="2" t="s">
        <v>979</v>
      </c>
      <c r="E897" s="2" t="s">
        <v>979</v>
      </c>
      <c r="F897" s="1" t="s">
        <v>979</v>
      </c>
      <c r="G897" s="1" t="s">
        <v>979</v>
      </c>
      <c r="H897" s="1" t="s">
        <v>979</v>
      </c>
      <c r="I897" s="1" t="s">
        <v>979</v>
      </c>
      <c r="J897" s="8">
        <v>0</v>
      </c>
      <c r="K897" s="1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</row>
    <row r="898" spans="2:59" x14ac:dyDescent="0.25">
      <c r="B898"/>
      <c r="C898" s="2" t="s">
        <v>979</v>
      </c>
      <c r="D898" s="2" t="s">
        <v>979</v>
      </c>
      <c r="E898" s="2" t="s">
        <v>979</v>
      </c>
      <c r="F898" s="1" t="s">
        <v>979</v>
      </c>
      <c r="G898" s="1" t="s">
        <v>979</v>
      </c>
      <c r="H898" s="1" t="s">
        <v>979</v>
      </c>
      <c r="I898" s="1" t="s">
        <v>979</v>
      </c>
      <c r="J898" s="8">
        <v>0</v>
      </c>
      <c r="K898" s="1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</row>
    <row r="899" spans="2:59" x14ac:dyDescent="0.25">
      <c r="B899"/>
      <c r="C899" s="2" t="s">
        <v>979</v>
      </c>
      <c r="D899" s="2" t="s">
        <v>979</v>
      </c>
      <c r="E899" s="2" t="s">
        <v>979</v>
      </c>
      <c r="F899" s="1" t="s">
        <v>979</v>
      </c>
      <c r="G899" s="1" t="s">
        <v>979</v>
      </c>
      <c r="H899" s="1" t="s">
        <v>979</v>
      </c>
      <c r="I899" s="1" t="s">
        <v>979</v>
      </c>
      <c r="J899" s="8">
        <v>0</v>
      </c>
      <c r="K899" s="1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</row>
    <row r="900" spans="2:59" x14ac:dyDescent="0.25">
      <c r="B900"/>
      <c r="C900" s="2" t="s">
        <v>979</v>
      </c>
      <c r="D900" s="2" t="s">
        <v>979</v>
      </c>
      <c r="E900" s="2" t="s">
        <v>979</v>
      </c>
      <c r="F900" s="1" t="s">
        <v>979</v>
      </c>
      <c r="G900" s="1" t="s">
        <v>979</v>
      </c>
      <c r="H900" s="1" t="s">
        <v>979</v>
      </c>
      <c r="I900" s="1" t="s">
        <v>979</v>
      </c>
      <c r="J900" s="8">
        <v>0</v>
      </c>
      <c r="K900" s="1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</row>
    <row r="901" spans="2:59" x14ac:dyDescent="0.25">
      <c r="B901"/>
      <c r="C901" s="2" t="s">
        <v>979</v>
      </c>
      <c r="D901" s="2" t="s">
        <v>979</v>
      </c>
      <c r="E901" s="2" t="s">
        <v>979</v>
      </c>
      <c r="F901" s="1" t="s">
        <v>979</v>
      </c>
      <c r="G901" s="1" t="s">
        <v>979</v>
      </c>
      <c r="H901" s="1" t="s">
        <v>979</v>
      </c>
      <c r="I901" s="1" t="s">
        <v>979</v>
      </c>
      <c r="J901" s="8">
        <v>0</v>
      </c>
      <c r="K901" s="1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</row>
    <row r="902" spans="2:59" x14ac:dyDescent="0.25">
      <c r="B902"/>
      <c r="C902" s="2" t="s">
        <v>979</v>
      </c>
      <c r="D902" s="2" t="s">
        <v>979</v>
      </c>
      <c r="E902" s="2" t="s">
        <v>979</v>
      </c>
      <c r="F902" s="1" t="s">
        <v>979</v>
      </c>
      <c r="G902" s="1" t="s">
        <v>979</v>
      </c>
      <c r="H902" s="1" t="s">
        <v>979</v>
      </c>
      <c r="I902" s="1" t="s">
        <v>979</v>
      </c>
      <c r="J902" s="8">
        <v>0</v>
      </c>
      <c r="K902" s="1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</row>
    <row r="903" spans="2:59" x14ac:dyDescent="0.25">
      <c r="B903"/>
      <c r="C903" s="2" t="s">
        <v>979</v>
      </c>
      <c r="D903" s="2" t="s">
        <v>979</v>
      </c>
      <c r="E903" s="2" t="s">
        <v>979</v>
      </c>
      <c r="F903" s="1" t="s">
        <v>979</v>
      </c>
      <c r="G903" s="1" t="s">
        <v>979</v>
      </c>
      <c r="H903" s="1" t="s">
        <v>979</v>
      </c>
      <c r="I903" s="1" t="s">
        <v>979</v>
      </c>
      <c r="J903" s="8">
        <v>0</v>
      </c>
      <c r="K903" s="1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</row>
    <row r="904" spans="2:59" x14ac:dyDescent="0.25">
      <c r="B904"/>
      <c r="C904" s="2" t="s">
        <v>979</v>
      </c>
      <c r="D904" s="2" t="s">
        <v>979</v>
      </c>
      <c r="E904" s="2" t="s">
        <v>979</v>
      </c>
      <c r="F904" s="1" t="s">
        <v>979</v>
      </c>
      <c r="G904" s="1" t="s">
        <v>979</v>
      </c>
      <c r="H904" s="1" t="s">
        <v>979</v>
      </c>
      <c r="I904" s="1" t="s">
        <v>979</v>
      </c>
      <c r="J904" s="8">
        <v>0</v>
      </c>
      <c r="K904" s="1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</row>
    <row r="905" spans="2:59" x14ac:dyDescent="0.25">
      <c r="B905"/>
      <c r="C905" s="2" t="s">
        <v>979</v>
      </c>
      <c r="D905" s="2" t="s">
        <v>979</v>
      </c>
      <c r="E905" s="2" t="s">
        <v>979</v>
      </c>
      <c r="F905" s="1" t="s">
        <v>979</v>
      </c>
      <c r="G905" s="1" t="s">
        <v>979</v>
      </c>
      <c r="H905" s="1" t="s">
        <v>979</v>
      </c>
      <c r="I905" s="1" t="s">
        <v>979</v>
      </c>
      <c r="J905" s="8">
        <v>0</v>
      </c>
      <c r="K905" s="1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</row>
    <row r="906" spans="2:59" x14ac:dyDescent="0.25">
      <c r="B906"/>
      <c r="C906" s="2" t="s">
        <v>979</v>
      </c>
      <c r="D906" s="2" t="s">
        <v>979</v>
      </c>
      <c r="E906" s="2" t="s">
        <v>979</v>
      </c>
      <c r="F906" s="1" t="s">
        <v>979</v>
      </c>
      <c r="G906" s="1" t="s">
        <v>979</v>
      </c>
      <c r="H906" s="1" t="s">
        <v>979</v>
      </c>
      <c r="I906" s="1" t="s">
        <v>979</v>
      </c>
      <c r="J906" s="8">
        <v>0</v>
      </c>
      <c r="K906" s="1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</row>
    <row r="907" spans="2:59" x14ac:dyDescent="0.25">
      <c r="B907"/>
      <c r="C907" s="2" t="s">
        <v>979</v>
      </c>
      <c r="D907" s="2" t="s">
        <v>979</v>
      </c>
      <c r="E907" s="2" t="s">
        <v>979</v>
      </c>
      <c r="F907" s="1" t="s">
        <v>979</v>
      </c>
      <c r="G907" s="1" t="s">
        <v>979</v>
      </c>
      <c r="H907" s="1" t="s">
        <v>979</v>
      </c>
      <c r="I907" s="1" t="s">
        <v>979</v>
      </c>
      <c r="J907" s="8">
        <v>0</v>
      </c>
      <c r="K907" s="1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</row>
    <row r="908" spans="2:59" x14ac:dyDescent="0.25">
      <c r="B908"/>
      <c r="C908" s="2" t="s">
        <v>979</v>
      </c>
      <c r="D908" s="2" t="s">
        <v>979</v>
      </c>
      <c r="E908" s="2" t="s">
        <v>979</v>
      </c>
      <c r="F908" s="1" t="s">
        <v>979</v>
      </c>
      <c r="G908" s="1" t="s">
        <v>979</v>
      </c>
      <c r="H908" s="1" t="s">
        <v>979</v>
      </c>
      <c r="I908" s="1" t="s">
        <v>979</v>
      </c>
      <c r="J908" s="8">
        <v>0</v>
      </c>
      <c r="K908" s="1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</row>
    <row r="909" spans="2:59" x14ac:dyDescent="0.25">
      <c r="B909"/>
      <c r="C909" s="2" t="s">
        <v>979</v>
      </c>
      <c r="D909" s="2" t="s">
        <v>979</v>
      </c>
      <c r="E909" s="2" t="s">
        <v>979</v>
      </c>
      <c r="F909" s="1" t="s">
        <v>979</v>
      </c>
      <c r="G909" s="1" t="s">
        <v>979</v>
      </c>
      <c r="H909" s="1" t="s">
        <v>979</v>
      </c>
      <c r="I909" s="1" t="s">
        <v>979</v>
      </c>
      <c r="J909" s="8">
        <v>0</v>
      </c>
      <c r="K909" s="1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</row>
    <row r="910" spans="2:59" x14ac:dyDescent="0.25">
      <c r="B910"/>
      <c r="C910" s="2" t="s">
        <v>979</v>
      </c>
      <c r="D910" s="2" t="s">
        <v>979</v>
      </c>
      <c r="E910" s="2" t="s">
        <v>979</v>
      </c>
      <c r="F910" s="1" t="s">
        <v>979</v>
      </c>
      <c r="G910" s="1" t="s">
        <v>979</v>
      </c>
      <c r="H910" s="1" t="s">
        <v>979</v>
      </c>
      <c r="I910" s="1" t="s">
        <v>979</v>
      </c>
      <c r="J910" s="8">
        <v>0</v>
      </c>
      <c r="K910" s="1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</row>
    <row r="911" spans="2:59" x14ac:dyDescent="0.25">
      <c r="B911"/>
      <c r="C911" s="2" t="s">
        <v>979</v>
      </c>
      <c r="D911" s="2" t="s">
        <v>979</v>
      </c>
      <c r="E911" s="2" t="s">
        <v>979</v>
      </c>
      <c r="F911" s="1" t="s">
        <v>979</v>
      </c>
      <c r="G911" s="1" t="s">
        <v>979</v>
      </c>
      <c r="H911" s="1" t="s">
        <v>979</v>
      </c>
      <c r="I911" s="1" t="s">
        <v>979</v>
      </c>
      <c r="J911" s="8">
        <v>0</v>
      </c>
      <c r="K911" s="1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</row>
    <row r="912" spans="2:59" x14ac:dyDescent="0.25">
      <c r="B912"/>
      <c r="C912" s="2" t="s">
        <v>979</v>
      </c>
      <c r="D912" s="2" t="s">
        <v>979</v>
      </c>
      <c r="E912" s="2" t="s">
        <v>979</v>
      </c>
      <c r="F912" s="1" t="s">
        <v>979</v>
      </c>
      <c r="G912" s="1" t="s">
        <v>979</v>
      </c>
      <c r="H912" s="1" t="s">
        <v>979</v>
      </c>
      <c r="I912" s="1" t="s">
        <v>979</v>
      </c>
      <c r="J912" s="8">
        <v>0</v>
      </c>
      <c r="K912" s="1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</row>
    <row r="913" spans="2:59" x14ac:dyDescent="0.25">
      <c r="B913"/>
      <c r="C913" s="2" t="s">
        <v>979</v>
      </c>
      <c r="D913" s="2" t="s">
        <v>979</v>
      </c>
      <c r="E913" s="2" t="s">
        <v>979</v>
      </c>
      <c r="F913" s="1" t="s">
        <v>979</v>
      </c>
      <c r="G913" s="1" t="s">
        <v>979</v>
      </c>
      <c r="H913" s="1" t="s">
        <v>979</v>
      </c>
      <c r="I913" s="1" t="s">
        <v>979</v>
      </c>
      <c r="J913" s="8">
        <v>0</v>
      </c>
      <c r="K913" s="1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</row>
    <row r="914" spans="2:59" x14ac:dyDescent="0.25">
      <c r="B914"/>
      <c r="C914" s="2" t="s">
        <v>979</v>
      </c>
      <c r="D914" s="2" t="s">
        <v>979</v>
      </c>
      <c r="E914" s="2" t="s">
        <v>979</v>
      </c>
      <c r="F914" s="1" t="s">
        <v>979</v>
      </c>
      <c r="G914" s="1" t="s">
        <v>979</v>
      </c>
      <c r="H914" s="1" t="s">
        <v>979</v>
      </c>
      <c r="I914" s="1" t="s">
        <v>979</v>
      </c>
      <c r="J914" s="8">
        <v>0</v>
      </c>
      <c r="K914" s="1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</row>
    <row r="915" spans="2:59" x14ac:dyDescent="0.25">
      <c r="B915"/>
      <c r="C915" s="2" t="s">
        <v>979</v>
      </c>
      <c r="D915" s="2" t="s">
        <v>979</v>
      </c>
      <c r="E915" s="2" t="s">
        <v>979</v>
      </c>
      <c r="F915" s="1" t="s">
        <v>979</v>
      </c>
      <c r="G915" s="1" t="s">
        <v>979</v>
      </c>
      <c r="H915" s="1" t="s">
        <v>979</v>
      </c>
      <c r="I915" s="1" t="s">
        <v>979</v>
      </c>
      <c r="J915" s="8">
        <v>0</v>
      </c>
      <c r="K915" s="1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</row>
    <row r="916" spans="2:59" x14ac:dyDescent="0.25">
      <c r="B916"/>
      <c r="C916" s="2" t="s">
        <v>979</v>
      </c>
      <c r="D916" s="2" t="s">
        <v>979</v>
      </c>
      <c r="E916" s="2" t="s">
        <v>979</v>
      </c>
      <c r="F916" s="1" t="s">
        <v>979</v>
      </c>
      <c r="G916" s="1" t="s">
        <v>979</v>
      </c>
      <c r="H916" s="1" t="s">
        <v>979</v>
      </c>
      <c r="I916" s="1" t="s">
        <v>979</v>
      </c>
      <c r="J916" s="8">
        <v>0</v>
      </c>
      <c r="K916" s="1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</row>
    <row r="917" spans="2:59" x14ac:dyDescent="0.25">
      <c r="B917"/>
      <c r="C917" s="2" t="s">
        <v>979</v>
      </c>
      <c r="D917" s="2" t="s">
        <v>979</v>
      </c>
      <c r="E917" s="2" t="s">
        <v>979</v>
      </c>
      <c r="F917" s="1" t="s">
        <v>979</v>
      </c>
      <c r="G917" s="1" t="s">
        <v>979</v>
      </c>
      <c r="H917" s="1" t="s">
        <v>979</v>
      </c>
      <c r="I917" s="1" t="s">
        <v>979</v>
      </c>
      <c r="J917" s="8">
        <v>0</v>
      </c>
      <c r="K917" s="1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</row>
    <row r="918" spans="2:59" x14ac:dyDescent="0.25">
      <c r="B918"/>
      <c r="C918" s="2" t="s">
        <v>979</v>
      </c>
      <c r="D918" s="2" t="s">
        <v>979</v>
      </c>
      <c r="E918" s="2" t="s">
        <v>979</v>
      </c>
      <c r="F918" s="1" t="s">
        <v>979</v>
      </c>
      <c r="G918" s="1" t="s">
        <v>979</v>
      </c>
      <c r="H918" s="1" t="s">
        <v>979</v>
      </c>
      <c r="I918" s="1" t="s">
        <v>979</v>
      </c>
      <c r="J918" s="8">
        <v>0</v>
      </c>
      <c r="K918" s="1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</row>
    <row r="919" spans="2:59" x14ac:dyDescent="0.25">
      <c r="B919"/>
      <c r="C919" s="2" t="s">
        <v>979</v>
      </c>
      <c r="D919" s="2" t="s">
        <v>979</v>
      </c>
      <c r="E919" s="2" t="s">
        <v>979</v>
      </c>
      <c r="F919" s="1" t="s">
        <v>979</v>
      </c>
      <c r="G919" s="1" t="s">
        <v>979</v>
      </c>
      <c r="H919" s="1" t="s">
        <v>979</v>
      </c>
      <c r="I919" s="1" t="s">
        <v>979</v>
      </c>
      <c r="J919" s="8">
        <v>0</v>
      </c>
      <c r="K919" s="1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</row>
    <row r="920" spans="2:59" x14ac:dyDescent="0.25">
      <c r="B920"/>
      <c r="C920" s="2" t="s">
        <v>979</v>
      </c>
      <c r="D920" s="2" t="s">
        <v>979</v>
      </c>
      <c r="E920" s="2" t="s">
        <v>979</v>
      </c>
      <c r="F920" s="1" t="s">
        <v>979</v>
      </c>
      <c r="G920" s="1" t="s">
        <v>979</v>
      </c>
      <c r="H920" s="1" t="s">
        <v>979</v>
      </c>
      <c r="I920" s="1" t="s">
        <v>979</v>
      </c>
      <c r="J920" s="8">
        <v>0</v>
      </c>
      <c r="K920" s="1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</row>
    <row r="921" spans="2:59" x14ac:dyDescent="0.25">
      <c r="B921"/>
      <c r="C921" s="2" t="s">
        <v>979</v>
      </c>
      <c r="D921" s="2" t="s">
        <v>979</v>
      </c>
      <c r="E921" s="2" t="s">
        <v>979</v>
      </c>
      <c r="F921" s="1" t="s">
        <v>979</v>
      </c>
      <c r="G921" s="1" t="s">
        <v>979</v>
      </c>
      <c r="H921" s="1" t="s">
        <v>979</v>
      </c>
      <c r="I921" s="1" t="s">
        <v>979</v>
      </c>
      <c r="J921" s="8">
        <v>0</v>
      </c>
      <c r="K921" s="1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</row>
    <row r="922" spans="2:59" x14ac:dyDescent="0.25">
      <c r="B922"/>
      <c r="C922" s="2" t="s">
        <v>979</v>
      </c>
      <c r="D922" s="2" t="s">
        <v>979</v>
      </c>
      <c r="E922" s="2" t="s">
        <v>979</v>
      </c>
      <c r="F922" s="1" t="s">
        <v>979</v>
      </c>
      <c r="G922" s="1" t="s">
        <v>979</v>
      </c>
      <c r="H922" s="1" t="s">
        <v>979</v>
      </c>
      <c r="I922" s="1" t="s">
        <v>979</v>
      </c>
      <c r="J922" s="8">
        <v>0</v>
      </c>
      <c r="K922" s="1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</row>
    <row r="923" spans="2:59" x14ac:dyDescent="0.25">
      <c r="B923"/>
      <c r="C923" s="2" t="s">
        <v>979</v>
      </c>
      <c r="D923" s="2" t="s">
        <v>979</v>
      </c>
      <c r="E923" s="2" t="s">
        <v>979</v>
      </c>
      <c r="F923" s="1" t="s">
        <v>979</v>
      </c>
      <c r="G923" s="1" t="s">
        <v>979</v>
      </c>
      <c r="H923" s="1" t="s">
        <v>979</v>
      </c>
      <c r="I923" s="1" t="s">
        <v>979</v>
      </c>
      <c r="J923" s="8">
        <v>0</v>
      </c>
      <c r="K923" s="1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</row>
    <row r="924" spans="2:59" x14ac:dyDescent="0.25">
      <c r="B924"/>
      <c r="C924" s="2" t="s">
        <v>979</v>
      </c>
      <c r="D924" s="2" t="s">
        <v>979</v>
      </c>
      <c r="E924" s="2" t="s">
        <v>979</v>
      </c>
      <c r="F924" s="1" t="s">
        <v>979</v>
      </c>
      <c r="G924" s="1" t="s">
        <v>979</v>
      </c>
      <c r="H924" s="1" t="s">
        <v>979</v>
      </c>
      <c r="I924" s="1" t="s">
        <v>979</v>
      </c>
      <c r="J924" s="8">
        <v>0</v>
      </c>
      <c r="K924" s="1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</row>
    <row r="925" spans="2:59" x14ac:dyDescent="0.25">
      <c r="B925"/>
      <c r="C925" s="2" t="s">
        <v>979</v>
      </c>
      <c r="D925" s="2" t="s">
        <v>979</v>
      </c>
      <c r="E925" s="2" t="s">
        <v>979</v>
      </c>
      <c r="F925" s="1" t="s">
        <v>979</v>
      </c>
      <c r="G925" s="1" t="s">
        <v>979</v>
      </c>
      <c r="H925" s="1" t="s">
        <v>979</v>
      </c>
      <c r="I925" s="1" t="s">
        <v>979</v>
      </c>
      <c r="J925" s="8">
        <v>0</v>
      </c>
      <c r="K925" s="1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</row>
    <row r="926" spans="2:59" x14ac:dyDescent="0.25">
      <c r="B926"/>
      <c r="C926" s="2" t="s">
        <v>979</v>
      </c>
      <c r="D926" s="2" t="s">
        <v>979</v>
      </c>
      <c r="E926" s="2" t="s">
        <v>979</v>
      </c>
      <c r="F926" s="1" t="s">
        <v>979</v>
      </c>
      <c r="G926" s="1" t="s">
        <v>979</v>
      </c>
      <c r="H926" s="1" t="s">
        <v>979</v>
      </c>
      <c r="I926" s="1" t="s">
        <v>979</v>
      </c>
      <c r="J926" s="8">
        <v>0</v>
      </c>
      <c r="K926" s="1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</row>
    <row r="927" spans="2:59" x14ac:dyDescent="0.25">
      <c r="B927"/>
      <c r="C927" s="2" t="s">
        <v>979</v>
      </c>
      <c r="D927" s="2" t="s">
        <v>979</v>
      </c>
      <c r="E927" s="2" t="s">
        <v>979</v>
      </c>
      <c r="F927" s="1" t="s">
        <v>979</v>
      </c>
      <c r="G927" s="1" t="s">
        <v>979</v>
      </c>
      <c r="H927" s="1" t="s">
        <v>979</v>
      </c>
      <c r="I927" s="1" t="s">
        <v>979</v>
      </c>
      <c r="J927" s="8">
        <v>0</v>
      </c>
      <c r="K927" s="1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</row>
    <row r="928" spans="2:59" x14ac:dyDescent="0.25">
      <c r="B928"/>
      <c r="C928" s="2" t="s">
        <v>979</v>
      </c>
      <c r="D928" s="2" t="s">
        <v>979</v>
      </c>
      <c r="E928" s="2" t="s">
        <v>979</v>
      </c>
      <c r="F928" s="1" t="s">
        <v>979</v>
      </c>
      <c r="G928" s="1" t="s">
        <v>979</v>
      </c>
      <c r="H928" s="1" t="s">
        <v>979</v>
      </c>
      <c r="I928" s="1" t="s">
        <v>979</v>
      </c>
      <c r="J928" s="8">
        <v>0</v>
      </c>
      <c r="K928" s="1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</row>
    <row r="929" spans="2:59" x14ac:dyDescent="0.25">
      <c r="B929"/>
      <c r="C929" s="2" t="s">
        <v>979</v>
      </c>
      <c r="D929" s="2" t="s">
        <v>979</v>
      </c>
      <c r="E929" s="2" t="s">
        <v>979</v>
      </c>
      <c r="F929" s="1" t="s">
        <v>979</v>
      </c>
      <c r="G929" s="1" t="s">
        <v>979</v>
      </c>
      <c r="H929" s="1" t="s">
        <v>979</v>
      </c>
      <c r="I929" s="1" t="s">
        <v>979</v>
      </c>
      <c r="J929" s="8">
        <v>0</v>
      </c>
      <c r="K929" s="1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</row>
    <row r="930" spans="2:59" x14ac:dyDescent="0.25">
      <c r="B930"/>
      <c r="C930" s="2" t="s">
        <v>979</v>
      </c>
      <c r="D930" s="2" t="s">
        <v>979</v>
      </c>
      <c r="E930" s="2" t="s">
        <v>979</v>
      </c>
      <c r="F930" s="1" t="s">
        <v>979</v>
      </c>
      <c r="G930" s="1" t="s">
        <v>979</v>
      </c>
      <c r="H930" s="1" t="s">
        <v>979</v>
      </c>
      <c r="I930" s="1" t="s">
        <v>979</v>
      </c>
      <c r="J930" s="8">
        <v>0</v>
      </c>
      <c r="K930" s="1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</row>
    <row r="931" spans="2:59" x14ac:dyDescent="0.25">
      <c r="B931"/>
      <c r="C931" s="2" t="s">
        <v>979</v>
      </c>
      <c r="D931" s="2" t="s">
        <v>979</v>
      </c>
      <c r="E931" s="2" t="s">
        <v>979</v>
      </c>
      <c r="F931" s="1" t="s">
        <v>979</v>
      </c>
      <c r="G931" s="1" t="s">
        <v>979</v>
      </c>
      <c r="H931" s="1" t="s">
        <v>979</v>
      </c>
      <c r="I931" s="1" t="s">
        <v>979</v>
      </c>
      <c r="J931" s="8">
        <v>0</v>
      </c>
      <c r="K931" s="1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</row>
    <row r="932" spans="2:59" x14ac:dyDescent="0.25">
      <c r="B932"/>
      <c r="C932" s="2" t="s">
        <v>979</v>
      </c>
      <c r="D932" s="2" t="s">
        <v>979</v>
      </c>
      <c r="E932" s="2" t="s">
        <v>979</v>
      </c>
      <c r="F932" s="1" t="s">
        <v>979</v>
      </c>
      <c r="G932" s="1" t="s">
        <v>979</v>
      </c>
      <c r="H932" s="1" t="s">
        <v>979</v>
      </c>
      <c r="I932" s="1" t="s">
        <v>979</v>
      </c>
      <c r="J932" s="8">
        <v>0</v>
      </c>
      <c r="K932" s="1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</row>
    <row r="933" spans="2:59" x14ac:dyDescent="0.25">
      <c r="B933"/>
      <c r="C933" s="2" t="s">
        <v>979</v>
      </c>
      <c r="D933" s="2" t="s">
        <v>979</v>
      </c>
      <c r="E933" s="2" t="s">
        <v>979</v>
      </c>
      <c r="F933" s="1" t="s">
        <v>979</v>
      </c>
      <c r="G933" s="1" t="s">
        <v>979</v>
      </c>
      <c r="H933" s="1" t="s">
        <v>979</v>
      </c>
      <c r="I933" s="1" t="s">
        <v>979</v>
      </c>
      <c r="J933" s="8">
        <v>0</v>
      </c>
      <c r="K933" s="1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</row>
    <row r="934" spans="2:59" x14ac:dyDescent="0.25">
      <c r="B934"/>
      <c r="C934" s="2" t="s">
        <v>979</v>
      </c>
      <c r="D934" s="2" t="s">
        <v>979</v>
      </c>
      <c r="E934" s="2" t="s">
        <v>979</v>
      </c>
      <c r="F934" s="1" t="s">
        <v>979</v>
      </c>
      <c r="G934" s="1" t="s">
        <v>979</v>
      </c>
      <c r="H934" s="1" t="s">
        <v>979</v>
      </c>
      <c r="I934" s="1" t="s">
        <v>979</v>
      </c>
      <c r="J934" s="8">
        <v>0</v>
      </c>
      <c r="K934" s="1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</row>
    <row r="935" spans="2:59" x14ac:dyDescent="0.25">
      <c r="B935"/>
      <c r="C935" s="2" t="s">
        <v>979</v>
      </c>
      <c r="D935" s="2" t="s">
        <v>979</v>
      </c>
      <c r="E935" s="2" t="s">
        <v>979</v>
      </c>
      <c r="F935" s="1" t="s">
        <v>979</v>
      </c>
      <c r="G935" s="1" t="s">
        <v>979</v>
      </c>
      <c r="H935" s="1" t="s">
        <v>979</v>
      </c>
      <c r="I935" s="1" t="s">
        <v>979</v>
      </c>
      <c r="J935" s="8">
        <v>0</v>
      </c>
      <c r="K935" s="1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</row>
    <row r="936" spans="2:59" x14ac:dyDescent="0.25">
      <c r="B936"/>
      <c r="C936" s="2" t="s">
        <v>979</v>
      </c>
      <c r="D936" s="2" t="s">
        <v>979</v>
      </c>
      <c r="E936" s="2" t="s">
        <v>979</v>
      </c>
      <c r="F936" s="1" t="s">
        <v>979</v>
      </c>
      <c r="G936" s="1" t="s">
        <v>979</v>
      </c>
      <c r="H936" s="1" t="s">
        <v>979</v>
      </c>
      <c r="I936" s="1" t="s">
        <v>979</v>
      </c>
      <c r="J936" s="8">
        <v>0</v>
      </c>
      <c r="K936" s="1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</row>
    <row r="937" spans="2:59" x14ac:dyDescent="0.25">
      <c r="B937"/>
      <c r="C937" s="2" t="s">
        <v>979</v>
      </c>
      <c r="D937" s="2" t="s">
        <v>979</v>
      </c>
      <c r="E937" s="2" t="s">
        <v>979</v>
      </c>
      <c r="F937" s="1" t="s">
        <v>979</v>
      </c>
      <c r="G937" s="1" t="s">
        <v>979</v>
      </c>
      <c r="H937" s="1" t="s">
        <v>979</v>
      </c>
      <c r="I937" s="1" t="s">
        <v>979</v>
      </c>
      <c r="J937" s="8">
        <v>0</v>
      </c>
      <c r="K937" s="1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</row>
    <row r="938" spans="2:59" x14ac:dyDescent="0.25">
      <c r="B938"/>
      <c r="C938" s="2" t="s">
        <v>979</v>
      </c>
      <c r="D938" s="2" t="s">
        <v>979</v>
      </c>
      <c r="E938" s="2" t="s">
        <v>979</v>
      </c>
      <c r="F938" s="1" t="s">
        <v>979</v>
      </c>
      <c r="G938" s="1" t="s">
        <v>979</v>
      </c>
      <c r="H938" s="1" t="s">
        <v>979</v>
      </c>
      <c r="I938" s="1" t="s">
        <v>979</v>
      </c>
      <c r="J938" s="8">
        <v>0</v>
      </c>
      <c r="K938" s="1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</row>
    <row r="939" spans="2:59" x14ac:dyDescent="0.25">
      <c r="B939"/>
      <c r="C939" s="2" t="s">
        <v>979</v>
      </c>
      <c r="D939" s="2" t="s">
        <v>979</v>
      </c>
      <c r="E939" s="2" t="s">
        <v>979</v>
      </c>
      <c r="F939" s="1" t="s">
        <v>979</v>
      </c>
      <c r="G939" s="1" t="s">
        <v>979</v>
      </c>
      <c r="H939" s="1" t="s">
        <v>979</v>
      </c>
      <c r="I939" s="1" t="s">
        <v>979</v>
      </c>
      <c r="J939" s="8">
        <v>0</v>
      </c>
      <c r="K939" s="1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</row>
    <row r="940" spans="2:59" x14ac:dyDescent="0.25">
      <c r="B940"/>
      <c r="C940" s="2" t="s">
        <v>979</v>
      </c>
      <c r="D940" s="2" t="s">
        <v>979</v>
      </c>
      <c r="E940" s="2" t="s">
        <v>979</v>
      </c>
      <c r="F940" s="1" t="s">
        <v>979</v>
      </c>
      <c r="G940" s="1" t="s">
        <v>979</v>
      </c>
      <c r="H940" s="1" t="s">
        <v>979</v>
      </c>
      <c r="I940" s="1" t="s">
        <v>979</v>
      </c>
      <c r="J940" s="8">
        <v>0</v>
      </c>
      <c r="K940" s="1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</row>
    <row r="941" spans="2:59" x14ac:dyDescent="0.25">
      <c r="B941"/>
      <c r="C941" s="2" t="s">
        <v>979</v>
      </c>
      <c r="D941" s="2" t="s">
        <v>979</v>
      </c>
      <c r="E941" s="2" t="s">
        <v>979</v>
      </c>
      <c r="F941" s="1" t="s">
        <v>979</v>
      </c>
      <c r="G941" s="1" t="s">
        <v>979</v>
      </c>
      <c r="H941" s="1" t="s">
        <v>979</v>
      </c>
      <c r="I941" s="1" t="s">
        <v>979</v>
      </c>
      <c r="J941" s="8">
        <v>0</v>
      </c>
      <c r="K941" s="1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</row>
    <row r="942" spans="2:59" x14ac:dyDescent="0.25">
      <c r="B942"/>
      <c r="C942" s="2" t="s">
        <v>979</v>
      </c>
      <c r="D942" s="2" t="s">
        <v>979</v>
      </c>
      <c r="E942" s="2" t="s">
        <v>979</v>
      </c>
      <c r="F942" s="1" t="s">
        <v>979</v>
      </c>
      <c r="G942" s="1" t="s">
        <v>979</v>
      </c>
      <c r="H942" s="1" t="s">
        <v>979</v>
      </c>
      <c r="I942" s="1" t="s">
        <v>979</v>
      </c>
      <c r="J942" s="8">
        <v>0</v>
      </c>
      <c r="K942" s="1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</row>
    <row r="943" spans="2:59" x14ac:dyDescent="0.25">
      <c r="B943"/>
      <c r="C943" s="2" t="s">
        <v>979</v>
      </c>
      <c r="D943" s="2" t="s">
        <v>979</v>
      </c>
      <c r="E943" s="2" t="s">
        <v>979</v>
      </c>
      <c r="F943" s="1" t="s">
        <v>979</v>
      </c>
      <c r="G943" s="1" t="s">
        <v>979</v>
      </c>
      <c r="H943" s="1" t="s">
        <v>979</v>
      </c>
      <c r="I943" s="1" t="s">
        <v>979</v>
      </c>
      <c r="J943" s="8">
        <v>0</v>
      </c>
      <c r="K943" s="1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</row>
    <row r="944" spans="2:59" x14ac:dyDescent="0.25">
      <c r="B944"/>
      <c r="C944" s="2" t="s">
        <v>979</v>
      </c>
      <c r="D944" s="2" t="s">
        <v>979</v>
      </c>
      <c r="E944" s="2" t="s">
        <v>979</v>
      </c>
      <c r="F944" s="1" t="s">
        <v>979</v>
      </c>
      <c r="G944" s="1" t="s">
        <v>979</v>
      </c>
      <c r="H944" s="1" t="s">
        <v>979</v>
      </c>
      <c r="I944" s="1" t="s">
        <v>979</v>
      </c>
      <c r="J944" s="8">
        <v>0</v>
      </c>
      <c r="K944" s="1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</row>
    <row r="945" spans="2:59" x14ac:dyDescent="0.25">
      <c r="B945"/>
      <c r="C945" s="2" t="s">
        <v>979</v>
      </c>
      <c r="D945" s="2" t="s">
        <v>979</v>
      </c>
      <c r="E945" s="2" t="s">
        <v>979</v>
      </c>
      <c r="F945" s="1" t="s">
        <v>979</v>
      </c>
      <c r="G945" s="1" t="s">
        <v>979</v>
      </c>
      <c r="H945" s="1" t="s">
        <v>979</v>
      </c>
      <c r="I945" s="1" t="s">
        <v>979</v>
      </c>
      <c r="J945" s="8">
        <v>0</v>
      </c>
      <c r="K945" s="1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</row>
    <row r="946" spans="2:59" x14ac:dyDescent="0.25">
      <c r="B946"/>
      <c r="C946" s="2" t="s">
        <v>979</v>
      </c>
      <c r="D946" s="2" t="s">
        <v>979</v>
      </c>
      <c r="E946" s="2" t="s">
        <v>979</v>
      </c>
      <c r="F946" s="1" t="s">
        <v>979</v>
      </c>
      <c r="G946" s="1" t="s">
        <v>979</v>
      </c>
      <c r="H946" s="1" t="s">
        <v>979</v>
      </c>
      <c r="I946" s="1" t="s">
        <v>979</v>
      </c>
      <c r="J946" s="8">
        <v>0</v>
      </c>
      <c r="K946" s="1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</row>
    <row r="947" spans="2:59" x14ac:dyDescent="0.25">
      <c r="B947"/>
      <c r="C947" s="2" t="s">
        <v>979</v>
      </c>
      <c r="D947" s="2" t="s">
        <v>979</v>
      </c>
      <c r="E947" s="2" t="s">
        <v>979</v>
      </c>
      <c r="F947" s="1" t="s">
        <v>979</v>
      </c>
      <c r="G947" s="1" t="s">
        <v>979</v>
      </c>
      <c r="H947" s="1" t="s">
        <v>979</v>
      </c>
      <c r="I947" s="1" t="s">
        <v>979</v>
      </c>
      <c r="J947" s="8">
        <v>0</v>
      </c>
      <c r="K947" s="1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</row>
    <row r="948" spans="2:59" x14ac:dyDescent="0.25">
      <c r="B948"/>
      <c r="C948" s="2" t="s">
        <v>979</v>
      </c>
      <c r="D948" s="2" t="s">
        <v>979</v>
      </c>
      <c r="E948" s="2" t="s">
        <v>979</v>
      </c>
      <c r="F948" s="1" t="s">
        <v>979</v>
      </c>
      <c r="G948" s="1" t="s">
        <v>979</v>
      </c>
      <c r="H948" s="1" t="s">
        <v>979</v>
      </c>
      <c r="I948" s="1" t="s">
        <v>979</v>
      </c>
      <c r="J948" s="8">
        <v>0</v>
      </c>
      <c r="K948" s="1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</row>
    <row r="949" spans="2:59" x14ac:dyDescent="0.25">
      <c r="B949"/>
      <c r="C949" s="2" t="s">
        <v>979</v>
      </c>
      <c r="D949" s="2" t="s">
        <v>979</v>
      </c>
      <c r="E949" s="2" t="s">
        <v>979</v>
      </c>
      <c r="F949" s="1" t="s">
        <v>979</v>
      </c>
      <c r="G949" s="1" t="s">
        <v>979</v>
      </c>
      <c r="H949" s="1" t="s">
        <v>979</v>
      </c>
      <c r="I949" s="1" t="s">
        <v>979</v>
      </c>
      <c r="J949" s="8">
        <v>0</v>
      </c>
      <c r="K949" s="1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</row>
    <row r="950" spans="2:59" x14ac:dyDescent="0.25">
      <c r="B950"/>
      <c r="C950" s="2" t="s">
        <v>979</v>
      </c>
      <c r="D950" s="2" t="s">
        <v>979</v>
      </c>
      <c r="E950" s="2" t="s">
        <v>979</v>
      </c>
      <c r="F950" s="1" t="s">
        <v>979</v>
      </c>
      <c r="G950" s="1" t="s">
        <v>979</v>
      </c>
      <c r="H950" s="1" t="s">
        <v>979</v>
      </c>
      <c r="I950" s="1" t="s">
        <v>979</v>
      </c>
      <c r="J950" s="8">
        <v>0</v>
      </c>
      <c r="K950" s="1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</row>
    <row r="951" spans="2:59" x14ac:dyDescent="0.25">
      <c r="B951"/>
      <c r="C951" s="2" t="s">
        <v>979</v>
      </c>
      <c r="D951" s="2" t="s">
        <v>979</v>
      </c>
      <c r="E951" s="2" t="s">
        <v>979</v>
      </c>
      <c r="F951" s="1" t="s">
        <v>979</v>
      </c>
      <c r="G951" s="1" t="s">
        <v>979</v>
      </c>
      <c r="H951" s="1" t="s">
        <v>979</v>
      </c>
      <c r="I951" s="1" t="s">
        <v>979</v>
      </c>
      <c r="J951" s="8">
        <v>0</v>
      </c>
      <c r="K951" s="1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</row>
    <row r="952" spans="2:59" x14ac:dyDescent="0.25">
      <c r="B952"/>
      <c r="C952" s="2" t="s">
        <v>979</v>
      </c>
      <c r="D952" s="2" t="s">
        <v>979</v>
      </c>
      <c r="E952" s="2" t="s">
        <v>979</v>
      </c>
      <c r="F952" s="1" t="s">
        <v>979</v>
      </c>
      <c r="G952" s="1" t="s">
        <v>979</v>
      </c>
      <c r="H952" s="1" t="s">
        <v>979</v>
      </c>
      <c r="I952" s="1" t="s">
        <v>979</v>
      </c>
      <c r="J952" s="8">
        <v>0</v>
      </c>
      <c r="K952" s="1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</row>
    <row r="953" spans="2:59" x14ac:dyDescent="0.25">
      <c r="B953"/>
      <c r="C953" s="2" t="s">
        <v>979</v>
      </c>
      <c r="D953" s="2" t="s">
        <v>979</v>
      </c>
      <c r="E953" s="2" t="s">
        <v>979</v>
      </c>
      <c r="F953" s="1" t="s">
        <v>979</v>
      </c>
      <c r="G953" s="1" t="s">
        <v>979</v>
      </c>
      <c r="H953" s="1" t="s">
        <v>979</v>
      </c>
      <c r="I953" s="1" t="s">
        <v>979</v>
      </c>
      <c r="J953" s="8">
        <v>0</v>
      </c>
      <c r="K953" s="1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</row>
    <row r="954" spans="2:59" x14ac:dyDescent="0.25">
      <c r="B954"/>
      <c r="C954" s="2" t="s">
        <v>979</v>
      </c>
      <c r="D954" s="2" t="s">
        <v>979</v>
      </c>
      <c r="E954" s="2" t="s">
        <v>979</v>
      </c>
      <c r="F954" s="1" t="s">
        <v>979</v>
      </c>
      <c r="G954" s="1" t="s">
        <v>979</v>
      </c>
      <c r="H954" s="1" t="s">
        <v>979</v>
      </c>
      <c r="I954" s="1" t="s">
        <v>979</v>
      </c>
      <c r="J954" s="8">
        <v>0</v>
      </c>
      <c r="K954" s="1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</row>
    <row r="955" spans="2:59" x14ac:dyDescent="0.25">
      <c r="B955"/>
      <c r="C955" s="2" t="s">
        <v>979</v>
      </c>
      <c r="D955" s="2" t="s">
        <v>979</v>
      </c>
      <c r="E955" s="2" t="s">
        <v>979</v>
      </c>
      <c r="F955" s="1" t="s">
        <v>979</v>
      </c>
      <c r="G955" s="1" t="s">
        <v>979</v>
      </c>
      <c r="H955" s="1" t="s">
        <v>979</v>
      </c>
      <c r="I955" s="1" t="s">
        <v>979</v>
      </c>
      <c r="J955" s="8">
        <v>0</v>
      </c>
      <c r="K955" s="1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</row>
    <row r="956" spans="2:59" x14ac:dyDescent="0.25">
      <c r="B956"/>
      <c r="C956" s="2" t="s">
        <v>979</v>
      </c>
      <c r="D956" s="2" t="s">
        <v>979</v>
      </c>
      <c r="E956" s="2" t="s">
        <v>979</v>
      </c>
      <c r="F956" s="1" t="s">
        <v>979</v>
      </c>
      <c r="G956" s="1" t="s">
        <v>979</v>
      </c>
      <c r="H956" s="1" t="s">
        <v>979</v>
      </c>
      <c r="I956" s="1" t="s">
        <v>979</v>
      </c>
      <c r="J956" s="8">
        <v>0</v>
      </c>
      <c r="K956" s="1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</row>
    <row r="957" spans="2:59" x14ac:dyDescent="0.25">
      <c r="B957"/>
      <c r="C957" s="2" t="s">
        <v>979</v>
      </c>
      <c r="D957" s="2" t="s">
        <v>979</v>
      </c>
      <c r="E957" s="2" t="s">
        <v>979</v>
      </c>
      <c r="F957" s="1" t="s">
        <v>979</v>
      </c>
      <c r="G957" s="1" t="s">
        <v>979</v>
      </c>
      <c r="H957" s="1" t="s">
        <v>979</v>
      </c>
      <c r="I957" s="1" t="s">
        <v>979</v>
      </c>
      <c r="J957" s="8">
        <v>0</v>
      </c>
      <c r="K957" s="1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</row>
    <row r="958" spans="2:59" x14ac:dyDescent="0.25">
      <c r="B958"/>
      <c r="C958" s="2" t="s">
        <v>979</v>
      </c>
      <c r="D958" s="2" t="s">
        <v>979</v>
      </c>
      <c r="E958" s="2" t="s">
        <v>979</v>
      </c>
      <c r="F958" s="1" t="s">
        <v>979</v>
      </c>
      <c r="G958" s="1" t="s">
        <v>979</v>
      </c>
      <c r="H958" s="1" t="s">
        <v>979</v>
      </c>
      <c r="I958" s="1" t="s">
        <v>979</v>
      </c>
      <c r="J958" s="8">
        <v>0</v>
      </c>
      <c r="K958" s="1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</row>
    <row r="959" spans="2:59" x14ac:dyDescent="0.25">
      <c r="B959"/>
      <c r="C959" s="2" t="s">
        <v>979</v>
      </c>
      <c r="D959" s="2" t="s">
        <v>979</v>
      </c>
      <c r="E959" s="2" t="s">
        <v>979</v>
      </c>
      <c r="F959" s="1" t="s">
        <v>979</v>
      </c>
      <c r="G959" s="1" t="s">
        <v>979</v>
      </c>
      <c r="H959" s="1" t="s">
        <v>979</v>
      </c>
      <c r="I959" s="1" t="s">
        <v>979</v>
      </c>
      <c r="J959" s="8">
        <v>0</v>
      </c>
      <c r="K959" s="1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</row>
    <row r="960" spans="2:59" x14ac:dyDescent="0.25">
      <c r="B960"/>
      <c r="C960" s="2" t="s">
        <v>979</v>
      </c>
      <c r="D960" s="2" t="s">
        <v>979</v>
      </c>
      <c r="E960" s="2" t="s">
        <v>979</v>
      </c>
      <c r="F960" s="1" t="s">
        <v>979</v>
      </c>
      <c r="G960" s="1" t="s">
        <v>979</v>
      </c>
      <c r="H960" s="1" t="s">
        <v>979</v>
      </c>
      <c r="I960" s="1" t="s">
        <v>979</v>
      </c>
      <c r="J960" s="8">
        <v>0</v>
      </c>
      <c r="K960" s="1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</row>
    <row r="961" spans="2:59" x14ac:dyDescent="0.25">
      <c r="B961"/>
      <c r="C961" s="2" t="s">
        <v>979</v>
      </c>
      <c r="D961" s="2" t="s">
        <v>979</v>
      </c>
      <c r="E961" s="2" t="s">
        <v>979</v>
      </c>
      <c r="F961" s="1" t="s">
        <v>979</v>
      </c>
      <c r="G961" s="1" t="s">
        <v>979</v>
      </c>
      <c r="H961" s="1" t="s">
        <v>979</v>
      </c>
      <c r="I961" s="1" t="s">
        <v>979</v>
      </c>
      <c r="J961" s="8">
        <v>0</v>
      </c>
      <c r="K961" s="1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</row>
    <row r="962" spans="2:59" x14ac:dyDescent="0.25">
      <c r="B962"/>
      <c r="C962" s="2" t="s">
        <v>979</v>
      </c>
      <c r="D962" s="2" t="s">
        <v>979</v>
      </c>
      <c r="E962" s="2" t="s">
        <v>979</v>
      </c>
      <c r="F962" s="1" t="s">
        <v>979</v>
      </c>
      <c r="G962" s="1" t="s">
        <v>979</v>
      </c>
      <c r="H962" s="1" t="s">
        <v>979</v>
      </c>
      <c r="I962" s="1" t="s">
        <v>979</v>
      </c>
      <c r="J962" s="8">
        <v>0</v>
      </c>
      <c r="K962" s="1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</row>
    <row r="963" spans="2:59" x14ac:dyDescent="0.25">
      <c r="B963"/>
      <c r="C963" s="2" t="s">
        <v>979</v>
      </c>
      <c r="D963" s="2" t="s">
        <v>979</v>
      </c>
      <c r="E963" s="2" t="s">
        <v>979</v>
      </c>
      <c r="F963" s="1" t="s">
        <v>979</v>
      </c>
      <c r="G963" s="1" t="s">
        <v>979</v>
      </c>
      <c r="H963" s="1" t="s">
        <v>979</v>
      </c>
      <c r="I963" s="1" t="s">
        <v>979</v>
      </c>
      <c r="J963" s="8">
        <v>0</v>
      </c>
      <c r="K963" s="1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</row>
    <row r="964" spans="2:59" x14ac:dyDescent="0.25">
      <c r="B964"/>
      <c r="C964" s="2" t="s">
        <v>979</v>
      </c>
      <c r="D964" s="2" t="s">
        <v>979</v>
      </c>
      <c r="E964" s="2" t="s">
        <v>979</v>
      </c>
      <c r="F964" s="1" t="s">
        <v>979</v>
      </c>
      <c r="G964" s="1" t="s">
        <v>979</v>
      </c>
      <c r="H964" s="1" t="s">
        <v>979</v>
      </c>
      <c r="I964" s="1" t="s">
        <v>979</v>
      </c>
      <c r="J964" s="8">
        <v>0</v>
      </c>
      <c r="K964" s="1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</row>
    <row r="965" spans="2:59" x14ac:dyDescent="0.25">
      <c r="B965"/>
      <c r="C965" s="2" t="s">
        <v>979</v>
      </c>
      <c r="D965" s="2" t="s">
        <v>979</v>
      </c>
      <c r="E965" s="2" t="s">
        <v>979</v>
      </c>
      <c r="F965" s="1" t="s">
        <v>979</v>
      </c>
      <c r="G965" s="1" t="s">
        <v>979</v>
      </c>
      <c r="H965" s="1" t="s">
        <v>979</v>
      </c>
      <c r="I965" s="1" t="s">
        <v>979</v>
      </c>
      <c r="J965" s="8">
        <v>0</v>
      </c>
      <c r="K965" s="1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</row>
    <row r="966" spans="2:59" x14ac:dyDescent="0.25">
      <c r="B966"/>
      <c r="C966" s="2" t="s">
        <v>979</v>
      </c>
      <c r="D966" s="2" t="s">
        <v>979</v>
      </c>
      <c r="E966" s="2" t="s">
        <v>979</v>
      </c>
      <c r="F966" s="1" t="s">
        <v>979</v>
      </c>
      <c r="G966" s="1" t="s">
        <v>979</v>
      </c>
      <c r="H966" s="1" t="s">
        <v>979</v>
      </c>
      <c r="I966" s="1" t="s">
        <v>979</v>
      </c>
      <c r="J966" s="8">
        <v>0</v>
      </c>
      <c r="K966" s="1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</row>
    <row r="967" spans="2:59" x14ac:dyDescent="0.25">
      <c r="B967"/>
      <c r="C967" s="2" t="s">
        <v>979</v>
      </c>
      <c r="D967" s="2" t="s">
        <v>979</v>
      </c>
      <c r="E967" s="2" t="s">
        <v>979</v>
      </c>
      <c r="F967" s="1" t="s">
        <v>979</v>
      </c>
      <c r="G967" s="1" t="s">
        <v>979</v>
      </c>
      <c r="H967" s="1" t="s">
        <v>979</v>
      </c>
      <c r="I967" s="1" t="s">
        <v>979</v>
      </c>
      <c r="J967" s="8">
        <v>0</v>
      </c>
      <c r="K967" s="1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</row>
    <row r="968" spans="2:59" x14ac:dyDescent="0.25">
      <c r="B968"/>
      <c r="C968" s="2" t="s">
        <v>979</v>
      </c>
      <c r="D968" s="2" t="s">
        <v>979</v>
      </c>
      <c r="E968" s="2" t="s">
        <v>979</v>
      </c>
      <c r="F968" s="1" t="s">
        <v>979</v>
      </c>
      <c r="G968" s="1" t="s">
        <v>979</v>
      </c>
      <c r="H968" s="1" t="s">
        <v>979</v>
      </c>
      <c r="I968" s="1" t="s">
        <v>979</v>
      </c>
      <c r="J968" s="8">
        <v>0</v>
      </c>
      <c r="K968" s="1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</row>
    <row r="969" spans="2:59" x14ac:dyDescent="0.25">
      <c r="B969"/>
      <c r="C969" s="2" t="s">
        <v>979</v>
      </c>
      <c r="D969" s="2" t="s">
        <v>979</v>
      </c>
      <c r="E969" s="2" t="s">
        <v>979</v>
      </c>
      <c r="F969" s="1" t="s">
        <v>979</v>
      </c>
      <c r="G969" s="1" t="s">
        <v>979</v>
      </c>
      <c r="H969" s="1" t="s">
        <v>979</v>
      </c>
      <c r="I969" s="1" t="s">
        <v>979</v>
      </c>
      <c r="J969" s="8">
        <v>0</v>
      </c>
      <c r="K969" s="1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</row>
    <row r="970" spans="2:59" x14ac:dyDescent="0.25">
      <c r="B970"/>
      <c r="C970" s="2" t="s">
        <v>979</v>
      </c>
      <c r="D970" s="2" t="s">
        <v>979</v>
      </c>
      <c r="E970" s="2" t="s">
        <v>979</v>
      </c>
      <c r="F970" s="1" t="s">
        <v>979</v>
      </c>
      <c r="G970" s="1" t="s">
        <v>979</v>
      </c>
      <c r="H970" s="1" t="s">
        <v>979</v>
      </c>
      <c r="I970" s="1" t="s">
        <v>979</v>
      </c>
      <c r="J970" s="8">
        <v>0</v>
      </c>
      <c r="K970" s="1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</row>
    <row r="971" spans="2:59" x14ac:dyDescent="0.25">
      <c r="B971"/>
      <c r="C971" s="2" t="s">
        <v>979</v>
      </c>
      <c r="D971" s="2" t="s">
        <v>979</v>
      </c>
      <c r="E971" s="2" t="s">
        <v>979</v>
      </c>
      <c r="F971" s="1" t="s">
        <v>979</v>
      </c>
      <c r="G971" s="1" t="s">
        <v>979</v>
      </c>
      <c r="H971" s="1" t="s">
        <v>979</v>
      </c>
      <c r="I971" s="1" t="s">
        <v>979</v>
      </c>
      <c r="J971" s="8">
        <v>0</v>
      </c>
      <c r="K971" s="1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</row>
    <row r="972" spans="2:59" x14ac:dyDescent="0.25">
      <c r="B972"/>
      <c r="C972" s="2" t="s">
        <v>979</v>
      </c>
      <c r="D972" s="2" t="s">
        <v>979</v>
      </c>
      <c r="E972" s="2" t="s">
        <v>979</v>
      </c>
      <c r="F972" s="1" t="s">
        <v>979</v>
      </c>
      <c r="G972" s="1" t="s">
        <v>979</v>
      </c>
      <c r="H972" s="1" t="s">
        <v>979</v>
      </c>
      <c r="I972" s="1" t="s">
        <v>979</v>
      </c>
      <c r="J972" s="8">
        <v>0</v>
      </c>
      <c r="K972" s="1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</row>
    <row r="973" spans="2:59" x14ac:dyDescent="0.25">
      <c r="B973"/>
      <c r="C973" s="2" t="s">
        <v>979</v>
      </c>
      <c r="D973" s="2" t="s">
        <v>979</v>
      </c>
      <c r="E973" s="2" t="s">
        <v>979</v>
      </c>
      <c r="F973" s="1" t="s">
        <v>979</v>
      </c>
      <c r="G973" s="1" t="s">
        <v>979</v>
      </c>
      <c r="H973" s="1" t="s">
        <v>979</v>
      </c>
      <c r="I973" s="1" t="s">
        <v>979</v>
      </c>
      <c r="J973" s="8">
        <v>0</v>
      </c>
      <c r="K973" s="1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</row>
    <row r="974" spans="2:59" x14ac:dyDescent="0.25">
      <c r="B974"/>
      <c r="C974" s="2" t="s">
        <v>979</v>
      </c>
      <c r="D974" s="2" t="s">
        <v>979</v>
      </c>
      <c r="E974" s="2" t="s">
        <v>979</v>
      </c>
      <c r="F974" s="1" t="s">
        <v>979</v>
      </c>
      <c r="G974" s="1" t="s">
        <v>979</v>
      </c>
      <c r="H974" s="1" t="s">
        <v>979</v>
      </c>
      <c r="I974" s="1" t="s">
        <v>979</v>
      </c>
      <c r="J974" s="8">
        <v>0</v>
      </c>
      <c r="K974" s="14">
        <v>0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</row>
    <row r="975" spans="2:59" x14ac:dyDescent="0.25">
      <c r="B975"/>
      <c r="C975" s="2" t="s">
        <v>979</v>
      </c>
      <c r="D975" s="2" t="s">
        <v>979</v>
      </c>
      <c r="E975" s="2" t="s">
        <v>979</v>
      </c>
      <c r="F975" s="1" t="s">
        <v>979</v>
      </c>
      <c r="G975" s="1" t="s">
        <v>979</v>
      </c>
      <c r="H975" s="1" t="s">
        <v>979</v>
      </c>
      <c r="I975" s="1" t="s">
        <v>979</v>
      </c>
      <c r="J975" s="8">
        <v>0</v>
      </c>
      <c r="K975" s="1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</row>
    <row r="976" spans="2:59" x14ac:dyDescent="0.25">
      <c r="B976"/>
      <c r="C976" s="2" t="s">
        <v>979</v>
      </c>
      <c r="D976" s="2" t="s">
        <v>979</v>
      </c>
      <c r="E976" s="2" t="s">
        <v>979</v>
      </c>
      <c r="F976" s="1" t="s">
        <v>979</v>
      </c>
      <c r="G976" s="1" t="s">
        <v>979</v>
      </c>
      <c r="H976" s="1" t="s">
        <v>979</v>
      </c>
      <c r="I976" s="1" t="s">
        <v>979</v>
      </c>
      <c r="J976" s="8">
        <v>0</v>
      </c>
      <c r="K976" s="1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</row>
    <row r="977" spans="2:59" x14ac:dyDescent="0.25">
      <c r="B977"/>
      <c r="C977" s="2" t="s">
        <v>979</v>
      </c>
      <c r="D977" s="2" t="s">
        <v>979</v>
      </c>
      <c r="E977" s="2" t="s">
        <v>979</v>
      </c>
      <c r="F977" s="1" t="s">
        <v>979</v>
      </c>
      <c r="G977" s="1" t="s">
        <v>979</v>
      </c>
      <c r="H977" s="1" t="s">
        <v>979</v>
      </c>
      <c r="I977" s="1" t="s">
        <v>979</v>
      </c>
      <c r="J977" s="8">
        <v>0</v>
      </c>
      <c r="K977" s="1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</row>
    <row r="978" spans="2:59" x14ac:dyDescent="0.25">
      <c r="B978"/>
      <c r="C978" s="2" t="s">
        <v>979</v>
      </c>
      <c r="D978" s="2" t="s">
        <v>979</v>
      </c>
      <c r="E978" s="2" t="s">
        <v>979</v>
      </c>
      <c r="F978" s="1" t="s">
        <v>979</v>
      </c>
      <c r="G978" s="1" t="s">
        <v>979</v>
      </c>
      <c r="H978" s="1" t="s">
        <v>979</v>
      </c>
      <c r="I978" s="1" t="s">
        <v>979</v>
      </c>
      <c r="J978" s="8">
        <v>0</v>
      </c>
      <c r="K978" s="1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</row>
    <row r="979" spans="2:59" x14ac:dyDescent="0.25">
      <c r="B979"/>
      <c r="C979" s="2" t="s">
        <v>979</v>
      </c>
      <c r="D979" s="2" t="s">
        <v>979</v>
      </c>
      <c r="E979" s="2" t="s">
        <v>979</v>
      </c>
      <c r="F979" s="1" t="s">
        <v>979</v>
      </c>
      <c r="G979" s="1" t="s">
        <v>979</v>
      </c>
      <c r="H979" s="1" t="s">
        <v>979</v>
      </c>
      <c r="I979" s="1" t="s">
        <v>979</v>
      </c>
      <c r="J979" s="8">
        <v>0</v>
      </c>
      <c r="K979" s="1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</row>
    <row r="980" spans="2:59" x14ac:dyDescent="0.25">
      <c r="B980"/>
      <c r="C980" s="2" t="s">
        <v>979</v>
      </c>
      <c r="D980" s="2" t="s">
        <v>979</v>
      </c>
      <c r="E980" s="2" t="s">
        <v>979</v>
      </c>
      <c r="F980" s="1" t="s">
        <v>979</v>
      </c>
      <c r="G980" s="1" t="s">
        <v>979</v>
      </c>
      <c r="H980" s="1" t="s">
        <v>979</v>
      </c>
      <c r="I980" s="1" t="s">
        <v>979</v>
      </c>
      <c r="J980" s="8">
        <v>0</v>
      </c>
      <c r="K980" s="1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</row>
    <row r="981" spans="2:59" x14ac:dyDescent="0.25">
      <c r="B981"/>
      <c r="C981" s="2" t="s">
        <v>979</v>
      </c>
      <c r="D981" s="2" t="s">
        <v>979</v>
      </c>
      <c r="E981" s="2" t="s">
        <v>979</v>
      </c>
      <c r="F981" s="1" t="s">
        <v>979</v>
      </c>
      <c r="G981" s="1" t="s">
        <v>979</v>
      </c>
      <c r="H981" s="1" t="s">
        <v>979</v>
      </c>
      <c r="I981" s="1" t="s">
        <v>979</v>
      </c>
      <c r="J981" s="8">
        <v>0</v>
      </c>
      <c r="K981" s="1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</row>
    <row r="982" spans="2:59" x14ac:dyDescent="0.25">
      <c r="B982"/>
      <c r="C982" s="2" t="s">
        <v>979</v>
      </c>
      <c r="D982" s="2" t="s">
        <v>979</v>
      </c>
      <c r="E982" s="2" t="s">
        <v>979</v>
      </c>
      <c r="F982" s="1" t="s">
        <v>979</v>
      </c>
      <c r="G982" s="1" t="s">
        <v>979</v>
      </c>
      <c r="H982" s="1" t="s">
        <v>979</v>
      </c>
      <c r="I982" s="1" t="s">
        <v>979</v>
      </c>
      <c r="J982" s="8">
        <v>0</v>
      </c>
      <c r="K982" s="1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</row>
    <row r="983" spans="2:59" x14ac:dyDescent="0.25">
      <c r="B983"/>
      <c r="C983" s="2" t="s">
        <v>979</v>
      </c>
      <c r="D983" s="2" t="s">
        <v>979</v>
      </c>
      <c r="E983" s="2" t="s">
        <v>979</v>
      </c>
      <c r="F983" s="1" t="s">
        <v>979</v>
      </c>
      <c r="G983" s="1" t="s">
        <v>979</v>
      </c>
      <c r="H983" s="1" t="s">
        <v>979</v>
      </c>
      <c r="I983" s="1" t="s">
        <v>979</v>
      </c>
      <c r="J983" s="8">
        <v>0</v>
      </c>
      <c r="K983" s="1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</row>
    <row r="984" spans="2:59" x14ac:dyDescent="0.25">
      <c r="B984"/>
      <c r="C984" s="2" t="s">
        <v>979</v>
      </c>
      <c r="D984" s="2" t="s">
        <v>979</v>
      </c>
      <c r="E984" s="2" t="s">
        <v>979</v>
      </c>
      <c r="F984" s="1" t="s">
        <v>979</v>
      </c>
      <c r="G984" s="1" t="s">
        <v>979</v>
      </c>
      <c r="H984" s="1" t="s">
        <v>979</v>
      </c>
      <c r="I984" s="1" t="s">
        <v>979</v>
      </c>
      <c r="J984" s="8">
        <v>0</v>
      </c>
      <c r="K984" s="1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</row>
    <row r="985" spans="2:59" x14ac:dyDescent="0.25">
      <c r="B985"/>
      <c r="C985" s="2" t="s">
        <v>979</v>
      </c>
      <c r="D985" s="2" t="s">
        <v>979</v>
      </c>
      <c r="E985" s="2" t="s">
        <v>979</v>
      </c>
      <c r="F985" s="1" t="s">
        <v>979</v>
      </c>
      <c r="G985" s="1" t="s">
        <v>979</v>
      </c>
      <c r="H985" s="1" t="s">
        <v>979</v>
      </c>
      <c r="I985" s="1" t="s">
        <v>979</v>
      </c>
      <c r="J985" s="8">
        <v>0</v>
      </c>
      <c r="K985" s="1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</row>
    <row r="986" spans="2:59" x14ac:dyDescent="0.25">
      <c r="B986"/>
      <c r="C986" s="2" t="s">
        <v>979</v>
      </c>
      <c r="D986" s="2" t="s">
        <v>979</v>
      </c>
      <c r="E986" s="2" t="s">
        <v>979</v>
      </c>
      <c r="F986" s="1" t="s">
        <v>979</v>
      </c>
      <c r="G986" s="1" t="s">
        <v>979</v>
      </c>
      <c r="H986" s="1" t="s">
        <v>979</v>
      </c>
      <c r="I986" s="1" t="s">
        <v>979</v>
      </c>
      <c r="J986" s="8">
        <v>0</v>
      </c>
      <c r="K986" s="1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</row>
    <row r="987" spans="2:59" x14ac:dyDescent="0.25">
      <c r="B987"/>
      <c r="C987" s="2" t="s">
        <v>979</v>
      </c>
      <c r="D987" s="2" t="s">
        <v>979</v>
      </c>
      <c r="E987" s="2" t="s">
        <v>979</v>
      </c>
      <c r="F987" s="1" t="s">
        <v>979</v>
      </c>
      <c r="G987" s="1" t="s">
        <v>979</v>
      </c>
      <c r="H987" s="1" t="s">
        <v>979</v>
      </c>
      <c r="I987" s="1" t="s">
        <v>979</v>
      </c>
      <c r="J987" s="8">
        <v>0</v>
      </c>
      <c r="K987" s="1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</row>
    <row r="988" spans="2:59" x14ac:dyDescent="0.25">
      <c r="B988"/>
      <c r="C988" s="2" t="s">
        <v>979</v>
      </c>
      <c r="D988" s="2" t="s">
        <v>979</v>
      </c>
      <c r="E988" s="2" t="s">
        <v>979</v>
      </c>
      <c r="F988" s="1" t="s">
        <v>979</v>
      </c>
      <c r="G988" s="1" t="s">
        <v>979</v>
      </c>
      <c r="H988" s="1" t="s">
        <v>979</v>
      </c>
      <c r="I988" s="1" t="s">
        <v>979</v>
      </c>
      <c r="J988" s="8">
        <v>0</v>
      </c>
      <c r="K988" s="1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</row>
    <row r="989" spans="2:59" x14ac:dyDescent="0.25">
      <c r="B989"/>
      <c r="C989" s="2" t="s">
        <v>979</v>
      </c>
      <c r="D989" s="2" t="s">
        <v>979</v>
      </c>
      <c r="E989" s="2" t="s">
        <v>979</v>
      </c>
      <c r="F989" s="1" t="s">
        <v>979</v>
      </c>
      <c r="G989" s="1" t="s">
        <v>979</v>
      </c>
      <c r="H989" s="1" t="s">
        <v>979</v>
      </c>
      <c r="I989" s="1" t="s">
        <v>979</v>
      </c>
      <c r="J989" s="8">
        <v>0</v>
      </c>
      <c r="K989" s="1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</row>
    <row r="990" spans="2:59" x14ac:dyDescent="0.25">
      <c r="B990"/>
      <c r="C990" s="2" t="s">
        <v>979</v>
      </c>
      <c r="D990" s="2" t="s">
        <v>979</v>
      </c>
      <c r="E990" s="2" t="s">
        <v>979</v>
      </c>
      <c r="F990" s="1" t="s">
        <v>979</v>
      </c>
      <c r="G990" s="1" t="s">
        <v>979</v>
      </c>
      <c r="H990" s="1" t="s">
        <v>979</v>
      </c>
      <c r="I990" s="1" t="s">
        <v>979</v>
      </c>
      <c r="J990" s="8">
        <v>0</v>
      </c>
      <c r="K990" s="1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</row>
    <row r="991" spans="2:59" x14ac:dyDescent="0.25">
      <c r="B991"/>
      <c r="C991" s="2" t="s">
        <v>979</v>
      </c>
      <c r="D991" s="2" t="s">
        <v>979</v>
      </c>
      <c r="E991" s="2" t="s">
        <v>979</v>
      </c>
      <c r="F991" s="1" t="s">
        <v>979</v>
      </c>
      <c r="G991" s="1" t="s">
        <v>979</v>
      </c>
      <c r="H991" s="1" t="s">
        <v>979</v>
      </c>
      <c r="I991" s="1" t="s">
        <v>979</v>
      </c>
      <c r="J991" s="8">
        <v>0</v>
      </c>
      <c r="K991" s="1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</row>
    <row r="992" spans="2:59" x14ac:dyDescent="0.25">
      <c r="B992"/>
      <c r="C992" s="2" t="s">
        <v>979</v>
      </c>
      <c r="D992" s="2" t="s">
        <v>979</v>
      </c>
      <c r="E992" s="2" t="s">
        <v>979</v>
      </c>
      <c r="F992" s="1" t="s">
        <v>979</v>
      </c>
      <c r="G992" s="1" t="s">
        <v>979</v>
      </c>
      <c r="H992" s="1" t="s">
        <v>979</v>
      </c>
      <c r="I992" s="1" t="s">
        <v>979</v>
      </c>
      <c r="J992" s="8">
        <v>0</v>
      </c>
      <c r="K992" s="1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</row>
    <row r="993" spans="2:59" x14ac:dyDescent="0.25">
      <c r="B993"/>
      <c r="C993" s="2" t="s">
        <v>979</v>
      </c>
      <c r="D993" s="2" t="s">
        <v>979</v>
      </c>
      <c r="E993" s="2" t="s">
        <v>979</v>
      </c>
      <c r="F993" s="1" t="s">
        <v>979</v>
      </c>
      <c r="G993" s="1" t="s">
        <v>979</v>
      </c>
      <c r="H993" s="1" t="s">
        <v>979</v>
      </c>
      <c r="I993" s="1" t="s">
        <v>979</v>
      </c>
      <c r="J993" s="8">
        <v>0</v>
      </c>
      <c r="K993" s="1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</row>
    <row r="994" spans="2:59" x14ac:dyDescent="0.25">
      <c r="B994"/>
      <c r="C994" s="2" t="s">
        <v>979</v>
      </c>
      <c r="D994" s="2" t="s">
        <v>979</v>
      </c>
      <c r="E994" s="2" t="s">
        <v>979</v>
      </c>
      <c r="F994" s="1" t="s">
        <v>979</v>
      </c>
      <c r="G994" s="1" t="s">
        <v>979</v>
      </c>
      <c r="H994" s="1" t="s">
        <v>979</v>
      </c>
      <c r="I994" s="1" t="s">
        <v>979</v>
      </c>
      <c r="J994" s="8">
        <v>0</v>
      </c>
      <c r="K994" s="1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</row>
    <row r="995" spans="2:59" x14ac:dyDescent="0.25">
      <c r="B995"/>
      <c r="C995" s="2" t="s">
        <v>979</v>
      </c>
      <c r="D995" s="2" t="s">
        <v>979</v>
      </c>
      <c r="E995" s="2" t="s">
        <v>979</v>
      </c>
      <c r="F995" s="1" t="s">
        <v>979</v>
      </c>
      <c r="G995" s="1" t="s">
        <v>979</v>
      </c>
      <c r="H995" s="1" t="s">
        <v>979</v>
      </c>
      <c r="I995" s="1" t="s">
        <v>979</v>
      </c>
      <c r="J995" s="8">
        <v>0</v>
      </c>
      <c r="K995" s="1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</row>
    <row r="996" spans="2:59" x14ac:dyDescent="0.25">
      <c r="B996"/>
      <c r="C996" s="2" t="s">
        <v>979</v>
      </c>
      <c r="D996" s="2" t="s">
        <v>979</v>
      </c>
      <c r="E996" s="2" t="s">
        <v>979</v>
      </c>
      <c r="F996" s="1" t="s">
        <v>979</v>
      </c>
      <c r="G996" s="1" t="s">
        <v>979</v>
      </c>
      <c r="H996" s="1" t="s">
        <v>979</v>
      </c>
      <c r="I996" s="1" t="s">
        <v>979</v>
      </c>
      <c r="J996" s="8">
        <v>0</v>
      </c>
      <c r="K996" s="1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</row>
    <row r="997" spans="2:59" x14ac:dyDescent="0.25">
      <c r="B997"/>
      <c r="C997" s="2" t="s">
        <v>979</v>
      </c>
      <c r="D997" s="2" t="s">
        <v>979</v>
      </c>
      <c r="E997" s="2" t="s">
        <v>979</v>
      </c>
      <c r="F997" s="1" t="s">
        <v>979</v>
      </c>
      <c r="G997" s="1" t="s">
        <v>979</v>
      </c>
      <c r="H997" s="1" t="s">
        <v>979</v>
      </c>
      <c r="I997" s="1" t="s">
        <v>979</v>
      </c>
      <c r="J997" s="8">
        <v>0</v>
      </c>
      <c r="K997" s="1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</row>
    <row r="998" spans="2:59" x14ac:dyDescent="0.25">
      <c r="B998"/>
      <c r="C998" s="2" t="s">
        <v>979</v>
      </c>
      <c r="D998" s="2" t="s">
        <v>979</v>
      </c>
      <c r="E998" s="2" t="s">
        <v>979</v>
      </c>
      <c r="F998" s="1" t="s">
        <v>979</v>
      </c>
      <c r="G998" s="1" t="s">
        <v>979</v>
      </c>
      <c r="H998" s="1" t="s">
        <v>979</v>
      </c>
      <c r="I998" s="1" t="s">
        <v>979</v>
      </c>
      <c r="J998" s="8">
        <v>0</v>
      </c>
      <c r="K998" s="1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</row>
    <row r="999" spans="2:59" x14ac:dyDescent="0.25">
      <c r="B999"/>
      <c r="C999" s="2" t="s">
        <v>979</v>
      </c>
      <c r="D999" s="2" t="s">
        <v>979</v>
      </c>
      <c r="E999" s="2" t="s">
        <v>979</v>
      </c>
      <c r="F999" s="1" t="s">
        <v>979</v>
      </c>
      <c r="G999" s="1" t="s">
        <v>979</v>
      </c>
      <c r="H999" s="1" t="s">
        <v>979</v>
      </c>
      <c r="I999" s="1" t="s">
        <v>979</v>
      </c>
      <c r="J999" s="8">
        <v>0</v>
      </c>
      <c r="K999" s="1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</row>
    <row r="1000" spans="2:59" x14ac:dyDescent="0.25">
      <c r="B1000"/>
      <c r="C1000" s="2" t="s">
        <v>979</v>
      </c>
      <c r="D1000" s="2" t="s">
        <v>979</v>
      </c>
      <c r="E1000" s="2" t="s">
        <v>979</v>
      </c>
      <c r="F1000" s="1" t="s">
        <v>979</v>
      </c>
      <c r="G1000" s="1" t="s">
        <v>979</v>
      </c>
      <c r="H1000" s="1" t="s">
        <v>979</v>
      </c>
      <c r="I1000" s="1" t="s">
        <v>979</v>
      </c>
      <c r="J1000" s="8">
        <v>0</v>
      </c>
      <c r="K1000" s="1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</row>
    <row r="1001" spans="2:59" x14ac:dyDescent="0.25">
      <c r="B1001"/>
      <c r="C1001" s="2" t="s">
        <v>979</v>
      </c>
      <c r="D1001" s="2" t="s">
        <v>979</v>
      </c>
      <c r="E1001" s="2" t="s">
        <v>979</v>
      </c>
      <c r="F1001" s="1" t="s">
        <v>979</v>
      </c>
      <c r="G1001" s="1" t="s">
        <v>979</v>
      </c>
      <c r="H1001" s="1" t="s">
        <v>979</v>
      </c>
      <c r="I1001" s="1" t="s">
        <v>979</v>
      </c>
      <c r="J1001" s="8">
        <v>0</v>
      </c>
      <c r="K1001" s="1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</row>
    <row r="1002" spans="2:59" x14ac:dyDescent="0.25">
      <c r="B1002"/>
      <c r="C1002" s="2" t="s">
        <v>979</v>
      </c>
      <c r="D1002" s="2" t="s">
        <v>979</v>
      </c>
      <c r="E1002" s="2" t="s">
        <v>979</v>
      </c>
      <c r="F1002" s="1" t="s">
        <v>979</v>
      </c>
      <c r="G1002" s="1" t="s">
        <v>979</v>
      </c>
      <c r="H1002" s="1" t="s">
        <v>979</v>
      </c>
      <c r="I1002" s="1" t="s">
        <v>979</v>
      </c>
      <c r="J1002" s="8">
        <v>0</v>
      </c>
      <c r="K1002" s="1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</row>
    <row r="1003" spans="2:59" x14ac:dyDescent="0.25">
      <c r="B1003"/>
      <c r="C1003" s="2" t="s">
        <v>979</v>
      </c>
      <c r="D1003" s="2" t="s">
        <v>979</v>
      </c>
      <c r="E1003" s="2" t="s">
        <v>979</v>
      </c>
      <c r="F1003" s="1" t="s">
        <v>979</v>
      </c>
      <c r="G1003" s="1" t="s">
        <v>979</v>
      </c>
      <c r="H1003" s="1" t="s">
        <v>979</v>
      </c>
      <c r="I1003" s="1" t="s">
        <v>979</v>
      </c>
      <c r="J1003" s="8">
        <v>0</v>
      </c>
      <c r="K1003" s="1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</row>
    <row r="1004" spans="2:59" x14ac:dyDescent="0.25">
      <c r="B1004"/>
      <c r="C1004" s="2" t="s">
        <v>979</v>
      </c>
      <c r="D1004" s="2" t="s">
        <v>979</v>
      </c>
      <c r="E1004" s="2" t="s">
        <v>979</v>
      </c>
      <c r="F1004" s="1" t="s">
        <v>979</v>
      </c>
      <c r="G1004" s="1" t="s">
        <v>979</v>
      </c>
      <c r="H1004" s="1" t="s">
        <v>979</v>
      </c>
      <c r="I1004" s="1" t="s">
        <v>979</v>
      </c>
      <c r="J1004" s="8">
        <v>0</v>
      </c>
      <c r="K1004" s="1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</row>
    <row r="1005" spans="2:59" x14ac:dyDescent="0.25">
      <c r="B1005"/>
      <c r="C1005" s="2" t="s">
        <v>979</v>
      </c>
      <c r="D1005" s="2" t="s">
        <v>979</v>
      </c>
      <c r="E1005" s="2" t="s">
        <v>979</v>
      </c>
      <c r="F1005" s="1" t="s">
        <v>979</v>
      </c>
      <c r="G1005" s="1" t="s">
        <v>979</v>
      </c>
      <c r="H1005" s="1" t="s">
        <v>979</v>
      </c>
      <c r="I1005" s="1" t="s">
        <v>979</v>
      </c>
      <c r="J1005" s="8">
        <v>0</v>
      </c>
      <c r="K1005" s="1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</row>
    <row r="1006" spans="2:59" x14ac:dyDescent="0.25">
      <c r="B1006"/>
      <c r="C1006" s="2" t="s">
        <v>979</v>
      </c>
      <c r="D1006" s="2" t="s">
        <v>979</v>
      </c>
      <c r="E1006" s="2" t="s">
        <v>979</v>
      </c>
      <c r="F1006" s="1" t="s">
        <v>979</v>
      </c>
      <c r="G1006" s="1" t="s">
        <v>979</v>
      </c>
      <c r="H1006" s="1" t="s">
        <v>979</v>
      </c>
      <c r="I1006" s="1" t="s">
        <v>979</v>
      </c>
      <c r="J1006" s="8">
        <v>0</v>
      </c>
      <c r="K1006" s="1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</row>
    <row r="1007" spans="2:59" x14ac:dyDescent="0.25">
      <c r="B1007"/>
      <c r="C1007" s="2" t="s">
        <v>979</v>
      </c>
      <c r="D1007" s="2" t="s">
        <v>979</v>
      </c>
      <c r="E1007" s="2" t="s">
        <v>979</v>
      </c>
      <c r="F1007" s="1" t="s">
        <v>979</v>
      </c>
      <c r="G1007" s="1" t="s">
        <v>979</v>
      </c>
      <c r="H1007" s="1" t="s">
        <v>979</v>
      </c>
      <c r="I1007" s="1" t="s">
        <v>979</v>
      </c>
      <c r="J1007" s="8">
        <v>0</v>
      </c>
      <c r="K1007" s="1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</row>
    <row r="1008" spans="2:59" x14ac:dyDescent="0.25">
      <c r="B1008"/>
      <c r="C1008" s="2" t="s">
        <v>979</v>
      </c>
      <c r="D1008" s="2" t="s">
        <v>979</v>
      </c>
      <c r="E1008" s="2" t="s">
        <v>979</v>
      </c>
      <c r="F1008" s="1" t="s">
        <v>979</v>
      </c>
      <c r="G1008" s="1" t="s">
        <v>979</v>
      </c>
      <c r="H1008" s="1" t="s">
        <v>979</v>
      </c>
      <c r="I1008" s="1" t="s">
        <v>979</v>
      </c>
      <c r="J1008" s="8">
        <v>0</v>
      </c>
      <c r="K1008" s="1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</row>
    <row r="1009" spans="2:59" x14ac:dyDescent="0.25">
      <c r="B1009"/>
      <c r="C1009" s="2" t="s">
        <v>979</v>
      </c>
      <c r="D1009" s="2" t="s">
        <v>979</v>
      </c>
      <c r="E1009" s="2" t="s">
        <v>979</v>
      </c>
      <c r="F1009" s="1" t="s">
        <v>979</v>
      </c>
      <c r="G1009" s="1" t="s">
        <v>979</v>
      </c>
      <c r="H1009" s="1" t="s">
        <v>979</v>
      </c>
      <c r="I1009" s="1" t="s">
        <v>979</v>
      </c>
      <c r="J1009" s="8">
        <v>0</v>
      </c>
      <c r="K1009" s="1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</row>
    <row r="1010" spans="2:59" x14ac:dyDescent="0.25">
      <c r="C1010" s="2" t="s">
        <v>979</v>
      </c>
      <c r="D1010" s="2" t="s">
        <v>979</v>
      </c>
      <c r="E1010" s="2" t="s">
        <v>979</v>
      </c>
      <c r="F1010" s="1" t="s">
        <v>979</v>
      </c>
      <c r="G1010" s="1" t="s">
        <v>979</v>
      </c>
      <c r="H1010" s="1" t="s">
        <v>979</v>
      </c>
      <c r="I1010" s="1" t="s">
        <v>979</v>
      </c>
      <c r="J1010" s="8">
        <v>0</v>
      </c>
      <c r="K1010" s="1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</row>
    <row r="1011" spans="2:59" x14ac:dyDescent="0.25">
      <c r="C1011" s="2" t="s">
        <v>979</v>
      </c>
      <c r="D1011" s="2" t="s">
        <v>979</v>
      </c>
      <c r="E1011" s="2" t="s">
        <v>979</v>
      </c>
      <c r="F1011" s="1" t="s">
        <v>979</v>
      </c>
      <c r="G1011" s="1" t="s">
        <v>979</v>
      </c>
      <c r="H1011" s="1" t="s">
        <v>979</v>
      </c>
      <c r="I1011" s="1" t="s">
        <v>979</v>
      </c>
      <c r="J1011" s="8">
        <v>0</v>
      </c>
      <c r="K1011" s="1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</row>
    <row r="1012" spans="2:59" x14ac:dyDescent="0.25">
      <c r="C1012" s="2" t="s">
        <v>979</v>
      </c>
      <c r="D1012" s="2" t="s">
        <v>979</v>
      </c>
      <c r="E1012" s="2" t="s">
        <v>979</v>
      </c>
      <c r="F1012" s="1" t="s">
        <v>979</v>
      </c>
      <c r="G1012" s="1" t="s">
        <v>979</v>
      </c>
      <c r="H1012" s="1" t="s">
        <v>979</v>
      </c>
      <c r="I1012" s="1" t="s">
        <v>979</v>
      </c>
      <c r="J1012" s="8">
        <v>0</v>
      </c>
      <c r="K1012" s="1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</row>
    <row r="1013" spans="2:59" x14ac:dyDescent="0.25">
      <c r="C1013" s="2" t="s">
        <v>979</v>
      </c>
      <c r="D1013" s="2" t="s">
        <v>979</v>
      </c>
      <c r="E1013" s="2" t="s">
        <v>979</v>
      </c>
      <c r="F1013" s="1" t="s">
        <v>979</v>
      </c>
      <c r="G1013" s="1" t="s">
        <v>979</v>
      </c>
      <c r="H1013" s="1" t="s">
        <v>979</v>
      </c>
      <c r="I1013" s="1" t="s">
        <v>979</v>
      </c>
      <c r="J1013" s="8">
        <v>0</v>
      </c>
      <c r="K1013" s="1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</row>
    <row r="1014" spans="2:59" x14ac:dyDescent="0.25">
      <c r="C1014" s="2" t="s">
        <v>979</v>
      </c>
      <c r="D1014" s="2" t="s">
        <v>979</v>
      </c>
      <c r="E1014" s="2" t="s">
        <v>979</v>
      </c>
      <c r="F1014" s="1" t="s">
        <v>979</v>
      </c>
      <c r="G1014" s="1" t="s">
        <v>979</v>
      </c>
      <c r="H1014" s="1" t="s">
        <v>979</v>
      </c>
      <c r="I1014" s="1" t="s">
        <v>979</v>
      </c>
      <c r="J1014" s="8">
        <v>0</v>
      </c>
      <c r="K1014" s="1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</row>
    <row r="1015" spans="2:59" x14ac:dyDescent="0.25">
      <c r="C1015" s="2" t="s">
        <v>979</v>
      </c>
      <c r="D1015" s="2" t="s">
        <v>979</v>
      </c>
      <c r="E1015" s="2" t="s">
        <v>979</v>
      </c>
      <c r="F1015" s="1" t="s">
        <v>979</v>
      </c>
      <c r="G1015" s="1" t="s">
        <v>979</v>
      </c>
      <c r="H1015" s="1" t="s">
        <v>979</v>
      </c>
      <c r="I1015" s="1" t="s">
        <v>979</v>
      </c>
      <c r="J1015" s="8">
        <v>0</v>
      </c>
      <c r="K1015" s="1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</row>
    <row r="1016" spans="2:59" x14ac:dyDescent="0.25">
      <c r="C1016" s="2" t="s">
        <v>979</v>
      </c>
      <c r="D1016" s="2" t="s">
        <v>979</v>
      </c>
      <c r="E1016" s="2" t="s">
        <v>979</v>
      </c>
      <c r="F1016" s="1" t="s">
        <v>979</v>
      </c>
      <c r="G1016" s="1" t="s">
        <v>979</v>
      </c>
      <c r="H1016" s="1" t="s">
        <v>979</v>
      </c>
      <c r="I1016" s="1" t="s">
        <v>979</v>
      </c>
      <c r="J1016" s="8">
        <v>0</v>
      </c>
      <c r="K1016" s="1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</row>
    <row r="1017" spans="2:59" x14ac:dyDescent="0.25">
      <c r="C1017" s="2" t="s">
        <v>979</v>
      </c>
      <c r="D1017" s="2" t="s">
        <v>979</v>
      </c>
      <c r="E1017" s="2" t="s">
        <v>979</v>
      </c>
      <c r="F1017" s="1" t="s">
        <v>979</v>
      </c>
      <c r="G1017" s="1" t="s">
        <v>979</v>
      </c>
      <c r="H1017" s="1" t="s">
        <v>979</v>
      </c>
      <c r="I1017" s="1" t="s">
        <v>979</v>
      </c>
      <c r="J1017" s="8">
        <v>0</v>
      </c>
      <c r="K1017" s="1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</row>
    <row r="1018" spans="2:59" x14ac:dyDescent="0.25">
      <c r="C1018" s="2" t="s">
        <v>979</v>
      </c>
      <c r="D1018" s="2" t="s">
        <v>979</v>
      </c>
      <c r="E1018" s="2" t="s">
        <v>979</v>
      </c>
      <c r="F1018" s="1" t="s">
        <v>979</v>
      </c>
      <c r="G1018" s="1" t="s">
        <v>979</v>
      </c>
      <c r="H1018" s="1" t="s">
        <v>979</v>
      </c>
      <c r="I1018" s="1" t="s">
        <v>979</v>
      </c>
      <c r="J1018" s="8">
        <v>0</v>
      </c>
      <c r="K1018" s="1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</row>
    <row r="1019" spans="2:59" x14ac:dyDescent="0.25">
      <c r="C1019" s="2" t="s">
        <v>979</v>
      </c>
      <c r="D1019" s="2" t="s">
        <v>979</v>
      </c>
      <c r="E1019" s="2" t="s">
        <v>979</v>
      </c>
      <c r="F1019" s="1" t="s">
        <v>979</v>
      </c>
      <c r="G1019" s="1" t="s">
        <v>979</v>
      </c>
      <c r="H1019" s="1" t="s">
        <v>979</v>
      </c>
      <c r="I1019" s="1" t="s">
        <v>979</v>
      </c>
      <c r="J1019" s="8">
        <v>0</v>
      </c>
      <c r="K1019" s="1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</row>
    <row r="1020" spans="2:59" x14ac:dyDescent="0.25">
      <c r="C1020" s="2" t="s">
        <v>979</v>
      </c>
      <c r="D1020" s="2" t="s">
        <v>979</v>
      </c>
      <c r="E1020" s="2" t="s">
        <v>979</v>
      </c>
      <c r="F1020" s="1" t="s">
        <v>979</v>
      </c>
      <c r="G1020" s="1" t="s">
        <v>979</v>
      </c>
      <c r="H1020" s="1" t="s">
        <v>979</v>
      </c>
      <c r="I1020" s="1" t="s">
        <v>979</v>
      </c>
      <c r="J1020" s="8">
        <v>0</v>
      </c>
      <c r="K1020" s="1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</row>
    <row r="1021" spans="2:59" x14ac:dyDescent="0.25">
      <c r="C1021" s="2" t="s">
        <v>979</v>
      </c>
      <c r="D1021" s="2" t="s">
        <v>979</v>
      </c>
      <c r="E1021" s="2" t="s">
        <v>979</v>
      </c>
      <c r="F1021" s="1" t="s">
        <v>979</v>
      </c>
      <c r="G1021" s="1" t="s">
        <v>979</v>
      </c>
      <c r="H1021" s="1" t="s">
        <v>979</v>
      </c>
      <c r="I1021" s="1" t="s">
        <v>979</v>
      </c>
      <c r="J1021" s="8">
        <v>0</v>
      </c>
      <c r="K1021" s="1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</row>
    <row r="1022" spans="2:59" x14ac:dyDescent="0.25">
      <c r="C1022" s="2" t="s">
        <v>979</v>
      </c>
      <c r="D1022" s="2" t="s">
        <v>979</v>
      </c>
      <c r="E1022" s="2" t="s">
        <v>979</v>
      </c>
      <c r="F1022" s="1" t="s">
        <v>979</v>
      </c>
      <c r="G1022" s="1" t="s">
        <v>979</v>
      </c>
      <c r="H1022" s="1" t="s">
        <v>979</v>
      </c>
      <c r="I1022" s="1" t="s">
        <v>979</v>
      </c>
      <c r="J1022" s="8">
        <v>0</v>
      </c>
      <c r="K1022" s="1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</row>
    <row r="1023" spans="2:59" x14ac:dyDescent="0.25">
      <c r="C1023" s="2" t="s">
        <v>979</v>
      </c>
      <c r="D1023" s="2" t="s">
        <v>979</v>
      </c>
      <c r="E1023" s="2" t="s">
        <v>979</v>
      </c>
      <c r="F1023" s="1" t="s">
        <v>979</v>
      </c>
      <c r="G1023" s="1" t="s">
        <v>979</v>
      </c>
      <c r="H1023" s="1" t="s">
        <v>979</v>
      </c>
      <c r="I1023" s="1" t="s">
        <v>979</v>
      </c>
      <c r="J1023" s="8">
        <v>0</v>
      </c>
      <c r="K1023" s="1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</row>
    <row r="1024" spans="2:59" x14ac:dyDescent="0.25">
      <c r="C1024" s="2" t="s">
        <v>979</v>
      </c>
      <c r="D1024" s="2" t="s">
        <v>979</v>
      </c>
      <c r="E1024" s="2" t="s">
        <v>979</v>
      </c>
      <c r="F1024" s="1" t="s">
        <v>979</v>
      </c>
      <c r="G1024" s="1" t="s">
        <v>979</v>
      </c>
      <c r="H1024" s="1" t="s">
        <v>979</v>
      </c>
      <c r="I1024" s="1" t="s">
        <v>979</v>
      </c>
      <c r="J1024" s="8">
        <v>0</v>
      </c>
      <c r="K1024" s="1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</row>
    <row r="1025" spans="3:59" x14ac:dyDescent="0.25">
      <c r="C1025" s="2" t="s">
        <v>979</v>
      </c>
      <c r="D1025" s="2" t="s">
        <v>979</v>
      </c>
      <c r="E1025" s="2" t="s">
        <v>979</v>
      </c>
      <c r="F1025" s="1" t="s">
        <v>979</v>
      </c>
      <c r="G1025" s="1" t="s">
        <v>979</v>
      </c>
      <c r="H1025" s="1" t="s">
        <v>979</v>
      </c>
      <c r="I1025" s="1" t="s">
        <v>979</v>
      </c>
      <c r="J1025" s="8">
        <v>0</v>
      </c>
      <c r="K1025" s="1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</row>
    <row r="1026" spans="3:59" x14ac:dyDescent="0.25">
      <c r="C1026" s="2" t="s">
        <v>979</v>
      </c>
      <c r="D1026" s="2" t="s">
        <v>979</v>
      </c>
      <c r="E1026" s="2" t="s">
        <v>979</v>
      </c>
      <c r="F1026" s="1" t="s">
        <v>979</v>
      </c>
      <c r="G1026" s="1" t="s">
        <v>979</v>
      </c>
      <c r="H1026" s="1" t="s">
        <v>979</v>
      </c>
      <c r="I1026" s="1" t="s">
        <v>979</v>
      </c>
      <c r="J1026" s="8">
        <v>0</v>
      </c>
      <c r="K1026" s="1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</row>
    <row r="1027" spans="3:59" x14ac:dyDescent="0.25">
      <c r="C1027" s="2" t="s">
        <v>979</v>
      </c>
      <c r="D1027" s="2" t="s">
        <v>979</v>
      </c>
      <c r="E1027" s="2" t="s">
        <v>979</v>
      </c>
      <c r="F1027" s="1" t="s">
        <v>979</v>
      </c>
      <c r="G1027" s="1" t="s">
        <v>979</v>
      </c>
      <c r="H1027" s="1" t="s">
        <v>979</v>
      </c>
      <c r="I1027" s="1" t="s">
        <v>979</v>
      </c>
      <c r="J1027" s="8">
        <v>0</v>
      </c>
      <c r="K1027" s="1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</row>
    <row r="1028" spans="3:59" x14ac:dyDescent="0.25">
      <c r="C1028" s="2" t="s">
        <v>979</v>
      </c>
      <c r="D1028" s="2" t="s">
        <v>979</v>
      </c>
      <c r="E1028" s="2" t="s">
        <v>979</v>
      </c>
      <c r="F1028" s="1" t="s">
        <v>979</v>
      </c>
      <c r="G1028" s="1" t="s">
        <v>979</v>
      </c>
      <c r="H1028" s="1" t="s">
        <v>979</v>
      </c>
      <c r="I1028" s="1" t="s">
        <v>979</v>
      </c>
      <c r="J1028" s="8">
        <v>0</v>
      </c>
      <c r="K1028" s="1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</row>
    <row r="1029" spans="3:59" x14ac:dyDescent="0.25">
      <c r="C1029" s="2" t="s">
        <v>979</v>
      </c>
      <c r="D1029" s="2" t="s">
        <v>979</v>
      </c>
      <c r="E1029" s="2" t="s">
        <v>979</v>
      </c>
      <c r="F1029" s="1" t="s">
        <v>979</v>
      </c>
      <c r="G1029" s="1" t="s">
        <v>979</v>
      </c>
      <c r="H1029" s="1" t="s">
        <v>979</v>
      </c>
      <c r="I1029" s="1" t="s">
        <v>979</v>
      </c>
      <c r="J1029" s="8">
        <v>0</v>
      </c>
      <c r="K1029" s="1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</row>
    <row r="1030" spans="3:59" x14ac:dyDescent="0.25">
      <c r="C1030" s="2" t="s">
        <v>979</v>
      </c>
      <c r="D1030" s="2" t="s">
        <v>979</v>
      </c>
      <c r="E1030" s="2" t="s">
        <v>979</v>
      </c>
      <c r="F1030" s="1" t="s">
        <v>979</v>
      </c>
      <c r="G1030" s="1" t="s">
        <v>979</v>
      </c>
      <c r="H1030" s="1" t="s">
        <v>979</v>
      </c>
      <c r="I1030" s="1" t="s">
        <v>979</v>
      </c>
      <c r="J1030" s="8">
        <v>0</v>
      </c>
      <c r="K1030" s="1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</row>
    <row r="1031" spans="3:59" x14ac:dyDescent="0.25">
      <c r="C1031" s="2" t="s">
        <v>979</v>
      </c>
      <c r="D1031" s="2" t="s">
        <v>979</v>
      </c>
      <c r="E1031" s="2" t="s">
        <v>979</v>
      </c>
      <c r="F1031" s="1" t="s">
        <v>979</v>
      </c>
      <c r="G1031" s="1" t="s">
        <v>979</v>
      </c>
      <c r="H1031" s="1" t="s">
        <v>979</v>
      </c>
      <c r="I1031" s="1" t="s">
        <v>979</v>
      </c>
      <c r="J1031" s="8">
        <v>0</v>
      </c>
      <c r="K1031" s="1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</row>
    <row r="1032" spans="3:59" x14ac:dyDescent="0.25">
      <c r="C1032" s="2" t="s">
        <v>979</v>
      </c>
      <c r="D1032" s="2" t="s">
        <v>979</v>
      </c>
      <c r="E1032" s="2" t="s">
        <v>979</v>
      </c>
      <c r="F1032" s="1" t="s">
        <v>979</v>
      </c>
      <c r="G1032" s="1" t="s">
        <v>979</v>
      </c>
      <c r="H1032" s="1" t="s">
        <v>979</v>
      </c>
      <c r="I1032" s="1" t="s">
        <v>979</v>
      </c>
      <c r="J1032" s="8">
        <v>0</v>
      </c>
      <c r="K1032" s="1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</row>
    <row r="1033" spans="3:59" x14ac:dyDescent="0.25">
      <c r="C1033" s="2" t="s">
        <v>979</v>
      </c>
      <c r="D1033" s="2" t="s">
        <v>979</v>
      </c>
      <c r="E1033" s="2" t="s">
        <v>979</v>
      </c>
      <c r="F1033" s="1" t="s">
        <v>979</v>
      </c>
      <c r="G1033" s="1" t="s">
        <v>979</v>
      </c>
      <c r="H1033" s="1" t="s">
        <v>979</v>
      </c>
      <c r="I1033" s="1" t="s">
        <v>979</v>
      </c>
      <c r="J1033" s="8">
        <v>0</v>
      </c>
      <c r="K1033" s="1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</row>
    <row r="1034" spans="3:59" x14ac:dyDescent="0.25">
      <c r="C1034" s="2" t="s">
        <v>979</v>
      </c>
      <c r="D1034" s="2" t="s">
        <v>979</v>
      </c>
      <c r="E1034" s="2" t="s">
        <v>979</v>
      </c>
      <c r="F1034" s="1" t="s">
        <v>979</v>
      </c>
      <c r="G1034" s="1" t="s">
        <v>979</v>
      </c>
      <c r="H1034" s="1" t="s">
        <v>979</v>
      </c>
      <c r="I1034" s="1" t="s">
        <v>979</v>
      </c>
      <c r="J1034" s="8">
        <v>0</v>
      </c>
      <c r="K1034" s="1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</row>
    <row r="1035" spans="3:59" x14ac:dyDescent="0.25">
      <c r="C1035" s="2" t="s">
        <v>979</v>
      </c>
      <c r="D1035" s="2" t="s">
        <v>979</v>
      </c>
      <c r="E1035" s="2" t="s">
        <v>979</v>
      </c>
      <c r="F1035" s="1" t="s">
        <v>979</v>
      </c>
      <c r="G1035" s="1" t="s">
        <v>979</v>
      </c>
      <c r="H1035" s="1" t="s">
        <v>979</v>
      </c>
      <c r="I1035" s="1" t="s">
        <v>979</v>
      </c>
      <c r="J1035" s="8">
        <v>0</v>
      </c>
      <c r="K1035" s="1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</row>
    <row r="1036" spans="3:59" x14ac:dyDescent="0.25">
      <c r="C1036" s="2" t="s">
        <v>979</v>
      </c>
      <c r="D1036" s="2" t="s">
        <v>979</v>
      </c>
      <c r="E1036" s="2" t="s">
        <v>979</v>
      </c>
      <c r="F1036" s="1" t="s">
        <v>979</v>
      </c>
      <c r="G1036" s="1" t="s">
        <v>979</v>
      </c>
      <c r="H1036" s="1" t="s">
        <v>979</v>
      </c>
      <c r="I1036" s="1" t="s">
        <v>979</v>
      </c>
      <c r="J1036" s="8">
        <v>0</v>
      </c>
      <c r="K1036" s="1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</row>
    <row r="1037" spans="3:59" x14ac:dyDescent="0.25">
      <c r="C1037" s="2" t="s">
        <v>979</v>
      </c>
      <c r="D1037" s="2" t="s">
        <v>979</v>
      </c>
      <c r="E1037" s="2" t="s">
        <v>979</v>
      </c>
      <c r="F1037" s="1" t="s">
        <v>979</v>
      </c>
      <c r="G1037" s="1" t="s">
        <v>979</v>
      </c>
      <c r="H1037" s="1" t="s">
        <v>979</v>
      </c>
      <c r="I1037" s="1" t="s">
        <v>979</v>
      </c>
      <c r="J1037" s="8">
        <v>0</v>
      </c>
      <c r="K1037" s="1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</row>
    <row r="1038" spans="3:59" x14ac:dyDescent="0.25">
      <c r="C1038" s="2" t="s">
        <v>979</v>
      </c>
      <c r="D1038" s="2" t="s">
        <v>979</v>
      </c>
      <c r="E1038" s="2" t="s">
        <v>979</v>
      </c>
      <c r="F1038" s="1" t="s">
        <v>979</v>
      </c>
      <c r="G1038" s="1" t="s">
        <v>979</v>
      </c>
      <c r="H1038" s="1" t="s">
        <v>979</v>
      </c>
      <c r="I1038" s="1" t="s">
        <v>979</v>
      </c>
      <c r="J1038" s="8">
        <v>0</v>
      </c>
      <c r="K1038" s="1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</row>
    <row r="1039" spans="3:59" x14ac:dyDescent="0.25">
      <c r="C1039" s="2" t="s">
        <v>979</v>
      </c>
      <c r="D1039" s="2" t="s">
        <v>979</v>
      </c>
      <c r="E1039" s="2" t="s">
        <v>979</v>
      </c>
      <c r="F1039" s="1" t="s">
        <v>979</v>
      </c>
      <c r="G1039" s="1" t="s">
        <v>979</v>
      </c>
      <c r="H1039" s="1" t="s">
        <v>979</v>
      </c>
      <c r="I1039" s="1" t="s">
        <v>979</v>
      </c>
      <c r="J1039" s="8">
        <v>0</v>
      </c>
      <c r="K1039" s="1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</row>
    <row r="1040" spans="3:59" x14ac:dyDescent="0.25">
      <c r="C1040" s="2" t="s">
        <v>979</v>
      </c>
      <c r="D1040" s="2" t="s">
        <v>979</v>
      </c>
      <c r="E1040" s="2" t="s">
        <v>979</v>
      </c>
      <c r="F1040" s="1" t="s">
        <v>979</v>
      </c>
      <c r="G1040" s="1" t="s">
        <v>979</v>
      </c>
      <c r="H1040" s="1" t="s">
        <v>979</v>
      </c>
      <c r="I1040" s="1" t="s">
        <v>979</v>
      </c>
      <c r="J1040" s="8">
        <v>0</v>
      </c>
      <c r="K1040" s="1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</row>
    <row r="1041" spans="3:59" x14ac:dyDescent="0.25">
      <c r="C1041" s="2" t="s">
        <v>979</v>
      </c>
      <c r="D1041" s="2" t="s">
        <v>979</v>
      </c>
      <c r="E1041" s="2" t="s">
        <v>979</v>
      </c>
      <c r="F1041" s="1" t="s">
        <v>979</v>
      </c>
      <c r="G1041" s="1" t="s">
        <v>979</v>
      </c>
      <c r="H1041" s="1" t="s">
        <v>979</v>
      </c>
      <c r="I1041" s="1" t="s">
        <v>979</v>
      </c>
      <c r="J1041" s="8">
        <v>0</v>
      </c>
      <c r="K1041" s="1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</row>
    <row r="1042" spans="3:59" x14ac:dyDescent="0.25">
      <c r="C1042" s="2" t="s">
        <v>979</v>
      </c>
      <c r="D1042" s="2" t="s">
        <v>979</v>
      </c>
      <c r="E1042" s="2" t="s">
        <v>979</v>
      </c>
      <c r="F1042" s="1" t="s">
        <v>979</v>
      </c>
      <c r="G1042" s="1" t="s">
        <v>979</v>
      </c>
      <c r="H1042" s="1" t="s">
        <v>979</v>
      </c>
      <c r="I1042" s="1" t="s">
        <v>979</v>
      </c>
      <c r="J1042" s="8">
        <v>0</v>
      </c>
      <c r="K1042" s="1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</row>
    <row r="1043" spans="3:59" x14ac:dyDescent="0.25">
      <c r="C1043" s="2" t="s">
        <v>979</v>
      </c>
      <c r="D1043" s="2" t="s">
        <v>979</v>
      </c>
      <c r="E1043" s="2" t="s">
        <v>979</v>
      </c>
      <c r="F1043" s="1" t="s">
        <v>979</v>
      </c>
      <c r="G1043" s="1" t="s">
        <v>979</v>
      </c>
      <c r="H1043" s="1" t="s">
        <v>979</v>
      </c>
      <c r="I1043" s="1" t="s">
        <v>979</v>
      </c>
      <c r="J1043" s="8">
        <v>0</v>
      </c>
      <c r="K1043" s="1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</row>
    <row r="1044" spans="3:59" x14ac:dyDescent="0.25">
      <c r="C1044" s="2" t="s">
        <v>979</v>
      </c>
      <c r="D1044" s="2" t="s">
        <v>979</v>
      </c>
      <c r="E1044" s="2" t="s">
        <v>979</v>
      </c>
      <c r="F1044" s="1" t="s">
        <v>979</v>
      </c>
      <c r="G1044" s="1" t="s">
        <v>979</v>
      </c>
      <c r="H1044" s="1" t="s">
        <v>979</v>
      </c>
      <c r="I1044" s="1" t="s">
        <v>979</v>
      </c>
      <c r="J1044" s="8">
        <v>0</v>
      </c>
      <c r="K1044" s="1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</row>
    <row r="1045" spans="3:59" x14ac:dyDescent="0.25">
      <c r="C1045" s="2" t="s">
        <v>979</v>
      </c>
      <c r="D1045" s="2" t="s">
        <v>979</v>
      </c>
      <c r="E1045" s="2" t="s">
        <v>979</v>
      </c>
      <c r="F1045" s="1" t="s">
        <v>979</v>
      </c>
      <c r="G1045" s="1" t="s">
        <v>979</v>
      </c>
      <c r="H1045" s="1" t="s">
        <v>979</v>
      </c>
      <c r="I1045" s="1" t="s">
        <v>979</v>
      </c>
      <c r="J1045" s="8">
        <v>0</v>
      </c>
      <c r="K1045" s="1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</row>
    <row r="1046" spans="3:59" x14ac:dyDescent="0.25">
      <c r="C1046" s="2" t="s">
        <v>979</v>
      </c>
      <c r="D1046" s="2" t="s">
        <v>979</v>
      </c>
      <c r="E1046" s="2" t="s">
        <v>979</v>
      </c>
      <c r="F1046" s="1" t="s">
        <v>979</v>
      </c>
      <c r="G1046" s="1" t="s">
        <v>979</v>
      </c>
      <c r="H1046" s="1" t="s">
        <v>979</v>
      </c>
      <c r="I1046" s="1" t="s">
        <v>979</v>
      </c>
      <c r="J1046" s="8">
        <v>0</v>
      </c>
      <c r="K1046" s="1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</row>
    <row r="1047" spans="3:59" x14ac:dyDescent="0.25">
      <c r="C1047" s="2" t="s">
        <v>979</v>
      </c>
      <c r="D1047" s="2" t="s">
        <v>979</v>
      </c>
      <c r="E1047" s="2" t="s">
        <v>979</v>
      </c>
      <c r="F1047" s="1" t="s">
        <v>979</v>
      </c>
      <c r="G1047" s="1" t="s">
        <v>979</v>
      </c>
      <c r="H1047" s="1" t="s">
        <v>979</v>
      </c>
      <c r="I1047" s="1" t="s">
        <v>979</v>
      </c>
      <c r="J1047" s="8">
        <v>0</v>
      </c>
      <c r="K1047" s="1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</row>
    <row r="1048" spans="3:59" x14ac:dyDescent="0.25">
      <c r="C1048" s="2" t="s">
        <v>979</v>
      </c>
      <c r="D1048" s="2" t="s">
        <v>979</v>
      </c>
      <c r="E1048" s="2" t="s">
        <v>979</v>
      </c>
      <c r="F1048" s="1" t="s">
        <v>979</v>
      </c>
      <c r="G1048" s="1" t="s">
        <v>979</v>
      </c>
      <c r="H1048" s="1" t="s">
        <v>979</v>
      </c>
      <c r="I1048" s="1" t="s">
        <v>979</v>
      </c>
      <c r="J1048" s="8">
        <v>0</v>
      </c>
      <c r="K1048" s="1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</row>
    <row r="1049" spans="3:59" x14ac:dyDescent="0.25">
      <c r="C1049" s="2" t="s">
        <v>979</v>
      </c>
      <c r="D1049" s="2" t="s">
        <v>979</v>
      </c>
      <c r="E1049" s="2" t="s">
        <v>979</v>
      </c>
      <c r="F1049" s="1" t="s">
        <v>979</v>
      </c>
      <c r="G1049" s="1" t="s">
        <v>979</v>
      </c>
      <c r="H1049" s="1" t="s">
        <v>979</v>
      </c>
      <c r="I1049" s="1" t="s">
        <v>979</v>
      </c>
      <c r="J1049" s="8">
        <v>0</v>
      </c>
      <c r="K1049" s="1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</row>
    <row r="1050" spans="3:59" x14ac:dyDescent="0.25">
      <c r="C1050" s="2" t="s">
        <v>979</v>
      </c>
      <c r="D1050" s="2" t="s">
        <v>979</v>
      </c>
      <c r="E1050" s="2" t="s">
        <v>979</v>
      </c>
      <c r="F1050" s="1" t="s">
        <v>979</v>
      </c>
      <c r="G1050" s="1" t="s">
        <v>979</v>
      </c>
      <c r="H1050" s="1" t="s">
        <v>979</v>
      </c>
      <c r="I1050" s="1" t="s">
        <v>979</v>
      </c>
      <c r="J1050" s="8">
        <v>0</v>
      </c>
      <c r="K1050" s="1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</row>
    <row r="1051" spans="3:59" x14ac:dyDescent="0.25">
      <c r="C1051" s="2" t="s">
        <v>979</v>
      </c>
      <c r="D1051" s="2" t="s">
        <v>979</v>
      </c>
      <c r="E1051" s="2" t="s">
        <v>979</v>
      </c>
      <c r="F1051" s="1" t="s">
        <v>979</v>
      </c>
      <c r="G1051" s="1" t="s">
        <v>979</v>
      </c>
      <c r="H1051" s="1" t="s">
        <v>979</v>
      </c>
      <c r="I1051" s="1" t="s">
        <v>979</v>
      </c>
      <c r="J1051" s="8">
        <v>0</v>
      </c>
      <c r="K1051" s="1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</row>
    <row r="1052" spans="3:59" x14ac:dyDescent="0.25">
      <c r="C1052" s="2" t="s">
        <v>979</v>
      </c>
      <c r="D1052" s="2" t="s">
        <v>979</v>
      </c>
      <c r="E1052" s="2" t="s">
        <v>979</v>
      </c>
      <c r="F1052" s="1" t="s">
        <v>979</v>
      </c>
      <c r="G1052" s="1" t="s">
        <v>979</v>
      </c>
      <c r="H1052" s="1" t="s">
        <v>979</v>
      </c>
      <c r="I1052" s="1" t="s">
        <v>979</v>
      </c>
      <c r="J1052" s="8">
        <v>0</v>
      </c>
      <c r="K1052" s="1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</row>
    <row r="1053" spans="3:59" x14ac:dyDescent="0.25">
      <c r="C1053" s="2" t="s">
        <v>979</v>
      </c>
      <c r="D1053" s="2" t="s">
        <v>979</v>
      </c>
      <c r="E1053" s="2" t="s">
        <v>979</v>
      </c>
      <c r="F1053" s="1" t="s">
        <v>979</v>
      </c>
      <c r="G1053" s="1" t="s">
        <v>979</v>
      </c>
      <c r="H1053" s="1" t="s">
        <v>979</v>
      </c>
      <c r="I1053" s="1" t="s">
        <v>979</v>
      </c>
      <c r="J1053" s="8">
        <v>0</v>
      </c>
      <c r="K1053" s="1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</row>
    <row r="1054" spans="3:59" x14ac:dyDescent="0.25">
      <c r="C1054" s="2" t="s">
        <v>979</v>
      </c>
      <c r="D1054" s="2" t="s">
        <v>979</v>
      </c>
      <c r="E1054" s="2" t="s">
        <v>979</v>
      </c>
      <c r="F1054" s="1" t="s">
        <v>979</v>
      </c>
      <c r="G1054" s="1" t="s">
        <v>979</v>
      </c>
      <c r="H1054" s="1" t="s">
        <v>979</v>
      </c>
      <c r="I1054" s="1" t="s">
        <v>979</v>
      </c>
      <c r="J1054" s="8">
        <v>0</v>
      </c>
      <c r="K1054" s="1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</row>
    <row r="1055" spans="3:59" x14ac:dyDescent="0.25">
      <c r="C1055" s="2" t="s">
        <v>979</v>
      </c>
      <c r="D1055" s="2" t="s">
        <v>979</v>
      </c>
      <c r="E1055" s="2" t="s">
        <v>979</v>
      </c>
      <c r="F1055" s="1" t="s">
        <v>979</v>
      </c>
      <c r="G1055" s="1" t="s">
        <v>979</v>
      </c>
      <c r="H1055" s="1" t="s">
        <v>979</v>
      </c>
      <c r="I1055" s="1" t="s">
        <v>979</v>
      </c>
      <c r="J1055" s="8">
        <v>0</v>
      </c>
      <c r="K1055" s="1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</row>
    <row r="1056" spans="3:59" x14ac:dyDescent="0.25">
      <c r="C1056" s="2" t="s">
        <v>979</v>
      </c>
      <c r="D1056" s="2" t="s">
        <v>979</v>
      </c>
      <c r="E1056" s="2" t="s">
        <v>979</v>
      </c>
      <c r="F1056" s="1" t="s">
        <v>979</v>
      </c>
      <c r="G1056" s="1" t="s">
        <v>979</v>
      </c>
      <c r="H1056" s="1" t="s">
        <v>979</v>
      </c>
      <c r="I1056" s="1" t="s">
        <v>979</v>
      </c>
      <c r="J1056" s="8">
        <v>0</v>
      </c>
      <c r="K1056" s="1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</row>
    <row r="1057" spans="3:59" x14ac:dyDescent="0.25">
      <c r="C1057" s="2" t="s">
        <v>979</v>
      </c>
      <c r="D1057" s="2" t="s">
        <v>979</v>
      </c>
      <c r="E1057" s="2" t="s">
        <v>979</v>
      </c>
      <c r="F1057" s="1" t="s">
        <v>979</v>
      </c>
      <c r="G1057" s="1" t="s">
        <v>979</v>
      </c>
      <c r="H1057" s="1" t="s">
        <v>979</v>
      </c>
      <c r="I1057" s="1" t="s">
        <v>979</v>
      </c>
      <c r="J1057" s="8">
        <v>0</v>
      </c>
      <c r="K1057" s="1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</row>
    <row r="1058" spans="3:59" x14ac:dyDescent="0.25">
      <c r="C1058" s="2" t="s">
        <v>979</v>
      </c>
      <c r="D1058" s="2" t="s">
        <v>979</v>
      </c>
      <c r="E1058" s="2" t="s">
        <v>979</v>
      </c>
      <c r="F1058" s="1" t="s">
        <v>979</v>
      </c>
      <c r="G1058" s="1" t="s">
        <v>979</v>
      </c>
      <c r="H1058" s="1" t="s">
        <v>979</v>
      </c>
      <c r="I1058" s="1" t="s">
        <v>979</v>
      </c>
      <c r="J1058" s="8">
        <v>0</v>
      </c>
      <c r="K1058" s="1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</row>
    <row r="1059" spans="3:59" x14ac:dyDescent="0.25">
      <c r="C1059" s="2" t="s">
        <v>979</v>
      </c>
      <c r="D1059" s="2" t="s">
        <v>979</v>
      </c>
      <c r="E1059" s="2" t="s">
        <v>979</v>
      </c>
      <c r="F1059" s="1" t="s">
        <v>979</v>
      </c>
      <c r="G1059" s="1" t="s">
        <v>979</v>
      </c>
      <c r="H1059" s="1" t="s">
        <v>979</v>
      </c>
      <c r="I1059" s="1" t="s">
        <v>979</v>
      </c>
      <c r="J1059" s="8">
        <v>0</v>
      </c>
      <c r="K1059" s="1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</row>
    <row r="1060" spans="3:59" x14ac:dyDescent="0.25">
      <c r="C1060" s="2" t="s">
        <v>979</v>
      </c>
      <c r="D1060" s="2" t="s">
        <v>979</v>
      </c>
      <c r="E1060" s="2" t="s">
        <v>979</v>
      </c>
      <c r="F1060" s="1" t="s">
        <v>979</v>
      </c>
      <c r="G1060" s="1" t="s">
        <v>979</v>
      </c>
      <c r="H1060" s="1" t="s">
        <v>979</v>
      </c>
      <c r="I1060" s="1" t="s">
        <v>979</v>
      </c>
      <c r="J1060" s="8">
        <v>0</v>
      </c>
      <c r="K1060" s="1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</row>
    <row r="1061" spans="3:59" x14ac:dyDescent="0.25">
      <c r="C1061" s="2" t="s">
        <v>979</v>
      </c>
      <c r="D1061" s="2" t="s">
        <v>979</v>
      </c>
      <c r="E1061" s="2" t="s">
        <v>979</v>
      </c>
      <c r="F1061" s="1" t="s">
        <v>979</v>
      </c>
      <c r="G1061" s="1" t="s">
        <v>979</v>
      </c>
      <c r="H1061" s="1" t="s">
        <v>979</v>
      </c>
      <c r="I1061" s="1" t="s">
        <v>979</v>
      </c>
      <c r="J1061" s="8">
        <v>0</v>
      </c>
      <c r="K1061" s="1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</row>
    <row r="1062" spans="3:59" x14ac:dyDescent="0.25">
      <c r="C1062" s="2" t="s">
        <v>979</v>
      </c>
      <c r="D1062" s="2" t="s">
        <v>979</v>
      </c>
      <c r="E1062" s="2" t="s">
        <v>979</v>
      </c>
      <c r="F1062" s="1" t="s">
        <v>979</v>
      </c>
      <c r="G1062" s="1" t="s">
        <v>979</v>
      </c>
      <c r="H1062" s="1" t="s">
        <v>979</v>
      </c>
      <c r="I1062" s="1" t="s">
        <v>979</v>
      </c>
      <c r="J1062" s="8">
        <v>0</v>
      </c>
      <c r="K1062" s="1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</row>
    <row r="1063" spans="3:59" x14ac:dyDescent="0.25">
      <c r="C1063" s="2" t="s">
        <v>979</v>
      </c>
      <c r="D1063" s="2" t="s">
        <v>979</v>
      </c>
      <c r="E1063" s="2" t="s">
        <v>979</v>
      </c>
      <c r="F1063" s="1" t="s">
        <v>979</v>
      </c>
      <c r="G1063" s="1" t="s">
        <v>979</v>
      </c>
      <c r="H1063" s="1" t="s">
        <v>979</v>
      </c>
      <c r="I1063" s="1" t="s">
        <v>979</v>
      </c>
      <c r="J1063" s="8">
        <v>0</v>
      </c>
      <c r="K1063" s="1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</row>
    <row r="1064" spans="3:59" x14ac:dyDescent="0.25">
      <c r="C1064" s="2" t="s">
        <v>979</v>
      </c>
      <c r="D1064" s="2" t="s">
        <v>979</v>
      </c>
      <c r="E1064" s="2" t="s">
        <v>979</v>
      </c>
      <c r="F1064" s="1" t="s">
        <v>979</v>
      </c>
      <c r="G1064" s="1" t="s">
        <v>979</v>
      </c>
      <c r="H1064" s="1" t="s">
        <v>979</v>
      </c>
      <c r="I1064" s="1" t="s">
        <v>979</v>
      </c>
      <c r="J1064" s="8">
        <v>0</v>
      </c>
      <c r="K1064" s="1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</row>
    <row r="1065" spans="3:59" x14ac:dyDescent="0.25">
      <c r="C1065" s="2" t="s">
        <v>979</v>
      </c>
      <c r="D1065" s="2" t="s">
        <v>979</v>
      </c>
      <c r="E1065" s="2" t="s">
        <v>979</v>
      </c>
      <c r="F1065" s="1" t="s">
        <v>979</v>
      </c>
      <c r="G1065" s="1" t="s">
        <v>979</v>
      </c>
      <c r="H1065" s="1" t="s">
        <v>979</v>
      </c>
      <c r="I1065" s="1" t="s">
        <v>979</v>
      </c>
      <c r="J1065" s="8">
        <v>0</v>
      </c>
      <c r="K1065" s="1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</row>
    <row r="1066" spans="3:59" x14ac:dyDescent="0.25">
      <c r="C1066" s="2" t="s">
        <v>979</v>
      </c>
      <c r="D1066" s="2" t="s">
        <v>979</v>
      </c>
      <c r="E1066" s="2" t="s">
        <v>979</v>
      </c>
      <c r="F1066" s="1" t="s">
        <v>979</v>
      </c>
      <c r="G1066" s="1" t="s">
        <v>979</v>
      </c>
      <c r="H1066" s="1" t="s">
        <v>979</v>
      </c>
      <c r="I1066" s="1" t="s">
        <v>979</v>
      </c>
      <c r="J1066" s="8">
        <v>0</v>
      </c>
      <c r="K1066" s="1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</row>
    <row r="1067" spans="3:59" x14ac:dyDescent="0.25">
      <c r="C1067" s="2" t="s">
        <v>979</v>
      </c>
      <c r="D1067" s="2" t="s">
        <v>979</v>
      </c>
      <c r="E1067" s="2" t="s">
        <v>979</v>
      </c>
      <c r="F1067" s="1" t="s">
        <v>979</v>
      </c>
      <c r="G1067" s="1" t="s">
        <v>979</v>
      </c>
      <c r="H1067" s="1" t="s">
        <v>979</v>
      </c>
      <c r="I1067" s="1" t="s">
        <v>979</v>
      </c>
      <c r="J1067" s="8">
        <v>0</v>
      </c>
      <c r="K1067" s="1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</row>
    <row r="1068" spans="3:59" x14ac:dyDescent="0.25">
      <c r="C1068" s="2" t="s">
        <v>979</v>
      </c>
      <c r="D1068" s="2" t="s">
        <v>979</v>
      </c>
      <c r="E1068" s="2" t="s">
        <v>979</v>
      </c>
      <c r="F1068" s="1" t="s">
        <v>979</v>
      </c>
      <c r="G1068" s="1" t="s">
        <v>979</v>
      </c>
      <c r="H1068" s="1" t="s">
        <v>979</v>
      </c>
      <c r="I1068" s="1" t="s">
        <v>979</v>
      </c>
      <c r="J1068" s="8">
        <v>0</v>
      </c>
      <c r="K1068" s="1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</row>
    <row r="1069" spans="3:59" x14ac:dyDescent="0.25">
      <c r="C1069" s="2" t="s">
        <v>979</v>
      </c>
      <c r="D1069" s="2" t="s">
        <v>979</v>
      </c>
      <c r="E1069" s="2" t="s">
        <v>979</v>
      </c>
      <c r="F1069" s="1" t="s">
        <v>979</v>
      </c>
      <c r="G1069" s="1" t="s">
        <v>979</v>
      </c>
      <c r="H1069" s="1" t="s">
        <v>979</v>
      </c>
      <c r="I1069" s="1" t="s">
        <v>979</v>
      </c>
      <c r="J1069" s="8">
        <v>0</v>
      </c>
      <c r="K1069" s="1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</row>
    <row r="1070" spans="3:59" x14ac:dyDescent="0.25">
      <c r="C1070" s="2" t="s">
        <v>979</v>
      </c>
      <c r="D1070" s="2" t="s">
        <v>979</v>
      </c>
      <c r="E1070" s="2" t="s">
        <v>979</v>
      </c>
      <c r="F1070" s="1" t="s">
        <v>979</v>
      </c>
      <c r="G1070" s="1" t="s">
        <v>979</v>
      </c>
      <c r="H1070" s="1" t="s">
        <v>979</v>
      </c>
      <c r="I1070" s="1" t="s">
        <v>979</v>
      </c>
      <c r="J1070" s="8">
        <v>0</v>
      </c>
      <c r="K1070" s="1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</row>
    <row r="1071" spans="3:59" x14ac:dyDescent="0.25">
      <c r="C1071" s="2" t="s">
        <v>979</v>
      </c>
      <c r="D1071" s="2" t="s">
        <v>979</v>
      </c>
      <c r="E1071" s="2" t="s">
        <v>979</v>
      </c>
      <c r="F1071" s="1" t="s">
        <v>979</v>
      </c>
      <c r="G1071" s="1" t="s">
        <v>979</v>
      </c>
      <c r="H1071" s="1" t="s">
        <v>979</v>
      </c>
      <c r="I1071" s="1" t="s">
        <v>979</v>
      </c>
      <c r="J1071" s="8">
        <v>0</v>
      </c>
      <c r="K1071" s="1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</row>
    <row r="1072" spans="3:59" x14ac:dyDescent="0.25">
      <c r="C1072" s="2" t="s">
        <v>979</v>
      </c>
      <c r="D1072" s="2" t="s">
        <v>979</v>
      </c>
      <c r="E1072" s="2" t="s">
        <v>979</v>
      </c>
      <c r="F1072" s="1" t="s">
        <v>979</v>
      </c>
      <c r="G1072" s="1" t="s">
        <v>979</v>
      </c>
      <c r="H1072" s="1" t="s">
        <v>979</v>
      </c>
      <c r="I1072" s="1" t="s">
        <v>979</v>
      </c>
      <c r="J1072" s="8">
        <v>0</v>
      </c>
      <c r="K1072" s="1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</row>
    <row r="1073" spans="3:59" x14ac:dyDescent="0.25">
      <c r="C1073" s="2" t="s">
        <v>979</v>
      </c>
      <c r="D1073" s="2" t="s">
        <v>979</v>
      </c>
      <c r="E1073" s="2" t="s">
        <v>979</v>
      </c>
      <c r="F1073" s="1" t="s">
        <v>979</v>
      </c>
      <c r="G1073" s="1" t="s">
        <v>979</v>
      </c>
      <c r="H1073" s="1" t="s">
        <v>979</v>
      </c>
      <c r="I1073" s="1" t="s">
        <v>979</v>
      </c>
      <c r="J1073" s="8">
        <v>0</v>
      </c>
      <c r="K1073" s="1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</row>
    <row r="1074" spans="3:59" x14ac:dyDescent="0.25">
      <c r="C1074" s="2" t="s">
        <v>979</v>
      </c>
      <c r="D1074" s="2" t="s">
        <v>979</v>
      </c>
      <c r="E1074" s="2" t="s">
        <v>979</v>
      </c>
      <c r="F1074" s="1" t="s">
        <v>979</v>
      </c>
      <c r="G1074" s="1" t="s">
        <v>979</v>
      </c>
      <c r="H1074" s="1" t="s">
        <v>979</v>
      </c>
      <c r="I1074" s="1" t="s">
        <v>979</v>
      </c>
      <c r="J1074" s="8">
        <v>0</v>
      </c>
      <c r="K1074" s="14">
        <v>0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</row>
    <row r="1075" spans="3:59" x14ac:dyDescent="0.25">
      <c r="C1075" s="2" t="s">
        <v>979</v>
      </c>
      <c r="D1075" s="2" t="s">
        <v>979</v>
      </c>
      <c r="E1075" s="2" t="s">
        <v>979</v>
      </c>
      <c r="F1075" s="1" t="s">
        <v>979</v>
      </c>
      <c r="G1075" s="1" t="s">
        <v>979</v>
      </c>
      <c r="H1075" s="1" t="s">
        <v>979</v>
      </c>
      <c r="I1075" s="1" t="s">
        <v>979</v>
      </c>
      <c r="J1075" s="8">
        <v>0</v>
      </c>
      <c r="K1075" s="1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</row>
    <row r="1076" spans="3:59" x14ac:dyDescent="0.25">
      <c r="C1076" s="2" t="s">
        <v>979</v>
      </c>
      <c r="D1076" s="2" t="s">
        <v>979</v>
      </c>
      <c r="E1076" s="2" t="s">
        <v>979</v>
      </c>
      <c r="F1076" s="1" t="s">
        <v>979</v>
      </c>
      <c r="G1076" s="1" t="s">
        <v>979</v>
      </c>
      <c r="H1076" s="1" t="s">
        <v>979</v>
      </c>
      <c r="I1076" s="1" t="s">
        <v>979</v>
      </c>
      <c r="J1076" s="8">
        <v>0</v>
      </c>
      <c r="K1076" s="1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</row>
    <row r="1077" spans="3:59" x14ac:dyDescent="0.25">
      <c r="C1077" s="2" t="s">
        <v>979</v>
      </c>
      <c r="D1077" s="2" t="s">
        <v>979</v>
      </c>
      <c r="E1077" s="2" t="s">
        <v>979</v>
      </c>
      <c r="F1077" s="1" t="s">
        <v>979</v>
      </c>
      <c r="G1077" s="1" t="s">
        <v>979</v>
      </c>
      <c r="H1077" s="1" t="s">
        <v>979</v>
      </c>
      <c r="I1077" s="1" t="s">
        <v>979</v>
      </c>
      <c r="J1077" s="8">
        <v>0</v>
      </c>
      <c r="K1077" s="1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</row>
    <row r="1078" spans="3:59" x14ac:dyDescent="0.25">
      <c r="C1078" s="2" t="s">
        <v>979</v>
      </c>
      <c r="D1078" s="2" t="s">
        <v>979</v>
      </c>
      <c r="E1078" s="2" t="s">
        <v>979</v>
      </c>
      <c r="F1078" s="1" t="s">
        <v>979</v>
      </c>
      <c r="G1078" s="1" t="s">
        <v>979</v>
      </c>
      <c r="H1078" s="1" t="s">
        <v>979</v>
      </c>
      <c r="I1078" s="1" t="s">
        <v>979</v>
      </c>
      <c r="J1078" s="8">
        <v>0</v>
      </c>
      <c r="K1078" s="1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</row>
    <row r="1079" spans="3:59" x14ac:dyDescent="0.25">
      <c r="C1079" s="2" t="s">
        <v>979</v>
      </c>
      <c r="D1079" s="2" t="s">
        <v>979</v>
      </c>
      <c r="E1079" s="2" t="s">
        <v>979</v>
      </c>
      <c r="F1079" s="1" t="s">
        <v>979</v>
      </c>
      <c r="G1079" s="1" t="s">
        <v>979</v>
      </c>
      <c r="H1079" s="1" t="s">
        <v>979</v>
      </c>
      <c r="I1079" s="1" t="s">
        <v>979</v>
      </c>
      <c r="J1079" s="8">
        <v>0</v>
      </c>
      <c r="K1079" s="1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</row>
    <row r="1080" spans="3:59" x14ac:dyDescent="0.25">
      <c r="C1080" s="2" t="s">
        <v>979</v>
      </c>
      <c r="D1080" s="2" t="s">
        <v>979</v>
      </c>
      <c r="E1080" s="2" t="s">
        <v>979</v>
      </c>
      <c r="F1080" s="1" t="s">
        <v>979</v>
      </c>
      <c r="G1080" s="1" t="s">
        <v>979</v>
      </c>
      <c r="H1080" s="1" t="s">
        <v>979</v>
      </c>
      <c r="I1080" s="1" t="s">
        <v>979</v>
      </c>
      <c r="J1080" s="8">
        <v>0</v>
      </c>
      <c r="K1080" s="1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</row>
    <row r="1081" spans="3:59" x14ac:dyDescent="0.25">
      <c r="C1081" s="2" t="s">
        <v>979</v>
      </c>
      <c r="D1081" s="2" t="s">
        <v>979</v>
      </c>
      <c r="E1081" s="2" t="s">
        <v>979</v>
      </c>
      <c r="F1081" s="1" t="s">
        <v>979</v>
      </c>
      <c r="G1081" s="1" t="s">
        <v>979</v>
      </c>
      <c r="H1081" s="1" t="s">
        <v>979</v>
      </c>
      <c r="I1081" s="1" t="s">
        <v>979</v>
      </c>
      <c r="J1081" s="8">
        <v>0</v>
      </c>
      <c r="K1081" s="1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</row>
    <row r="1082" spans="3:59" x14ac:dyDescent="0.25">
      <c r="C1082" s="2" t="s">
        <v>979</v>
      </c>
      <c r="D1082" s="2" t="s">
        <v>979</v>
      </c>
      <c r="E1082" s="2" t="s">
        <v>979</v>
      </c>
      <c r="F1082" s="1" t="s">
        <v>979</v>
      </c>
      <c r="G1082" s="1" t="s">
        <v>979</v>
      </c>
      <c r="H1082" s="1" t="s">
        <v>979</v>
      </c>
      <c r="I1082" s="1" t="s">
        <v>979</v>
      </c>
      <c r="J1082" s="8">
        <v>0</v>
      </c>
      <c r="K1082" s="1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</row>
    <row r="1083" spans="3:59" x14ac:dyDescent="0.25">
      <c r="C1083" s="2" t="s">
        <v>979</v>
      </c>
      <c r="D1083" s="2" t="s">
        <v>979</v>
      </c>
      <c r="E1083" s="2" t="s">
        <v>979</v>
      </c>
      <c r="F1083" s="1" t="s">
        <v>979</v>
      </c>
      <c r="G1083" s="1" t="s">
        <v>979</v>
      </c>
      <c r="H1083" s="1" t="s">
        <v>979</v>
      </c>
      <c r="I1083" s="1" t="s">
        <v>979</v>
      </c>
      <c r="J1083" s="8">
        <v>0</v>
      </c>
      <c r="K1083" s="1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</row>
    <row r="1084" spans="3:59" x14ac:dyDescent="0.25">
      <c r="C1084" s="2" t="s">
        <v>979</v>
      </c>
      <c r="D1084" s="2" t="s">
        <v>979</v>
      </c>
      <c r="E1084" s="2" t="s">
        <v>979</v>
      </c>
      <c r="F1084" s="1" t="s">
        <v>979</v>
      </c>
      <c r="G1084" s="1" t="s">
        <v>979</v>
      </c>
      <c r="H1084" s="1" t="s">
        <v>979</v>
      </c>
      <c r="I1084" s="1" t="s">
        <v>979</v>
      </c>
      <c r="J1084" s="8">
        <v>0</v>
      </c>
      <c r="K1084" s="1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</row>
    <row r="1085" spans="3:59" x14ac:dyDescent="0.25">
      <c r="C1085" s="2" t="s">
        <v>979</v>
      </c>
      <c r="D1085" s="2" t="s">
        <v>979</v>
      </c>
      <c r="E1085" s="2" t="s">
        <v>979</v>
      </c>
      <c r="F1085" s="1" t="s">
        <v>979</v>
      </c>
      <c r="G1085" s="1" t="s">
        <v>979</v>
      </c>
      <c r="H1085" s="1" t="s">
        <v>979</v>
      </c>
      <c r="I1085" s="1" t="s">
        <v>979</v>
      </c>
      <c r="J1085" s="8">
        <v>0</v>
      </c>
      <c r="K1085" s="1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</row>
    <row r="1086" spans="3:59" x14ac:dyDescent="0.25">
      <c r="C1086" s="2" t="s">
        <v>979</v>
      </c>
      <c r="D1086" s="2" t="s">
        <v>979</v>
      </c>
      <c r="E1086" s="2" t="s">
        <v>979</v>
      </c>
      <c r="F1086" s="1" t="s">
        <v>979</v>
      </c>
      <c r="G1086" s="1" t="s">
        <v>979</v>
      </c>
      <c r="H1086" s="1" t="s">
        <v>979</v>
      </c>
      <c r="I1086" s="1" t="s">
        <v>979</v>
      </c>
      <c r="J1086" s="8">
        <v>0</v>
      </c>
      <c r="K1086" s="1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</row>
    <row r="1087" spans="3:59" x14ac:dyDescent="0.25">
      <c r="C1087" s="2" t="s">
        <v>979</v>
      </c>
      <c r="D1087" s="2" t="s">
        <v>979</v>
      </c>
      <c r="E1087" s="2" t="s">
        <v>979</v>
      </c>
      <c r="F1087" s="1" t="s">
        <v>979</v>
      </c>
      <c r="G1087" s="1" t="s">
        <v>979</v>
      </c>
      <c r="H1087" s="1" t="s">
        <v>979</v>
      </c>
      <c r="I1087" s="1" t="s">
        <v>979</v>
      </c>
      <c r="J1087" s="8">
        <v>0</v>
      </c>
      <c r="K1087" s="1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</row>
    <row r="1088" spans="3:59" x14ac:dyDescent="0.25">
      <c r="C1088" s="2" t="s">
        <v>979</v>
      </c>
      <c r="D1088" s="2" t="s">
        <v>979</v>
      </c>
      <c r="E1088" s="2" t="s">
        <v>979</v>
      </c>
      <c r="F1088" s="1" t="s">
        <v>979</v>
      </c>
      <c r="G1088" s="1" t="s">
        <v>979</v>
      </c>
      <c r="H1088" s="1" t="s">
        <v>979</v>
      </c>
      <c r="I1088" s="1" t="s">
        <v>979</v>
      </c>
      <c r="J1088" s="8">
        <v>0</v>
      </c>
      <c r="K1088" s="1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</row>
    <row r="1089" spans="3:59" x14ac:dyDescent="0.25">
      <c r="C1089" s="2" t="s">
        <v>979</v>
      </c>
      <c r="D1089" s="2" t="s">
        <v>979</v>
      </c>
      <c r="E1089" s="2" t="s">
        <v>979</v>
      </c>
      <c r="F1089" s="1" t="s">
        <v>979</v>
      </c>
      <c r="G1089" s="1" t="s">
        <v>979</v>
      </c>
      <c r="H1089" s="1" t="s">
        <v>979</v>
      </c>
      <c r="I1089" s="1" t="s">
        <v>979</v>
      </c>
      <c r="J1089" s="8">
        <v>0</v>
      </c>
      <c r="K1089" s="1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</row>
    <row r="1090" spans="3:59" x14ac:dyDescent="0.25">
      <c r="C1090" s="2" t="s">
        <v>979</v>
      </c>
      <c r="D1090" s="2" t="s">
        <v>979</v>
      </c>
      <c r="E1090" s="2" t="s">
        <v>979</v>
      </c>
      <c r="F1090" s="1" t="s">
        <v>979</v>
      </c>
      <c r="G1090" s="1" t="s">
        <v>979</v>
      </c>
      <c r="H1090" s="1" t="s">
        <v>979</v>
      </c>
      <c r="I1090" s="1" t="s">
        <v>979</v>
      </c>
      <c r="J1090" s="8">
        <v>0</v>
      </c>
      <c r="K1090" s="1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</row>
    <row r="1091" spans="3:59" x14ac:dyDescent="0.25">
      <c r="C1091" s="2" t="s">
        <v>979</v>
      </c>
      <c r="D1091" s="2" t="s">
        <v>979</v>
      </c>
      <c r="E1091" s="2" t="s">
        <v>979</v>
      </c>
      <c r="F1091" s="1" t="s">
        <v>979</v>
      </c>
      <c r="G1091" s="1" t="s">
        <v>979</v>
      </c>
      <c r="H1091" s="1" t="s">
        <v>979</v>
      </c>
      <c r="I1091" s="1" t="s">
        <v>979</v>
      </c>
      <c r="J1091" s="8">
        <v>0</v>
      </c>
      <c r="K1091" s="1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</row>
    <row r="1092" spans="3:59" x14ac:dyDescent="0.25">
      <c r="C1092" s="2" t="s">
        <v>979</v>
      </c>
      <c r="D1092" s="2" t="s">
        <v>979</v>
      </c>
      <c r="E1092" s="2" t="s">
        <v>979</v>
      </c>
      <c r="F1092" s="1" t="s">
        <v>979</v>
      </c>
      <c r="G1092" s="1" t="s">
        <v>979</v>
      </c>
      <c r="H1092" s="1" t="s">
        <v>979</v>
      </c>
      <c r="I1092" s="1" t="s">
        <v>979</v>
      </c>
      <c r="J1092" s="8">
        <v>0</v>
      </c>
      <c r="K1092" s="1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</row>
    <row r="1093" spans="3:59" x14ac:dyDescent="0.25">
      <c r="C1093" s="2" t="s">
        <v>979</v>
      </c>
      <c r="D1093" s="2" t="s">
        <v>979</v>
      </c>
      <c r="E1093" s="2" t="s">
        <v>979</v>
      </c>
      <c r="F1093" s="1" t="s">
        <v>979</v>
      </c>
      <c r="G1093" s="1" t="s">
        <v>979</v>
      </c>
      <c r="H1093" s="1" t="s">
        <v>979</v>
      </c>
      <c r="I1093" s="1" t="s">
        <v>979</v>
      </c>
      <c r="J1093" s="8">
        <v>0</v>
      </c>
      <c r="K1093" s="1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</row>
    <row r="1094" spans="3:59" x14ac:dyDescent="0.25">
      <c r="C1094" s="2" t="s">
        <v>979</v>
      </c>
      <c r="D1094" s="2" t="s">
        <v>979</v>
      </c>
      <c r="E1094" s="2" t="s">
        <v>979</v>
      </c>
      <c r="F1094" s="1" t="s">
        <v>979</v>
      </c>
      <c r="G1094" s="1" t="s">
        <v>979</v>
      </c>
      <c r="H1094" s="1" t="s">
        <v>979</v>
      </c>
      <c r="I1094" s="1" t="s">
        <v>979</v>
      </c>
      <c r="J1094" s="8">
        <v>0</v>
      </c>
      <c r="K1094" s="1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</row>
    <row r="1095" spans="3:59" x14ac:dyDescent="0.25">
      <c r="C1095" s="2" t="s">
        <v>979</v>
      </c>
      <c r="D1095" s="2" t="s">
        <v>979</v>
      </c>
      <c r="E1095" s="2" t="s">
        <v>979</v>
      </c>
      <c r="F1095" s="1" t="s">
        <v>979</v>
      </c>
      <c r="G1095" s="1" t="s">
        <v>979</v>
      </c>
      <c r="H1095" s="1" t="s">
        <v>979</v>
      </c>
      <c r="I1095" s="1" t="s">
        <v>979</v>
      </c>
      <c r="J1095" s="8">
        <v>0</v>
      </c>
      <c r="K1095" s="1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</row>
    <row r="1096" spans="3:59" x14ac:dyDescent="0.25">
      <c r="C1096" s="2" t="s">
        <v>979</v>
      </c>
      <c r="D1096" s="2" t="s">
        <v>979</v>
      </c>
      <c r="E1096" s="2" t="s">
        <v>979</v>
      </c>
      <c r="F1096" s="1" t="s">
        <v>979</v>
      </c>
      <c r="G1096" s="1" t="s">
        <v>979</v>
      </c>
      <c r="H1096" s="1" t="s">
        <v>979</v>
      </c>
      <c r="I1096" s="1" t="s">
        <v>979</v>
      </c>
      <c r="J1096" s="8">
        <v>0</v>
      </c>
      <c r="K1096" s="1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</row>
    <row r="1097" spans="3:59" x14ac:dyDescent="0.25">
      <c r="C1097" s="2" t="s">
        <v>979</v>
      </c>
      <c r="D1097" s="2" t="s">
        <v>979</v>
      </c>
      <c r="E1097" s="2" t="s">
        <v>979</v>
      </c>
      <c r="F1097" s="1" t="s">
        <v>979</v>
      </c>
      <c r="G1097" s="1" t="s">
        <v>979</v>
      </c>
      <c r="H1097" s="1" t="s">
        <v>979</v>
      </c>
      <c r="I1097" s="1" t="s">
        <v>979</v>
      </c>
      <c r="J1097" s="8">
        <v>0</v>
      </c>
      <c r="K1097" s="1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</row>
    <row r="1098" spans="3:59" x14ac:dyDescent="0.25">
      <c r="C1098" s="2" t="s">
        <v>979</v>
      </c>
      <c r="D1098" s="2" t="s">
        <v>979</v>
      </c>
      <c r="E1098" s="2" t="s">
        <v>979</v>
      </c>
      <c r="F1098" s="1" t="s">
        <v>979</v>
      </c>
      <c r="G1098" s="1" t="s">
        <v>979</v>
      </c>
      <c r="H1098" s="1" t="s">
        <v>979</v>
      </c>
      <c r="I1098" s="1" t="s">
        <v>979</v>
      </c>
      <c r="J1098" s="8">
        <v>0</v>
      </c>
      <c r="K1098" s="1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</row>
    <row r="1099" spans="3:59" x14ac:dyDescent="0.25">
      <c r="C1099" s="2" t="s">
        <v>979</v>
      </c>
      <c r="D1099" s="2" t="s">
        <v>979</v>
      </c>
      <c r="E1099" s="2" t="s">
        <v>979</v>
      </c>
      <c r="F1099" s="1" t="s">
        <v>979</v>
      </c>
      <c r="G1099" s="1" t="s">
        <v>979</v>
      </c>
      <c r="H1099" s="1" t="s">
        <v>979</v>
      </c>
      <c r="I1099" s="1" t="s">
        <v>979</v>
      </c>
      <c r="J1099" s="8">
        <v>0</v>
      </c>
      <c r="K1099" s="1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</row>
    <row r="1100" spans="3:59" x14ac:dyDescent="0.25">
      <c r="C1100"/>
      <c r="D1100"/>
      <c r="E1100"/>
    </row>
    <row r="1101" spans="3:59" x14ac:dyDescent="0.25">
      <c r="C1101"/>
      <c r="D1101"/>
      <c r="E1101"/>
    </row>
    <row r="1102" spans="3:59" x14ac:dyDescent="0.25">
      <c r="C1102"/>
      <c r="D1102"/>
      <c r="E1102"/>
    </row>
    <row r="1103" spans="3:59" x14ac:dyDescent="0.25">
      <c r="C1103"/>
      <c r="D1103"/>
      <c r="E1103"/>
    </row>
    <row r="1104" spans="3:59" x14ac:dyDescent="0.25">
      <c r="C1104"/>
      <c r="D1104"/>
      <c r="E1104"/>
    </row>
    <row r="1105" spans="3:5" x14ac:dyDescent="0.25">
      <c r="C1105"/>
      <c r="D1105"/>
      <c r="E1105"/>
    </row>
    <row r="1106" spans="3:5" x14ac:dyDescent="0.25">
      <c r="C1106"/>
      <c r="D1106"/>
      <c r="E1106"/>
    </row>
    <row r="1107" spans="3:5" x14ac:dyDescent="0.25">
      <c r="C1107"/>
      <c r="D1107"/>
      <c r="E1107"/>
    </row>
    <row r="1108" spans="3:5" x14ac:dyDescent="0.25">
      <c r="C1108"/>
      <c r="D1108"/>
      <c r="E1108"/>
    </row>
    <row r="1109" spans="3:5" x14ac:dyDescent="0.25">
      <c r="C1109"/>
      <c r="D1109"/>
      <c r="E1109"/>
    </row>
    <row r="1110" spans="3:5" x14ac:dyDescent="0.25">
      <c r="C1110"/>
      <c r="D1110"/>
      <c r="E1110"/>
    </row>
    <row r="1111" spans="3:5" x14ac:dyDescent="0.25">
      <c r="C1111"/>
      <c r="D1111"/>
      <c r="E1111"/>
    </row>
    <row r="1112" spans="3:5" x14ac:dyDescent="0.25">
      <c r="C1112"/>
      <c r="D1112"/>
      <c r="E1112"/>
    </row>
    <row r="1113" spans="3:5" x14ac:dyDescent="0.25">
      <c r="C1113"/>
      <c r="D1113"/>
      <c r="E1113"/>
    </row>
    <row r="1114" spans="3:5" x14ac:dyDescent="0.25">
      <c r="C1114"/>
      <c r="D1114"/>
      <c r="E1114"/>
    </row>
    <row r="1115" spans="3:5" x14ac:dyDescent="0.25">
      <c r="C1115"/>
      <c r="D1115"/>
      <c r="E1115"/>
    </row>
    <row r="1116" spans="3:5" x14ac:dyDescent="0.25">
      <c r="C1116"/>
      <c r="D1116"/>
      <c r="E1116"/>
    </row>
    <row r="1117" spans="3:5" x14ac:dyDescent="0.25">
      <c r="C1117"/>
      <c r="D1117"/>
      <c r="E1117"/>
    </row>
    <row r="1118" spans="3:5" x14ac:dyDescent="0.25">
      <c r="C1118"/>
      <c r="D1118"/>
      <c r="E1118"/>
    </row>
    <row r="1119" spans="3:5" x14ac:dyDescent="0.25">
      <c r="C1119"/>
      <c r="D1119"/>
      <c r="E1119"/>
    </row>
    <row r="1120" spans="3:5" x14ac:dyDescent="0.25">
      <c r="C1120"/>
      <c r="D1120"/>
      <c r="E1120"/>
    </row>
    <row r="1121" spans="3:5" x14ac:dyDescent="0.25">
      <c r="C1121"/>
      <c r="D1121"/>
      <c r="E1121"/>
    </row>
    <row r="1122" spans="3:5" x14ac:dyDescent="0.25">
      <c r="C1122"/>
      <c r="D1122"/>
      <c r="E1122"/>
    </row>
    <row r="1123" spans="3:5" x14ac:dyDescent="0.25">
      <c r="C1123"/>
      <c r="D1123"/>
      <c r="E1123"/>
    </row>
    <row r="1124" spans="3:5" x14ac:dyDescent="0.25">
      <c r="C1124"/>
      <c r="D1124"/>
      <c r="E1124"/>
    </row>
    <row r="1125" spans="3:5" x14ac:dyDescent="0.25">
      <c r="C1125"/>
      <c r="D1125"/>
      <c r="E1125"/>
    </row>
    <row r="1126" spans="3:5" x14ac:dyDescent="0.25">
      <c r="C1126"/>
      <c r="D1126"/>
      <c r="E1126"/>
    </row>
    <row r="1127" spans="3:5" x14ac:dyDescent="0.25">
      <c r="C1127"/>
      <c r="D1127"/>
      <c r="E1127"/>
    </row>
    <row r="1128" spans="3:5" x14ac:dyDescent="0.25">
      <c r="C1128"/>
      <c r="D1128"/>
      <c r="E1128"/>
    </row>
    <row r="1129" spans="3:5" x14ac:dyDescent="0.25">
      <c r="C1129"/>
      <c r="D1129"/>
      <c r="E1129"/>
    </row>
    <row r="1130" spans="3:5" x14ac:dyDescent="0.25">
      <c r="C1130"/>
      <c r="D1130"/>
      <c r="E1130"/>
    </row>
    <row r="1131" spans="3:5" x14ac:dyDescent="0.25">
      <c r="C1131"/>
      <c r="D1131"/>
      <c r="E1131"/>
    </row>
    <row r="1132" spans="3:5" x14ac:dyDescent="0.25">
      <c r="C1132"/>
      <c r="D1132"/>
      <c r="E1132"/>
    </row>
    <row r="1133" spans="3:5" x14ac:dyDescent="0.25">
      <c r="C1133"/>
      <c r="D1133"/>
      <c r="E1133"/>
    </row>
    <row r="1134" spans="3:5" x14ac:dyDescent="0.25">
      <c r="C1134"/>
      <c r="D1134"/>
      <c r="E1134"/>
    </row>
    <row r="1135" spans="3:5" x14ac:dyDescent="0.25">
      <c r="C1135"/>
      <c r="D1135"/>
      <c r="E1135"/>
    </row>
    <row r="1136" spans="3:5" x14ac:dyDescent="0.25">
      <c r="C1136"/>
      <c r="D1136"/>
      <c r="E1136"/>
    </row>
    <row r="1137" spans="3:5" x14ac:dyDescent="0.25">
      <c r="C1137"/>
      <c r="D1137"/>
      <c r="E1137"/>
    </row>
    <row r="1138" spans="3:5" x14ac:dyDescent="0.25">
      <c r="C1138"/>
      <c r="D1138"/>
      <c r="E1138"/>
    </row>
    <row r="1139" spans="3:5" x14ac:dyDescent="0.25">
      <c r="C1139"/>
      <c r="D1139"/>
      <c r="E1139"/>
    </row>
    <row r="1140" spans="3:5" x14ac:dyDescent="0.25">
      <c r="C1140"/>
      <c r="D1140"/>
      <c r="E1140"/>
    </row>
    <row r="1141" spans="3:5" x14ac:dyDescent="0.25">
      <c r="C1141"/>
      <c r="D1141"/>
      <c r="E1141"/>
    </row>
    <row r="1142" spans="3:5" x14ac:dyDescent="0.25">
      <c r="C1142"/>
      <c r="D1142"/>
      <c r="E1142"/>
    </row>
    <row r="1143" spans="3:5" x14ac:dyDescent="0.25">
      <c r="C1143"/>
      <c r="D1143"/>
      <c r="E1143"/>
    </row>
    <row r="1144" spans="3:5" x14ac:dyDescent="0.25">
      <c r="C1144"/>
      <c r="D1144"/>
      <c r="E1144"/>
    </row>
    <row r="1145" spans="3:5" x14ac:dyDescent="0.25">
      <c r="C1145"/>
      <c r="D1145"/>
      <c r="E1145"/>
    </row>
    <row r="1146" spans="3:5" x14ac:dyDescent="0.25">
      <c r="C1146"/>
      <c r="D1146"/>
      <c r="E1146"/>
    </row>
    <row r="1147" spans="3:5" x14ac:dyDescent="0.25">
      <c r="C1147"/>
      <c r="D1147"/>
      <c r="E1147"/>
    </row>
    <row r="1148" spans="3:5" x14ac:dyDescent="0.25">
      <c r="C1148"/>
      <c r="D1148"/>
      <c r="E1148"/>
    </row>
    <row r="1149" spans="3:5" x14ac:dyDescent="0.25">
      <c r="C1149"/>
      <c r="D1149"/>
      <c r="E1149"/>
    </row>
    <row r="1150" spans="3:5" x14ac:dyDescent="0.25">
      <c r="C1150"/>
      <c r="D1150"/>
      <c r="E1150"/>
    </row>
    <row r="1151" spans="3:5" x14ac:dyDescent="0.25">
      <c r="C1151"/>
      <c r="D1151"/>
      <c r="E1151"/>
    </row>
    <row r="1152" spans="3:5" x14ac:dyDescent="0.25">
      <c r="C1152"/>
      <c r="D1152"/>
      <c r="E1152"/>
    </row>
    <row r="1153" spans="3:5" x14ac:dyDescent="0.25">
      <c r="C1153"/>
      <c r="D1153"/>
      <c r="E1153"/>
    </row>
    <row r="1154" spans="3:5" x14ac:dyDescent="0.25">
      <c r="C1154"/>
      <c r="D1154"/>
      <c r="E1154"/>
    </row>
    <row r="1155" spans="3:5" x14ac:dyDescent="0.25">
      <c r="C1155"/>
      <c r="D1155"/>
      <c r="E1155"/>
    </row>
    <row r="1156" spans="3:5" x14ac:dyDescent="0.25">
      <c r="C1156"/>
      <c r="D1156"/>
      <c r="E1156"/>
    </row>
    <row r="1157" spans="3:5" x14ac:dyDescent="0.25">
      <c r="C1157"/>
      <c r="D1157"/>
      <c r="E1157"/>
    </row>
    <row r="1158" spans="3:5" x14ac:dyDescent="0.25">
      <c r="C1158"/>
      <c r="D1158"/>
      <c r="E1158"/>
    </row>
    <row r="1159" spans="3:5" x14ac:dyDescent="0.25">
      <c r="C1159"/>
      <c r="D1159"/>
      <c r="E1159"/>
    </row>
    <row r="1160" spans="3:5" x14ac:dyDescent="0.25">
      <c r="C1160"/>
      <c r="D1160"/>
      <c r="E1160"/>
    </row>
    <row r="1161" spans="3:5" x14ac:dyDescent="0.25">
      <c r="C1161"/>
      <c r="D1161"/>
      <c r="E1161"/>
    </row>
    <row r="1162" spans="3:5" x14ac:dyDescent="0.25">
      <c r="C1162"/>
      <c r="D1162"/>
      <c r="E1162"/>
    </row>
    <row r="1163" spans="3:5" x14ac:dyDescent="0.25">
      <c r="C1163"/>
      <c r="D1163"/>
      <c r="E1163"/>
    </row>
    <row r="1164" spans="3:5" x14ac:dyDescent="0.25">
      <c r="C1164"/>
      <c r="D1164"/>
      <c r="E1164"/>
    </row>
    <row r="1165" spans="3:5" x14ac:dyDescent="0.25">
      <c r="C1165"/>
      <c r="D1165"/>
      <c r="E1165"/>
    </row>
    <row r="1166" spans="3:5" x14ac:dyDescent="0.25">
      <c r="C1166"/>
      <c r="D1166"/>
      <c r="E1166"/>
    </row>
    <row r="1167" spans="3:5" x14ac:dyDescent="0.25">
      <c r="C1167"/>
      <c r="D1167"/>
      <c r="E1167"/>
    </row>
    <row r="1168" spans="3:5" x14ac:dyDescent="0.25">
      <c r="C1168"/>
      <c r="D1168"/>
      <c r="E1168"/>
    </row>
    <row r="1169" spans="3:5" x14ac:dyDescent="0.25">
      <c r="C1169"/>
      <c r="D1169"/>
      <c r="E1169"/>
    </row>
    <row r="1170" spans="3:5" x14ac:dyDescent="0.25">
      <c r="C1170"/>
      <c r="D1170"/>
      <c r="E1170"/>
    </row>
    <row r="1171" spans="3:5" x14ac:dyDescent="0.25">
      <c r="C1171"/>
      <c r="D1171"/>
      <c r="E1171"/>
    </row>
    <row r="1172" spans="3:5" x14ac:dyDescent="0.25">
      <c r="C1172"/>
      <c r="D1172"/>
      <c r="E1172"/>
    </row>
    <row r="1173" spans="3:5" x14ac:dyDescent="0.25">
      <c r="C1173"/>
      <c r="D1173"/>
      <c r="E1173"/>
    </row>
    <row r="1174" spans="3:5" x14ac:dyDescent="0.25">
      <c r="C1174"/>
      <c r="D1174"/>
      <c r="E1174"/>
    </row>
    <row r="1175" spans="3:5" x14ac:dyDescent="0.25">
      <c r="C1175"/>
      <c r="D1175"/>
      <c r="E1175"/>
    </row>
    <row r="1176" spans="3:5" x14ac:dyDescent="0.25">
      <c r="C1176"/>
      <c r="D1176"/>
      <c r="E1176"/>
    </row>
    <row r="1177" spans="3:5" x14ac:dyDescent="0.25">
      <c r="C1177"/>
      <c r="D1177"/>
      <c r="E1177"/>
    </row>
    <row r="1178" spans="3:5" x14ac:dyDescent="0.25">
      <c r="C1178"/>
      <c r="D1178"/>
      <c r="E1178"/>
    </row>
    <row r="1179" spans="3:5" x14ac:dyDescent="0.25">
      <c r="C1179"/>
      <c r="D1179"/>
      <c r="E1179"/>
    </row>
    <row r="1180" spans="3:5" x14ac:dyDescent="0.25">
      <c r="C1180"/>
      <c r="D1180"/>
      <c r="E1180"/>
    </row>
    <row r="1181" spans="3:5" x14ac:dyDescent="0.25">
      <c r="C1181"/>
      <c r="D1181"/>
      <c r="E1181"/>
    </row>
    <row r="1182" spans="3:5" x14ac:dyDescent="0.25">
      <c r="C1182"/>
      <c r="D1182"/>
      <c r="E1182"/>
    </row>
    <row r="1183" spans="3:5" x14ac:dyDescent="0.25">
      <c r="C1183"/>
      <c r="D1183"/>
      <c r="E1183"/>
    </row>
    <row r="1184" spans="3:5" x14ac:dyDescent="0.25">
      <c r="C1184"/>
      <c r="D1184"/>
      <c r="E1184"/>
    </row>
    <row r="1185" spans="3:5" x14ac:dyDescent="0.25">
      <c r="C1185"/>
      <c r="D1185"/>
      <c r="E1185"/>
    </row>
    <row r="1186" spans="3:5" x14ac:dyDescent="0.25">
      <c r="C1186"/>
      <c r="D1186"/>
      <c r="E1186"/>
    </row>
    <row r="1187" spans="3:5" x14ac:dyDescent="0.25">
      <c r="C1187"/>
      <c r="D1187"/>
      <c r="E1187"/>
    </row>
    <row r="1188" spans="3:5" x14ac:dyDescent="0.25">
      <c r="C1188"/>
      <c r="D1188"/>
      <c r="E1188"/>
    </row>
    <row r="1189" spans="3:5" x14ac:dyDescent="0.25">
      <c r="C1189"/>
      <c r="D1189"/>
      <c r="E1189"/>
    </row>
    <row r="1190" spans="3:5" x14ac:dyDescent="0.25">
      <c r="C1190"/>
      <c r="D1190"/>
      <c r="E1190"/>
    </row>
    <row r="1191" spans="3:5" x14ac:dyDescent="0.25">
      <c r="C1191"/>
      <c r="D1191"/>
      <c r="E1191"/>
    </row>
    <row r="1192" spans="3:5" x14ac:dyDescent="0.25">
      <c r="C1192"/>
      <c r="D1192"/>
      <c r="E1192"/>
    </row>
    <row r="1193" spans="3:5" x14ac:dyDescent="0.25">
      <c r="C1193"/>
      <c r="D1193"/>
      <c r="E1193"/>
    </row>
    <row r="1194" spans="3:5" x14ac:dyDescent="0.25">
      <c r="C1194"/>
      <c r="D1194"/>
      <c r="E1194"/>
    </row>
    <row r="1195" spans="3:5" x14ac:dyDescent="0.25">
      <c r="C1195"/>
      <c r="D1195"/>
      <c r="E1195"/>
    </row>
    <row r="1196" spans="3:5" x14ac:dyDescent="0.25">
      <c r="C1196"/>
      <c r="D1196"/>
      <c r="E1196"/>
    </row>
    <row r="1197" spans="3:5" x14ac:dyDescent="0.25">
      <c r="C1197"/>
      <c r="D1197"/>
      <c r="E1197"/>
    </row>
    <row r="1198" spans="3:5" x14ac:dyDescent="0.25">
      <c r="C1198"/>
      <c r="D1198"/>
      <c r="E1198"/>
    </row>
    <row r="1199" spans="3:5" x14ac:dyDescent="0.25">
      <c r="C1199"/>
      <c r="D1199"/>
      <c r="E1199"/>
    </row>
    <row r="1200" spans="3:5" x14ac:dyDescent="0.25">
      <c r="C1200"/>
      <c r="D1200"/>
      <c r="E1200"/>
    </row>
    <row r="1201" spans="3:5" x14ac:dyDescent="0.25">
      <c r="C1201"/>
      <c r="D1201"/>
      <c r="E1201"/>
    </row>
    <row r="1202" spans="3:5" x14ac:dyDescent="0.25">
      <c r="C1202"/>
      <c r="D1202"/>
      <c r="E1202"/>
    </row>
    <row r="1203" spans="3:5" x14ac:dyDescent="0.25">
      <c r="C1203"/>
      <c r="D1203"/>
      <c r="E1203"/>
    </row>
    <row r="1204" spans="3:5" x14ac:dyDescent="0.25">
      <c r="C1204"/>
      <c r="D1204"/>
      <c r="E1204"/>
    </row>
    <row r="1205" spans="3:5" x14ac:dyDescent="0.25">
      <c r="C1205"/>
      <c r="D1205"/>
      <c r="E1205"/>
    </row>
    <row r="1206" spans="3:5" x14ac:dyDescent="0.25">
      <c r="C1206"/>
      <c r="D1206"/>
      <c r="E1206"/>
    </row>
    <row r="1207" spans="3:5" x14ac:dyDescent="0.25">
      <c r="C1207"/>
      <c r="D1207"/>
      <c r="E1207"/>
    </row>
    <row r="1208" spans="3:5" x14ac:dyDescent="0.25">
      <c r="C1208"/>
      <c r="D1208"/>
      <c r="E1208"/>
    </row>
    <row r="1209" spans="3:5" x14ac:dyDescent="0.25">
      <c r="C1209"/>
      <c r="D1209"/>
      <c r="E1209"/>
    </row>
    <row r="1210" spans="3:5" x14ac:dyDescent="0.25">
      <c r="C1210"/>
      <c r="D1210"/>
      <c r="E1210"/>
    </row>
    <row r="1211" spans="3:5" x14ac:dyDescent="0.25">
      <c r="C1211"/>
      <c r="D1211"/>
      <c r="E1211"/>
    </row>
    <row r="1212" spans="3:5" x14ac:dyDescent="0.25">
      <c r="C1212"/>
      <c r="D1212"/>
      <c r="E1212"/>
    </row>
    <row r="1213" spans="3:5" x14ac:dyDescent="0.25">
      <c r="C1213"/>
      <c r="D1213"/>
      <c r="E1213"/>
    </row>
    <row r="1214" spans="3:5" x14ac:dyDescent="0.25">
      <c r="C1214"/>
      <c r="D1214"/>
      <c r="E1214"/>
    </row>
    <row r="1215" spans="3:5" x14ac:dyDescent="0.25">
      <c r="C1215"/>
      <c r="D1215"/>
      <c r="E1215"/>
    </row>
    <row r="1216" spans="3:5" x14ac:dyDescent="0.25">
      <c r="C1216"/>
      <c r="D1216"/>
      <c r="E1216"/>
    </row>
    <row r="1217" spans="3:5" x14ac:dyDescent="0.25">
      <c r="C1217"/>
      <c r="D1217"/>
      <c r="E1217"/>
    </row>
    <row r="1218" spans="3:5" x14ac:dyDescent="0.25">
      <c r="C1218"/>
      <c r="D1218"/>
      <c r="E1218"/>
    </row>
    <row r="1219" spans="3:5" x14ac:dyDescent="0.25">
      <c r="C1219"/>
      <c r="D1219"/>
      <c r="E1219"/>
    </row>
    <row r="1220" spans="3:5" x14ac:dyDescent="0.25">
      <c r="C1220"/>
      <c r="D1220"/>
      <c r="E1220"/>
    </row>
    <row r="1221" spans="3:5" x14ac:dyDescent="0.25">
      <c r="C1221"/>
      <c r="D1221"/>
      <c r="E1221"/>
    </row>
    <row r="1222" spans="3:5" x14ac:dyDescent="0.25">
      <c r="C1222"/>
      <c r="D1222"/>
      <c r="E1222"/>
    </row>
    <row r="1223" spans="3:5" x14ac:dyDescent="0.25">
      <c r="C1223"/>
      <c r="D1223"/>
      <c r="E1223"/>
    </row>
    <row r="1224" spans="3:5" x14ac:dyDescent="0.25">
      <c r="C1224"/>
      <c r="D1224"/>
      <c r="E1224"/>
    </row>
    <row r="1225" spans="3:5" x14ac:dyDescent="0.25">
      <c r="C1225"/>
      <c r="D1225"/>
      <c r="E1225"/>
    </row>
    <row r="1226" spans="3:5" x14ac:dyDescent="0.25">
      <c r="C1226"/>
      <c r="D1226"/>
      <c r="E1226"/>
    </row>
    <row r="1227" spans="3:5" x14ac:dyDescent="0.25">
      <c r="C1227"/>
      <c r="D1227"/>
      <c r="E1227"/>
    </row>
    <row r="1228" spans="3:5" x14ac:dyDescent="0.25">
      <c r="C1228"/>
      <c r="D1228"/>
      <c r="E1228"/>
    </row>
    <row r="1229" spans="3:5" x14ac:dyDescent="0.25">
      <c r="C1229"/>
      <c r="D1229"/>
      <c r="E1229"/>
    </row>
    <row r="1230" spans="3:5" x14ac:dyDescent="0.25">
      <c r="C1230"/>
      <c r="D1230"/>
      <c r="E1230"/>
    </row>
    <row r="1231" spans="3:5" x14ac:dyDescent="0.25">
      <c r="C1231"/>
      <c r="D1231"/>
      <c r="E1231"/>
    </row>
    <row r="1232" spans="3:5" x14ac:dyDescent="0.25">
      <c r="C1232"/>
      <c r="D1232"/>
      <c r="E1232"/>
    </row>
    <row r="1233" spans="3:5" x14ac:dyDescent="0.25">
      <c r="C1233"/>
      <c r="D1233"/>
      <c r="E1233"/>
    </row>
    <row r="1234" spans="3:5" x14ac:dyDescent="0.25">
      <c r="C1234"/>
      <c r="D1234"/>
      <c r="E1234"/>
    </row>
    <row r="1235" spans="3:5" x14ac:dyDescent="0.25">
      <c r="C1235"/>
      <c r="D1235"/>
      <c r="E1235"/>
    </row>
    <row r="1236" spans="3:5" x14ac:dyDescent="0.25">
      <c r="C1236"/>
      <c r="D1236"/>
      <c r="E1236"/>
    </row>
    <row r="1237" spans="3:5" x14ac:dyDescent="0.25">
      <c r="C1237"/>
      <c r="D1237"/>
      <c r="E1237"/>
    </row>
    <row r="1238" spans="3:5" x14ac:dyDescent="0.25">
      <c r="C1238"/>
      <c r="D1238"/>
      <c r="E1238"/>
    </row>
    <row r="1239" spans="3:5" x14ac:dyDescent="0.25">
      <c r="C1239"/>
      <c r="D1239"/>
      <c r="E1239"/>
    </row>
    <row r="1240" spans="3:5" x14ac:dyDescent="0.25">
      <c r="C1240"/>
      <c r="D1240"/>
      <c r="E1240"/>
    </row>
    <row r="1241" spans="3:5" x14ac:dyDescent="0.25">
      <c r="C1241"/>
      <c r="D1241"/>
      <c r="E1241"/>
    </row>
    <row r="1242" spans="3:5" x14ac:dyDescent="0.25">
      <c r="C1242"/>
      <c r="D1242"/>
      <c r="E1242"/>
    </row>
    <row r="1243" spans="3:5" x14ac:dyDescent="0.25">
      <c r="C1243"/>
      <c r="D1243"/>
      <c r="E1243"/>
    </row>
    <row r="1244" spans="3:5" x14ac:dyDescent="0.25">
      <c r="C1244"/>
      <c r="D1244"/>
      <c r="E1244"/>
    </row>
    <row r="1245" spans="3:5" x14ac:dyDescent="0.25">
      <c r="C1245"/>
      <c r="D1245"/>
      <c r="E1245"/>
    </row>
    <row r="1246" spans="3:5" x14ac:dyDescent="0.25">
      <c r="C1246"/>
      <c r="D1246"/>
      <c r="E1246"/>
    </row>
    <row r="1247" spans="3:5" x14ac:dyDescent="0.25">
      <c r="C1247"/>
      <c r="D1247"/>
      <c r="E1247"/>
    </row>
    <row r="1248" spans="3:5" x14ac:dyDescent="0.25">
      <c r="C1248"/>
      <c r="D1248"/>
      <c r="E1248"/>
    </row>
    <row r="1249" spans="3:5" x14ac:dyDescent="0.25">
      <c r="C1249"/>
      <c r="D1249"/>
      <c r="E1249"/>
    </row>
    <row r="1250" spans="3:5" x14ac:dyDescent="0.25">
      <c r="C1250"/>
      <c r="D1250"/>
      <c r="E1250"/>
    </row>
    <row r="1251" spans="3:5" x14ac:dyDescent="0.25">
      <c r="C1251"/>
      <c r="D1251"/>
      <c r="E1251"/>
    </row>
    <row r="1252" spans="3:5" x14ac:dyDescent="0.25">
      <c r="C1252"/>
      <c r="D1252"/>
      <c r="E1252"/>
    </row>
    <row r="1253" spans="3:5" x14ac:dyDescent="0.25">
      <c r="C1253"/>
      <c r="D1253"/>
      <c r="E1253"/>
    </row>
    <row r="1254" spans="3:5" x14ac:dyDescent="0.25">
      <c r="C1254"/>
      <c r="D1254"/>
      <c r="E1254"/>
    </row>
    <row r="1255" spans="3:5" x14ac:dyDescent="0.25">
      <c r="C1255"/>
      <c r="D1255"/>
      <c r="E1255"/>
    </row>
    <row r="1256" spans="3:5" x14ac:dyDescent="0.25">
      <c r="C1256"/>
      <c r="D1256"/>
      <c r="E1256"/>
    </row>
    <row r="1257" spans="3:5" x14ac:dyDescent="0.25">
      <c r="C1257"/>
      <c r="D1257"/>
      <c r="E1257"/>
    </row>
    <row r="1258" spans="3:5" x14ac:dyDescent="0.25">
      <c r="C1258"/>
      <c r="D1258"/>
      <c r="E1258"/>
    </row>
    <row r="1259" spans="3:5" x14ac:dyDescent="0.25">
      <c r="C1259"/>
      <c r="D1259"/>
      <c r="E1259"/>
    </row>
    <row r="1260" spans="3:5" x14ac:dyDescent="0.25">
      <c r="C1260"/>
      <c r="D1260"/>
      <c r="E1260"/>
    </row>
    <row r="1261" spans="3:5" x14ac:dyDescent="0.25">
      <c r="C1261"/>
      <c r="D1261"/>
      <c r="E1261"/>
    </row>
    <row r="1262" spans="3:5" x14ac:dyDescent="0.25">
      <c r="C1262"/>
      <c r="D1262"/>
      <c r="E1262"/>
    </row>
    <row r="1263" spans="3:5" x14ac:dyDescent="0.25">
      <c r="C1263"/>
      <c r="D1263"/>
      <c r="E1263"/>
    </row>
    <row r="1264" spans="3:5" x14ac:dyDescent="0.25">
      <c r="C1264"/>
      <c r="D1264"/>
      <c r="E1264"/>
    </row>
    <row r="1265" spans="3:5" x14ac:dyDescent="0.25">
      <c r="C1265"/>
      <c r="D1265"/>
      <c r="E1265"/>
    </row>
    <row r="1266" spans="3:5" x14ac:dyDescent="0.25">
      <c r="C1266"/>
      <c r="D1266"/>
      <c r="E1266"/>
    </row>
    <row r="1267" spans="3:5" x14ac:dyDescent="0.25">
      <c r="C1267"/>
      <c r="D1267"/>
      <c r="E1267"/>
    </row>
    <row r="1268" spans="3:5" x14ac:dyDescent="0.25">
      <c r="C1268"/>
      <c r="D1268"/>
      <c r="E1268"/>
    </row>
    <row r="1269" spans="3:5" x14ac:dyDescent="0.25">
      <c r="C1269"/>
      <c r="D1269"/>
      <c r="E1269"/>
    </row>
    <row r="1270" spans="3:5" x14ac:dyDescent="0.25">
      <c r="C1270"/>
      <c r="D1270"/>
      <c r="E1270"/>
    </row>
    <row r="1271" spans="3:5" x14ac:dyDescent="0.25">
      <c r="C1271"/>
      <c r="D1271"/>
      <c r="E1271"/>
    </row>
    <row r="1272" spans="3:5" x14ac:dyDescent="0.25">
      <c r="C1272"/>
      <c r="D1272"/>
      <c r="E1272"/>
    </row>
    <row r="1273" spans="3:5" x14ac:dyDescent="0.25">
      <c r="C1273"/>
      <c r="D1273"/>
      <c r="E1273"/>
    </row>
    <row r="1274" spans="3:5" x14ac:dyDescent="0.25">
      <c r="C1274"/>
      <c r="D1274"/>
      <c r="E1274"/>
    </row>
    <row r="1275" spans="3:5" x14ac:dyDescent="0.25">
      <c r="C1275"/>
      <c r="D1275"/>
      <c r="E1275"/>
    </row>
    <row r="1276" spans="3:5" x14ac:dyDescent="0.25">
      <c r="C1276"/>
      <c r="D1276"/>
      <c r="E1276"/>
    </row>
    <row r="1277" spans="3:5" x14ac:dyDescent="0.25">
      <c r="C1277"/>
      <c r="D1277"/>
      <c r="E1277"/>
    </row>
    <row r="1278" spans="3:5" x14ac:dyDescent="0.25">
      <c r="C1278"/>
      <c r="D1278"/>
      <c r="E1278"/>
    </row>
    <row r="1279" spans="3:5" x14ac:dyDescent="0.25">
      <c r="C1279"/>
      <c r="D1279"/>
      <c r="E1279"/>
    </row>
    <row r="1280" spans="3:5" x14ac:dyDescent="0.25">
      <c r="C1280"/>
      <c r="D1280"/>
      <c r="E1280"/>
    </row>
    <row r="1281" spans="3:5" x14ac:dyDescent="0.25">
      <c r="C1281"/>
      <c r="D1281"/>
      <c r="E1281"/>
    </row>
    <row r="1282" spans="3:5" x14ac:dyDescent="0.25">
      <c r="C1282"/>
      <c r="D1282"/>
      <c r="E1282"/>
    </row>
    <row r="1283" spans="3:5" x14ac:dyDescent="0.25">
      <c r="C1283"/>
      <c r="D1283"/>
      <c r="E1283"/>
    </row>
    <row r="1284" spans="3:5" x14ac:dyDescent="0.25">
      <c r="C1284"/>
      <c r="D1284"/>
      <c r="E1284"/>
    </row>
    <row r="1285" spans="3:5" x14ac:dyDescent="0.25">
      <c r="C1285"/>
      <c r="D1285"/>
      <c r="E1285"/>
    </row>
    <row r="1286" spans="3:5" x14ac:dyDescent="0.25">
      <c r="C1286"/>
      <c r="D1286"/>
      <c r="E1286"/>
    </row>
    <row r="1287" spans="3:5" x14ac:dyDescent="0.25">
      <c r="C1287"/>
      <c r="D1287"/>
      <c r="E1287"/>
    </row>
    <row r="1288" spans="3:5" x14ac:dyDescent="0.25">
      <c r="C1288"/>
      <c r="D1288"/>
      <c r="E1288"/>
    </row>
    <row r="1289" spans="3:5" x14ac:dyDescent="0.25">
      <c r="C1289"/>
      <c r="D1289"/>
      <c r="E1289"/>
    </row>
    <row r="1290" spans="3:5" x14ac:dyDescent="0.25">
      <c r="C1290"/>
      <c r="D1290"/>
      <c r="E1290"/>
    </row>
    <row r="1291" spans="3:5" x14ac:dyDescent="0.25">
      <c r="C1291"/>
      <c r="D1291"/>
      <c r="E1291"/>
    </row>
    <row r="1292" spans="3:5" x14ac:dyDescent="0.25">
      <c r="C1292"/>
      <c r="D1292"/>
      <c r="E1292"/>
    </row>
    <row r="1293" spans="3:5" x14ac:dyDescent="0.25">
      <c r="C1293"/>
      <c r="D1293"/>
      <c r="E1293"/>
    </row>
    <row r="1294" spans="3:5" x14ac:dyDescent="0.25">
      <c r="C1294"/>
      <c r="D1294"/>
      <c r="E1294"/>
    </row>
    <row r="1295" spans="3:5" x14ac:dyDescent="0.25">
      <c r="C1295"/>
      <c r="D1295"/>
      <c r="E1295"/>
    </row>
    <row r="1296" spans="3:5" x14ac:dyDescent="0.25">
      <c r="C1296"/>
      <c r="D1296"/>
      <c r="E1296"/>
    </row>
    <row r="1297" spans="3:5" x14ac:dyDescent="0.25">
      <c r="C1297"/>
      <c r="D1297"/>
      <c r="E1297"/>
    </row>
    <row r="1298" spans="3:5" x14ac:dyDescent="0.25">
      <c r="C1298"/>
      <c r="D1298"/>
      <c r="E1298"/>
    </row>
    <row r="1299" spans="3:5" x14ac:dyDescent="0.25">
      <c r="C1299"/>
      <c r="D1299"/>
      <c r="E1299"/>
    </row>
    <row r="1300" spans="3:5" x14ac:dyDescent="0.25">
      <c r="C1300"/>
      <c r="D1300"/>
      <c r="E1300"/>
    </row>
    <row r="1301" spans="3:5" x14ac:dyDescent="0.25">
      <c r="C1301"/>
      <c r="D1301"/>
      <c r="E1301"/>
    </row>
    <row r="1302" spans="3:5" x14ac:dyDescent="0.25">
      <c r="C1302"/>
      <c r="D1302"/>
      <c r="E1302"/>
    </row>
    <row r="1303" spans="3:5" x14ac:dyDescent="0.25">
      <c r="C1303"/>
      <c r="D1303"/>
      <c r="E1303"/>
    </row>
    <row r="1304" spans="3:5" x14ac:dyDescent="0.25">
      <c r="C1304"/>
      <c r="D1304"/>
      <c r="E1304"/>
    </row>
    <row r="1305" spans="3:5" x14ac:dyDescent="0.25">
      <c r="C1305"/>
      <c r="D1305"/>
      <c r="E1305"/>
    </row>
    <row r="1306" spans="3:5" x14ac:dyDescent="0.25">
      <c r="C1306"/>
      <c r="D1306"/>
      <c r="E1306"/>
    </row>
    <row r="1307" spans="3:5" x14ac:dyDescent="0.25">
      <c r="C1307"/>
      <c r="D1307"/>
      <c r="E1307"/>
    </row>
    <row r="1308" spans="3:5" x14ac:dyDescent="0.25">
      <c r="C1308"/>
      <c r="D1308"/>
      <c r="E1308"/>
    </row>
    <row r="1309" spans="3:5" x14ac:dyDescent="0.25">
      <c r="C1309"/>
      <c r="D1309"/>
      <c r="E1309"/>
    </row>
    <row r="1310" spans="3:5" x14ac:dyDescent="0.25">
      <c r="C1310"/>
      <c r="D1310"/>
      <c r="E1310"/>
    </row>
    <row r="1311" spans="3:5" x14ac:dyDescent="0.25">
      <c r="C1311"/>
      <c r="D1311"/>
      <c r="E1311"/>
    </row>
    <row r="1312" spans="3:5" x14ac:dyDescent="0.25">
      <c r="C1312"/>
      <c r="D1312"/>
      <c r="E1312"/>
    </row>
    <row r="1313" spans="3:5" x14ac:dyDescent="0.25">
      <c r="C1313"/>
      <c r="D1313"/>
      <c r="E1313"/>
    </row>
    <row r="1314" spans="3:5" x14ac:dyDescent="0.25">
      <c r="C1314"/>
      <c r="D1314"/>
      <c r="E1314"/>
    </row>
    <row r="1315" spans="3:5" x14ac:dyDescent="0.25">
      <c r="C1315"/>
      <c r="D1315"/>
      <c r="E1315"/>
    </row>
    <row r="1316" spans="3:5" x14ac:dyDescent="0.25">
      <c r="C1316"/>
      <c r="D1316"/>
      <c r="E1316"/>
    </row>
    <row r="1317" spans="3:5" x14ac:dyDescent="0.25">
      <c r="C1317"/>
      <c r="D1317"/>
      <c r="E1317"/>
    </row>
    <row r="1318" spans="3:5" x14ac:dyDescent="0.25">
      <c r="C1318"/>
      <c r="D1318"/>
      <c r="E1318"/>
    </row>
    <row r="1319" spans="3:5" x14ac:dyDescent="0.25">
      <c r="C1319"/>
      <c r="D1319"/>
      <c r="E1319"/>
    </row>
    <row r="1320" spans="3:5" x14ac:dyDescent="0.25">
      <c r="C1320"/>
      <c r="D1320"/>
      <c r="E1320"/>
    </row>
    <row r="1321" spans="3:5" x14ac:dyDescent="0.25">
      <c r="C1321"/>
      <c r="D1321"/>
      <c r="E1321"/>
    </row>
    <row r="1322" spans="3:5" x14ac:dyDescent="0.25">
      <c r="C1322"/>
      <c r="D1322"/>
      <c r="E1322"/>
    </row>
    <row r="1323" spans="3:5" x14ac:dyDescent="0.25">
      <c r="C1323"/>
      <c r="D1323"/>
      <c r="E1323"/>
    </row>
    <row r="1324" spans="3:5" x14ac:dyDescent="0.25">
      <c r="C1324"/>
      <c r="D1324"/>
      <c r="E1324"/>
    </row>
    <row r="1325" spans="3:5" x14ac:dyDescent="0.25">
      <c r="C1325"/>
      <c r="D1325"/>
      <c r="E1325"/>
    </row>
    <row r="1326" spans="3:5" x14ac:dyDescent="0.25">
      <c r="C1326"/>
      <c r="D1326"/>
      <c r="E1326"/>
    </row>
    <row r="1327" spans="3:5" x14ac:dyDescent="0.25">
      <c r="C1327"/>
      <c r="D1327"/>
      <c r="E1327"/>
    </row>
    <row r="1328" spans="3:5" x14ac:dyDescent="0.25">
      <c r="C1328"/>
      <c r="D1328"/>
      <c r="E1328"/>
    </row>
    <row r="1329" spans="3:5" x14ac:dyDescent="0.25">
      <c r="C1329"/>
      <c r="D1329"/>
      <c r="E1329"/>
    </row>
    <row r="1330" spans="3:5" x14ac:dyDescent="0.25">
      <c r="C1330"/>
      <c r="D1330"/>
      <c r="E1330"/>
    </row>
    <row r="1331" spans="3:5" x14ac:dyDescent="0.25">
      <c r="C1331"/>
      <c r="D1331"/>
      <c r="E1331"/>
    </row>
    <row r="1332" spans="3:5" x14ac:dyDescent="0.25">
      <c r="C1332"/>
      <c r="D1332"/>
      <c r="E1332"/>
    </row>
    <row r="1333" spans="3:5" x14ac:dyDescent="0.25">
      <c r="C1333"/>
      <c r="D1333"/>
      <c r="E1333"/>
    </row>
    <row r="1334" spans="3:5" x14ac:dyDescent="0.25">
      <c r="C1334"/>
      <c r="D1334"/>
      <c r="E1334"/>
    </row>
    <row r="1335" spans="3:5" x14ac:dyDescent="0.25">
      <c r="C1335"/>
      <c r="D1335"/>
      <c r="E1335"/>
    </row>
    <row r="1336" spans="3:5" x14ac:dyDescent="0.25">
      <c r="C1336"/>
      <c r="D1336"/>
      <c r="E1336"/>
    </row>
    <row r="1337" spans="3:5" x14ac:dyDescent="0.25">
      <c r="C1337"/>
      <c r="D1337"/>
      <c r="E1337"/>
    </row>
    <row r="1338" spans="3:5" x14ac:dyDescent="0.25">
      <c r="C1338"/>
      <c r="D1338"/>
      <c r="E1338"/>
    </row>
    <row r="1339" spans="3:5" x14ac:dyDescent="0.25">
      <c r="C1339"/>
      <c r="D1339"/>
      <c r="E1339"/>
    </row>
    <row r="1340" spans="3:5" x14ac:dyDescent="0.25">
      <c r="C1340"/>
      <c r="D1340"/>
      <c r="E1340"/>
    </row>
    <row r="1341" spans="3:5" x14ac:dyDescent="0.25">
      <c r="C1341"/>
      <c r="D1341"/>
      <c r="E1341"/>
    </row>
    <row r="1342" spans="3:5" x14ac:dyDescent="0.25">
      <c r="C1342"/>
      <c r="D1342"/>
      <c r="E1342"/>
    </row>
    <row r="1343" spans="3:5" x14ac:dyDescent="0.25">
      <c r="C1343"/>
      <c r="D1343"/>
      <c r="E1343"/>
    </row>
    <row r="1344" spans="3:5" x14ac:dyDescent="0.25">
      <c r="C1344"/>
      <c r="D1344"/>
      <c r="E1344"/>
    </row>
    <row r="1345" spans="3:5" x14ac:dyDescent="0.25">
      <c r="C1345"/>
      <c r="D1345"/>
      <c r="E1345"/>
    </row>
    <row r="1346" spans="3:5" x14ac:dyDescent="0.25">
      <c r="C1346"/>
      <c r="D1346"/>
      <c r="E1346"/>
    </row>
    <row r="1347" spans="3:5" x14ac:dyDescent="0.25">
      <c r="C1347"/>
      <c r="D1347"/>
      <c r="E1347"/>
    </row>
    <row r="1348" spans="3:5" x14ac:dyDescent="0.25">
      <c r="C1348"/>
      <c r="D1348"/>
      <c r="E1348"/>
    </row>
    <row r="1349" spans="3:5" x14ac:dyDescent="0.25">
      <c r="C1349"/>
      <c r="D1349"/>
      <c r="E1349"/>
    </row>
    <row r="1350" spans="3:5" x14ac:dyDescent="0.25">
      <c r="C1350"/>
      <c r="D1350"/>
      <c r="E1350"/>
    </row>
    <row r="1351" spans="3:5" x14ac:dyDescent="0.25">
      <c r="C1351"/>
      <c r="D1351"/>
      <c r="E1351"/>
    </row>
    <row r="1352" spans="3:5" x14ac:dyDescent="0.25">
      <c r="C1352"/>
      <c r="D1352"/>
      <c r="E1352"/>
    </row>
    <row r="1353" spans="3:5" x14ac:dyDescent="0.25">
      <c r="C1353"/>
      <c r="D1353"/>
      <c r="E1353"/>
    </row>
    <row r="1354" spans="3:5" x14ac:dyDescent="0.25">
      <c r="C1354"/>
      <c r="D1354"/>
      <c r="E1354"/>
    </row>
    <row r="1355" spans="3:5" x14ac:dyDescent="0.25">
      <c r="C1355"/>
      <c r="D1355"/>
      <c r="E1355"/>
    </row>
    <row r="1356" spans="3:5" x14ac:dyDescent="0.25">
      <c r="C1356"/>
      <c r="D1356"/>
      <c r="E1356"/>
    </row>
    <row r="1357" spans="3:5" x14ac:dyDescent="0.25">
      <c r="C1357"/>
      <c r="D1357"/>
      <c r="E1357"/>
    </row>
    <row r="1358" spans="3:5" x14ac:dyDescent="0.25">
      <c r="C1358"/>
      <c r="D1358"/>
      <c r="E1358"/>
    </row>
    <row r="1359" spans="3:5" x14ac:dyDescent="0.25">
      <c r="C1359"/>
      <c r="D1359"/>
      <c r="E1359"/>
    </row>
    <row r="1360" spans="3:5" x14ac:dyDescent="0.25">
      <c r="C1360"/>
      <c r="D1360"/>
      <c r="E1360"/>
    </row>
    <row r="1361" spans="3:5" x14ac:dyDescent="0.25">
      <c r="C1361"/>
      <c r="D1361"/>
      <c r="E1361"/>
    </row>
    <row r="1362" spans="3:5" x14ac:dyDescent="0.25">
      <c r="C1362"/>
      <c r="D1362"/>
      <c r="E1362"/>
    </row>
    <row r="1363" spans="3:5" x14ac:dyDescent="0.25">
      <c r="C1363"/>
      <c r="D1363"/>
      <c r="E1363"/>
    </row>
    <row r="1364" spans="3:5" x14ac:dyDescent="0.25">
      <c r="C1364"/>
      <c r="D1364"/>
      <c r="E1364"/>
    </row>
    <row r="1365" spans="3:5" x14ac:dyDescent="0.25">
      <c r="C1365"/>
      <c r="D1365"/>
      <c r="E1365"/>
    </row>
    <row r="1366" spans="3:5" x14ac:dyDescent="0.25">
      <c r="C1366"/>
      <c r="D1366"/>
      <c r="E1366"/>
    </row>
    <row r="1367" spans="3:5" x14ac:dyDescent="0.25">
      <c r="C1367"/>
      <c r="D1367"/>
      <c r="E1367"/>
    </row>
    <row r="1368" spans="3:5" x14ac:dyDescent="0.25">
      <c r="C1368"/>
      <c r="D1368"/>
      <c r="E1368"/>
    </row>
    <row r="1369" spans="3:5" x14ac:dyDescent="0.25">
      <c r="C1369"/>
      <c r="D1369"/>
      <c r="E1369"/>
    </row>
    <row r="1370" spans="3:5" x14ac:dyDescent="0.25">
      <c r="C1370"/>
      <c r="D1370"/>
      <c r="E1370"/>
    </row>
    <row r="1371" spans="3:5" x14ac:dyDescent="0.25">
      <c r="C1371"/>
      <c r="D1371"/>
      <c r="E1371"/>
    </row>
    <row r="1372" spans="3:5" x14ac:dyDescent="0.25">
      <c r="C1372"/>
      <c r="D1372"/>
      <c r="E1372"/>
    </row>
    <row r="1373" spans="3:5" x14ac:dyDescent="0.25">
      <c r="C1373"/>
      <c r="D1373"/>
      <c r="E1373"/>
    </row>
    <row r="1374" spans="3:5" x14ac:dyDescent="0.25">
      <c r="C1374"/>
      <c r="D1374"/>
      <c r="E1374"/>
    </row>
    <row r="1375" spans="3:5" x14ac:dyDescent="0.25">
      <c r="C1375"/>
      <c r="D1375"/>
      <c r="E1375"/>
    </row>
    <row r="1376" spans="3:5" x14ac:dyDescent="0.25">
      <c r="C1376"/>
      <c r="D1376"/>
      <c r="E1376"/>
    </row>
    <row r="1377" spans="3:5" x14ac:dyDescent="0.25">
      <c r="C1377"/>
      <c r="D1377"/>
      <c r="E1377"/>
    </row>
    <row r="1378" spans="3:5" x14ac:dyDescent="0.25">
      <c r="C1378"/>
      <c r="D1378"/>
      <c r="E1378"/>
    </row>
    <row r="1379" spans="3:5" x14ac:dyDescent="0.25">
      <c r="C1379"/>
      <c r="D1379"/>
      <c r="E1379"/>
    </row>
    <row r="1380" spans="3:5" x14ac:dyDescent="0.25">
      <c r="C1380"/>
      <c r="D1380"/>
      <c r="E1380"/>
    </row>
    <row r="1381" spans="3:5" x14ac:dyDescent="0.25">
      <c r="C1381"/>
      <c r="D1381"/>
      <c r="E1381"/>
    </row>
    <row r="1382" spans="3:5" x14ac:dyDescent="0.25">
      <c r="C1382"/>
      <c r="D1382"/>
      <c r="E1382"/>
    </row>
    <row r="1383" spans="3:5" x14ac:dyDescent="0.25">
      <c r="C1383"/>
      <c r="D1383"/>
      <c r="E1383"/>
    </row>
    <row r="1384" spans="3:5" x14ac:dyDescent="0.25">
      <c r="C1384"/>
      <c r="D1384"/>
      <c r="E1384"/>
    </row>
    <row r="1385" spans="3:5" x14ac:dyDescent="0.25">
      <c r="C1385"/>
      <c r="D1385"/>
      <c r="E1385"/>
    </row>
    <row r="1386" spans="3:5" x14ac:dyDescent="0.25">
      <c r="C1386"/>
      <c r="D1386"/>
      <c r="E1386"/>
    </row>
    <row r="1387" spans="3:5" x14ac:dyDescent="0.25">
      <c r="C1387"/>
      <c r="D1387"/>
      <c r="E1387"/>
    </row>
    <row r="1388" spans="3:5" x14ac:dyDescent="0.25">
      <c r="C1388"/>
      <c r="D1388"/>
      <c r="E1388"/>
    </row>
    <row r="1389" spans="3:5" x14ac:dyDescent="0.25">
      <c r="C1389"/>
      <c r="D1389"/>
      <c r="E1389"/>
    </row>
    <row r="1390" spans="3:5" x14ac:dyDescent="0.25">
      <c r="C1390"/>
      <c r="D1390"/>
      <c r="E1390"/>
    </row>
    <row r="1391" spans="3:5" x14ac:dyDescent="0.25">
      <c r="C1391"/>
      <c r="D1391"/>
      <c r="E1391"/>
    </row>
    <row r="1392" spans="3:5" x14ac:dyDescent="0.25">
      <c r="C1392"/>
      <c r="D1392"/>
      <c r="E1392"/>
    </row>
    <row r="1393" spans="3:5" x14ac:dyDescent="0.25">
      <c r="C1393"/>
      <c r="D1393"/>
      <c r="E1393"/>
    </row>
    <row r="1394" spans="3:5" x14ac:dyDescent="0.25">
      <c r="C1394"/>
      <c r="D1394"/>
      <c r="E1394"/>
    </row>
    <row r="1395" spans="3:5" x14ac:dyDescent="0.25">
      <c r="C1395"/>
      <c r="D1395"/>
      <c r="E1395"/>
    </row>
    <row r="1396" spans="3:5" x14ac:dyDescent="0.25">
      <c r="C1396"/>
      <c r="D1396"/>
      <c r="E1396"/>
    </row>
    <row r="1397" spans="3:5" x14ac:dyDescent="0.25">
      <c r="C1397"/>
      <c r="D1397"/>
      <c r="E1397"/>
    </row>
    <row r="1398" spans="3:5" x14ac:dyDescent="0.25">
      <c r="C1398"/>
      <c r="D1398"/>
      <c r="E1398"/>
    </row>
    <row r="1399" spans="3:5" x14ac:dyDescent="0.25">
      <c r="C1399"/>
      <c r="D1399"/>
      <c r="E1399"/>
    </row>
    <row r="1400" spans="3:5" x14ac:dyDescent="0.25">
      <c r="C1400"/>
      <c r="D1400"/>
      <c r="E1400"/>
    </row>
    <row r="1401" spans="3:5" x14ac:dyDescent="0.25">
      <c r="C1401"/>
      <c r="D1401"/>
      <c r="E1401"/>
    </row>
    <row r="1402" spans="3:5" x14ac:dyDescent="0.25">
      <c r="C1402"/>
      <c r="D1402"/>
      <c r="E1402"/>
    </row>
    <row r="1403" spans="3:5" x14ac:dyDescent="0.25">
      <c r="C1403"/>
      <c r="D1403"/>
      <c r="E1403"/>
    </row>
    <row r="1404" spans="3:5" x14ac:dyDescent="0.25">
      <c r="C1404"/>
      <c r="D1404"/>
      <c r="E1404"/>
    </row>
    <row r="1405" spans="3:5" x14ac:dyDescent="0.25">
      <c r="C1405"/>
      <c r="D1405"/>
      <c r="E1405"/>
    </row>
    <row r="1406" spans="3:5" x14ac:dyDescent="0.25">
      <c r="C1406"/>
      <c r="D1406"/>
      <c r="E1406"/>
    </row>
    <row r="1407" spans="3:5" x14ac:dyDescent="0.25">
      <c r="C1407"/>
      <c r="D1407"/>
      <c r="E1407"/>
    </row>
    <row r="1408" spans="3:5" x14ac:dyDescent="0.25">
      <c r="C1408"/>
      <c r="D1408"/>
      <c r="E1408"/>
    </row>
    <row r="1409" spans="3:5" x14ac:dyDescent="0.25">
      <c r="C1409"/>
      <c r="D1409"/>
      <c r="E1409"/>
    </row>
    <row r="1410" spans="3:5" x14ac:dyDescent="0.25">
      <c r="C1410"/>
      <c r="D1410"/>
      <c r="E1410"/>
    </row>
    <row r="1411" spans="3:5" x14ac:dyDescent="0.25">
      <c r="C1411"/>
      <c r="D1411"/>
      <c r="E1411"/>
    </row>
    <row r="1412" spans="3:5" x14ac:dyDescent="0.25">
      <c r="C1412"/>
      <c r="D1412"/>
      <c r="E1412"/>
    </row>
    <row r="1413" spans="3:5" x14ac:dyDescent="0.25">
      <c r="C1413"/>
      <c r="D1413"/>
      <c r="E1413"/>
    </row>
    <row r="1414" spans="3:5" x14ac:dyDescent="0.25">
      <c r="C1414"/>
      <c r="D1414"/>
      <c r="E1414"/>
    </row>
    <row r="1415" spans="3:5" x14ac:dyDescent="0.25">
      <c r="C1415"/>
      <c r="D1415"/>
      <c r="E1415"/>
    </row>
    <row r="1416" spans="3:5" x14ac:dyDescent="0.25">
      <c r="C1416"/>
      <c r="D1416"/>
      <c r="E1416"/>
    </row>
    <row r="1417" spans="3:5" x14ac:dyDescent="0.25">
      <c r="C1417"/>
      <c r="D1417"/>
      <c r="E1417"/>
    </row>
    <row r="1418" spans="3:5" x14ac:dyDescent="0.25">
      <c r="C1418"/>
      <c r="D1418"/>
      <c r="E1418"/>
    </row>
    <row r="1419" spans="3:5" x14ac:dyDescent="0.25">
      <c r="C1419"/>
      <c r="D1419"/>
      <c r="E1419"/>
    </row>
    <row r="1420" spans="3:5" x14ac:dyDescent="0.25">
      <c r="C1420"/>
      <c r="D1420"/>
      <c r="E1420"/>
    </row>
    <row r="1421" spans="3:5" x14ac:dyDescent="0.25">
      <c r="C1421"/>
      <c r="D1421"/>
      <c r="E1421"/>
    </row>
    <row r="1422" spans="3:5" x14ac:dyDescent="0.25">
      <c r="C1422"/>
      <c r="D1422"/>
      <c r="E1422"/>
    </row>
    <row r="1423" spans="3:5" x14ac:dyDescent="0.25">
      <c r="C1423"/>
      <c r="D1423"/>
      <c r="E1423"/>
    </row>
    <row r="1424" spans="3:5" x14ac:dyDescent="0.25">
      <c r="C1424"/>
      <c r="D1424"/>
      <c r="E1424"/>
    </row>
    <row r="1425" spans="3:5" x14ac:dyDescent="0.25">
      <c r="C1425"/>
      <c r="D1425"/>
      <c r="E1425"/>
    </row>
    <row r="1426" spans="3:5" x14ac:dyDescent="0.25">
      <c r="C1426"/>
      <c r="D1426"/>
      <c r="E1426"/>
    </row>
    <row r="1427" spans="3:5" x14ac:dyDescent="0.25">
      <c r="C1427"/>
      <c r="D1427"/>
      <c r="E1427"/>
    </row>
    <row r="1428" spans="3:5" x14ac:dyDescent="0.25">
      <c r="C1428"/>
      <c r="D1428"/>
      <c r="E1428"/>
    </row>
    <row r="1429" spans="3:5" x14ac:dyDescent="0.25">
      <c r="C1429"/>
      <c r="D1429"/>
      <c r="E1429"/>
    </row>
    <row r="1430" spans="3:5" x14ac:dyDescent="0.25">
      <c r="C1430"/>
      <c r="D1430"/>
      <c r="E1430"/>
    </row>
    <row r="1431" spans="3:5" x14ac:dyDescent="0.25">
      <c r="C1431"/>
      <c r="D1431"/>
      <c r="E1431"/>
    </row>
    <row r="1432" spans="3:5" x14ac:dyDescent="0.25">
      <c r="C1432"/>
      <c r="D1432"/>
      <c r="E1432"/>
    </row>
    <row r="1433" spans="3:5" x14ac:dyDescent="0.25">
      <c r="C1433"/>
      <c r="D1433"/>
      <c r="E1433"/>
    </row>
    <row r="1434" spans="3:5" x14ac:dyDescent="0.25">
      <c r="C1434"/>
      <c r="D1434"/>
      <c r="E1434"/>
    </row>
    <row r="1435" spans="3:5" x14ac:dyDescent="0.25">
      <c r="C1435"/>
      <c r="D1435"/>
      <c r="E1435"/>
    </row>
    <row r="1436" spans="3:5" x14ac:dyDescent="0.25">
      <c r="C1436"/>
      <c r="D1436"/>
      <c r="E1436"/>
    </row>
    <row r="1437" spans="3:5" x14ac:dyDescent="0.25">
      <c r="C1437"/>
      <c r="D1437"/>
      <c r="E1437"/>
    </row>
    <row r="1438" spans="3:5" x14ac:dyDescent="0.25">
      <c r="C1438"/>
      <c r="D1438"/>
      <c r="E1438"/>
    </row>
    <row r="1439" spans="3:5" x14ac:dyDescent="0.25">
      <c r="C1439"/>
      <c r="D1439"/>
      <c r="E1439"/>
    </row>
    <row r="1440" spans="3:5" x14ac:dyDescent="0.25">
      <c r="C1440"/>
      <c r="D1440"/>
      <c r="E1440"/>
    </row>
    <row r="1441" spans="3:5" x14ac:dyDescent="0.25">
      <c r="C1441"/>
      <c r="D1441"/>
      <c r="E1441"/>
    </row>
    <row r="1442" spans="3:5" x14ac:dyDescent="0.25">
      <c r="C1442"/>
      <c r="D1442"/>
      <c r="E1442"/>
    </row>
    <row r="1443" spans="3:5" x14ac:dyDescent="0.25">
      <c r="C1443"/>
      <c r="D1443"/>
      <c r="E1443"/>
    </row>
    <row r="1444" spans="3:5" x14ac:dyDescent="0.25">
      <c r="C1444"/>
      <c r="D1444"/>
      <c r="E1444"/>
    </row>
    <row r="1445" spans="3:5" x14ac:dyDescent="0.25">
      <c r="C1445"/>
      <c r="D1445"/>
      <c r="E1445"/>
    </row>
    <row r="1446" spans="3:5" x14ac:dyDescent="0.25">
      <c r="C1446"/>
      <c r="D1446"/>
      <c r="E1446"/>
    </row>
    <row r="1447" spans="3:5" x14ac:dyDescent="0.25">
      <c r="C1447"/>
      <c r="D1447"/>
      <c r="E1447"/>
    </row>
    <row r="1448" spans="3:5" x14ac:dyDescent="0.25">
      <c r="C1448"/>
      <c r="D1448"/>
      <c r="E1448"/>
    </row>
    <row r="1449" spans="3:5" x14ac:dyDescent="0.25">
      <c r="C1449"/>
      <c r="D1449"/>
      <c r="E1449"/>
    </row>
    <row r="1450" spans="3:5" x14ac:dyDescent="0.25">
      <c r="C1450"/>
      <c r="D1450"/>
      <c r="E1450"/>
    </row>
    <row r="1451" spans="3:5" x14ac:dyDescent="0.25">
      <c r="C1451"/>
      <c r="D1451"/>
      <c r="E1451"/>
    </row>
    <row r="1452" spans="3:5" x14ac:dyDescent="0.25">
      <c r="C1452"/>
      <c r="D1452"/>
      <c r="E1452"/>
    </row>
    <row r="1453" spans="3:5" x14ac:dyDescent="0.25">
      <c r="C1453"/>
      <c r="D1453"/>
      <c r="E1453"/>
    </row>
    <row r="1454" spans="3:5" x14ac:dyDescent="0.25">
      <c r="C1454"/>
      <c r="D1454"/>
      <c r="E1454"/>
    </row>
    <row r="1455" spans="3:5" x14ac:dyDescent="0.25">
      <c r="C1455"/>
      <c r="D1455"/>
      <c r="E1455"/>
    </row>
    <row r="1456" spans="3:5" x14ac:dyDescent="0.25">
      <c r="C1456"/>
      <c r="D1456"/>
      <c r="E1456"/>
    </row>
    <row r="1457" spans="3:5" x14ac:dyDescent="0.25">
      <c r="C1457"/>
      <c r="D1457"/>
      <c r="E1457"/>
    </row>
    <row r="1458" spans="3:5" x14ac:dyDescent="0.25">
      <c r="C1458"/>
      <c r="D1458"/>
      <c r="E1458"/>
    </row>
    <row r="1459" spans="3:5" x14ac:dyDescent="0.25">
      <c r="C1459"/>
      <c r="D1459"/>
      <c r="E1459"/>
    </row>
    <row r="1460" spans="3:5" x14ac:dyDescent="0.25">
      <c r="C1460"/>
      <c r="D1460"/>
      <c r="E1460"/>
    </row>
    <row r="1461" spans="3:5" x14ac:dyDescent="0.25">
      <c r="C1461"/>
      <c r="D1461"/>
      <c r="E1461"/>
    </row>
    <row r="1462" spans="3:5" x14ac:dyDescent="0.25">
      <c r="C1462"/>
      <c r="D1462"/>
      <c r="E1462"/>
    </row>
    <row r="1463" spans="3:5" x14ac:dyDescent="0.25">
      <c r="C1463"/>
      <c r="D1463"/>
      <c r="E1463"/>
    </row>
    <row r="1464" spans="3:5" x14ac:dyDescent="0.25">
      <c r="C1464"/>
      <c r="D1464"/>
      <c r="E1464"/>
    </row>
    <row r="1465" spans="3:5" x14ac:dyDescent="0.25">
      <c r="C1465"/>
      <c r="D1465"/>
      <c r="E1465"/>
    </row>
    <row r="1466" spans="3:5" x14ac:dyDescent="0.25">
      <c r="C1466"/>
      <c r="D1466"/>
      <c r="E1466"/>
    </row>
    <row r="1467" spans="3:5" x14ac:dyDescent="0.25">
      <c r="C1467"/>
      <c r="D1467"/>
      <c r="E1467"/>
    </row>
    <row r="1468" spans="3:5" x14ac:dyDescent="0.25">
      <c r="C1468"/>
      <c r="D1468"/>
      <c r="E1468"/>
    </row>
    <row r="1469" spans="3:5" x14ac:dyDescent="0.25">
      <c r="C1469"/>
      <c r="D1469"/>
      <c r="E1469"/>
    </row>
    <row r="1470" spans="3:5" x14ac:dyDescent="0.25">
      <c r="C1470"/>
      <c r="D1470"/>
      <c r="E1470"/>
    </row>
    <row r="1471" spans="3:5" x14ac:dyDescent="0.25">
      <c r="C1471"/>
      <c r="D1471"/>
      <c r="E1471"/>
    </row>
    <row r="1472" spans="3:5" x14ac:dyDescent="0.25">
      <c r="C1472"/>
      <c r="D1472"/>
      <c r="E1472"/>
    </row>
    <row r="1473" spans="3:5" x14ac:dyDescent="0.25">
      <c r="C1473"/>
      <c r="D1473"/>
      <c r="E1473"/>
    </row>
    <row r="1474" spans="3:5" x14ac:dyDescent="0.25">
      <c r="C1474"/>
      <c r="D1474"/>
      <c r="E1474"/>
    </row>
    <row r="1475" spans="3:5" x14ac:dyDescent="0.25">
      <c r="C1475"/>
      <c r="D1475"/>
      <c r="E1475"/>
    </row>
    <row r="1476" spans="3:5" x14ac:dyDescent="0.25">
      <c r="C1476"/>
      <c r="D1476"/>
      <c r="E1476"/>
    </row>
    <row r="1477" spans="3:5" x14ac:dyDescent="0.25">
      <c r="C1477"/>
      <c r="D1477"/>
      <c r="E1477"/>
    </row>
    <row r="1478" spans="3:5" x14ac:dyDescent="0.25">
      <c r="C1478"/>
      <c r="D1478"/>
      <c r="E1478"/>
    </row>
    <row r="1479" spans="3:5" x14ac:dyDescent="0.25">
      <c r="C1479"/>
      <c r="D1479"/>
      <c r="E1479"/>
    </row>
    <row r="1480" spans="3:5" x14ac:dyDescent="0.25">
      <c r="C1480"/>
      <c r="D1480"/>
      <c r="E1480"/>
    </row>
    <row r="1481" spans="3:5" x14ac:dyDescent="0.25">
      <c r="C1481"/>
      <c r="D1481"/>
      <c r="E1481"/>
    </row>
    <row r="1482" spans="3:5" x14ac:dyDescent="0.25">
      <c r="C1482"/>
      <c r="D1482"/>
      <c r="E1482"/>
    </row>
    <row r="1483" spans="3:5" x14ac:dyDescent="0.25">
      <c r="C1483"/>
      <c r="D1483"/>
      <c r="E1483"/>
    </row>
    <row r="1484" spans="3:5" x14ac:dyDescent="0.25">
      <c r="C1484"/>
      <c r="D1484"/>
      <c r="E1484"/>
    </row>
    <row r="1485" spans="3:5" x14ac:dyDescent="0.25">
      <c r="C1485"/>
      <c r="D1485"/>
      <c r="E1485"/>
    </row>
    <row r="1486" spans="3:5" x14ac:dyDescent="0.25">
      <c r="C1486"/>
      <c r="D1486"/>
      <c r="E1486"/>
    </row>
    <row r="1487" spans="3:5" x14ac:dyDescent="0.25">
      <c r="C1487"/>
      <c r="D1487"/>
      <c r="E1487"/>
    </row>
    <row r="1488" spans="3:5" x14ac:dyDescent="0.25">
      <c r="C1488"/>
      <c r="D1488"/>
      <c r="E1488"/>
    </row>
    <row r="1489" spans="3:5" x14ac:dyDescent="0.25">
      <c r="C1489"/>
      <c r="D1489"/>
      <c r="E1489"/>
    </row>
    <row r="1490" spans="3:5" x14ac:dyDescent="0.25">
      <c r="C1490"/>
      <c r="D1490"/>
      <c r="E1490"/>
    </row>
    <row r="1491" spans="3:5" x14ac:dyDescent="0.25">
      <c r="C1491"/>
      <c r="D1491"/>
      <c r="E1491"/>
    </row>
    <row r="1492" spans="3:5" x14ac:dyDescent="0.25">
      <c r="C1492"/>
      <c r="D1492"/>
      <c r="E1492"/>
    </row>
    <row r="1493" spans="3:5" x14ac:dyDescent="0.25">
      <c r="C1493"/>
      <c r="D1493"/>
      <c r="E1493"/>
    </row>
    <row r="1494" spans="3:5" x14ac:dyDescent="0.25">
      <c r="C1494"/>
      <c r="D1494"/>
      <c r="E1494"/>
    </row>
    <row r="1495" spans="3:5" x14ac:dyDescent="0.25">
      <c r="C1495"/>
      <c r="D1495"/>
      <c r="E1495"/>
    </row>
    <row r="1496" spans="3:5" x14ac:dyDescent="0.25">
      <c r="C1496"/>
      <c r="D1496"/>
      <c r="E1496"/>
    </row>
    <row r="1497" spans="3:5" x14ac:dyDescent="0.25">
      <c r="C1497"/>
      <c r="D1497"/>
      <c r="E1497"/>
    </row>
    <row r="1498" spans="3:5" x14ac:dyDescent="0.25">
      <c r="C1498"/>
      <c r="D1498"/>
      <c r="E1498"/>
    </row>
    <row r="1499" spans="3:5" x14ac:dyDescent="0.25">
      <c r="C1499"/>
      <c r="D1499"/>
      <c r="E1499"/>
    </row>
    <row r="1500" spans="3:5" x14ac:dyDescent="0.25">
      <c r="C1500"/>
      <c r="D1500"/>
      <c r="E1500"/>
    </row>
    <row r="1501" spans="3:5" x14ac:dyDescent="0.25">
      <c r="C1501"/>
      <c r="D1501"/>
      <c r="E1501"/>
    </row>
    <row r="1502" spans="3:5" x14ac:dyDescent="0.25">
      <c r="C1502"/>
      <c r="D1502"/>
      <c r="E1502"/>
    </row>
    <row r="1503" spans="3:5" x14ac:dyDescent="0.25">
      <c r="C1503"/>
      <c r="D1503"/>
      <c r="E1503"/>
    </row>
    <row r="1504" spans="3:5" x14ac:dyDescent="0.25">
      <c r="C1504"/>
      <c r="D1504"/>
      <c r="E1504"/>
    </row>
    <row r="1505" spans="3:5" x14ac:dyDescent="0.25">
      <c r="C1505"/>
      <c r="D1505"/>
      <c r="E1505"/>
    </row>
    <row r="1506" spans="3:5" x14ac:dyDescent="0.25">
      <c r="C1506"/>
      <c r="D1506"/>
      <c r="E1506"/>
    </row>
    <row r="1507" spans="3:5" x14ac:dyDescent="0.25">
      <c r="C1507"/>
      <c r="D1507"/>
      <c r="E1507"/>
    </row>
    <row r="1508" spans="3:5" x14ac:dyDescent="0.25">
      <c r="C1508"/>
      <c r="D1508"/>
      <c r="E1508"/>
    </row>
    <row r="1509" spans="3:5" x14ac:dyDescent="0.25">
      <c r="C1509"/>
      <c r="D1509"/>
      <c r="E1509"/>
    </row>
    <row r="1510" spans="3:5" x14ac:dyDescent="0.25">
      <c r="C1510"/>
      <c r="D1510"/>
      <c r="E1510"/>
    </row>
    <row r="1511" spans="3:5" x14ac:dyDescent="0.25">
      <c r="C1511"/>
      <c r="D1511"/>
      <c r="E1511"/>
    </row>
    <row r="1512" spans="3:5" x14ac:dyDescent="0.25">
      <c r="C1512"/>
      <c r="D1512"/>
      <c r="E1512"/>
    </row>
    <row r="1513" spans="3:5" x14ac:dyDescent="0.25">
      <c r="C1513"/>
      <c r="D1513"/>
      <c r="E1513"/>
    </row>
    <row r="1514" spans="3:5" x14ac:dyDescent="0.25">
      <c r="C1514"/>
      <c r="D1514"/>
      <c r="E1514"/>
    </row>
    <row r="1515" spans="3:5" x14ac:dyDescent="0.25">
      <c r="C1515"/>
      <c r="D1515"/>
      <c r="E1515"/>
    </row>
    <row r="1516" spans="3:5" x14ac:dyDescent="0.25">
      <c r="C1516"/>
      <c r="D1516"/>
      <c r="E1516"/>
    </row>
    <row r="1517" spans="3:5" x14ac:dyDescent="0.25">
      <c r="C1517"/>
      <c r="D1517"/>
      <c r="E1517"/>
    </row>
    <row r="1518" spans="3:5" x14ac:dyDescent="0.25">
      <c r="C1518"/>
      <c r="D1518"/>
      <c r="E1518"/>
    </row>
    <row r="1519" spans="3:5" x14ac:dyDescent="0.25">
      <c r="C1519"/>
      <c r="D1519"/>
      <c r="E1519"/>
    </row>
    <row r="1520" spans="3:5" x14ac:dyDescent="0.25">
      <c r="C1520"/>
      <c r="D1520"/>
      <c r="E1520"/>
    </row>
    <row r="1521" spans="3:5" x14ac:dyDescent="0.25">
      <c r="C1521"/>
      <c r="D1521"/>
      <c r="E1521"/>
    </row>
    <row r="1522" spans="3:5" x14ac:dyDescent="0.25">
      <c r="C1522"/>
      <c r="D1522"/>
      <c r="E1522"/>
    </row>
    <row r="1523" spans="3:5" x14ac:dyDescent="0.25">
      <c r="C1523"/>
      <c r="D1523"/>
      <c r="E1523"/>
    </row>
    <row r="1524" spans="3:5" x14ac:dyDescent="0.25">
      <c r="C1524"/>
      <c r="D1524"/>
      <c r="E1524"/>
    </row>
    <row r="1525" spans="3:5" x14ac:dyDescent="0.25">
      <c r="C1525"/>
      <c r="D1525"/>
      <c r="E1525"/>
    </row>
    <row r="1526" spans="3:5" x14ac:dyDescent="0.25">
      <c r="C1526"/>
      <c r="D1526"/>
      <c r="E1526"/>
    </row>
    <row r="1527" spans="3:5" x14ac:dyDescent="0.25">
      <c r="C1527"/>
      <c r="D1527"/>
      <c r="E1527"/>
    </row>
    <row r="1528" spans="3:5" x14ac:dyDescent="0.25">
      <c r="C1528"/>
      <c r="D1528"/>
      <c r="E1528"/>
    </row>
    <row r="1529" spans="3:5" x14ac:dyDescent="0.25">
      <c r="C1529"/>
      <c r="D1529"/>
      <c r="E1529"/>
    </row>
    <row r="1530" spans="3:5" x14ac:dyDescent="0.25">
      <c r="C1530"/>
      <c r="D1530"/>
      <c r="E1530"/>
    </row>
    <row r="1531" spans="3:5" x14ac:dyDescent="0.25">
      <c r="C1531"/>
      <c r="D1531"/>
      <c r="E1531"/>
    </row>
    <row r="1532" spans="3:5" x14ac:dyDescent="0.25">
      <c r="C1532"/>
      <c r="D1532"/>
      <c r="E1532"/>
    </row>
    <row r="1533" spans="3:5" x14ac:dyDescent="0.25">
      <c r="C1533"/>
      <c r="D1533"/>
      <c r="E1533"/>
    </row>
    <row r="1534" spans="3:5" x14ac:dyDescent="0.25">
      <c r="C1534"/>
      <c r="D1534"/>
      <c r="E1534"/>
    </row>
    <row r="1535" spans="3:5" x14ac:dyDescent="0.25">
      <c r="C1535"/>
      <c r="D1535"/>
      <c r="E1535"/>
    </row>
    <row r="1536" spans="3:5" x14ac:dyDescent="0.25">
      <c r="C1536"/>
      <c r="D1536"/>
      <c r="E1536"/>
    </row>
    <row r="1537" spans="3:5" x14ac:dyDescent="0.25">
      <c r="C1537"/>
      <c r="D1537"/>
      <c r="E1537"/>
    </row>
    <row r="1538" spans="3:5" x14ac:dyDescent="0.25">
      <c r="C1538"/>
      <c r="D1538"/>
      <c r="E1538"/>
    </row>
    <row r="1539" spans="3:5" x14ac:dyDescent="0.25">
      <c r="C1539"/>
      <c r="D1539"/>
      <c r="E1539"/>
    </row>
    <row r="1540" spans="3:5" x14ac:dyDescent="0.25">
      <c r="C1540"/>
      <c r="D1540"/>
      <c r="E1540"/>
    </row>
    <row r="1541" spans="3:5" x14ac:dyDescent="0.25">
      <c r="C1541"/>
      <c r="D1541"/>
      <c r="E1541"/>
    </row>
    <row r="1542" spans="3:5" x14ac:dyDescent="0.25">
      <c r="C1542"/>
      <c r="D1542"/>
      <c r="E1542"/>
    </row>
    <row r="1543" spans="3:5" x14ac:dyDescent="0.25">
      <c r="C1543"/>
      <c r="D1543"/>
      <c r="E1543"/>
    </row>
    <row r="1544" spans="3:5" x14ac:dyDescent="0.25">
      <c r="C1544"/>
      <c r="D1544"/>
      <c r="E1544"/>
    </row>
    <row r="1545" spans="3:5" x14ac:dyDescent="0.25">
      <c r="C1545"/>
      <c r="D1545"/>
      <c r="E1545"/>
    </row>
    <row r="1546" spans="3:5" x14ac:dyDescent="0.25">
      <c r="C1546"/>
      <c r="D1546"/>
      <c r="E1546"/>
    </row>
    <row r="1547" spans="3:5" x14ac:dyDescent="0.25">
      <c r="C1547"/>
      <c r="D1547"/>
      <c r="E1547"/>
    </row>
    <row r="1548" spans="3:5" x14ac:dyDescent="0.25">
      <c r="C1548"/>
      <c r="D1548"/>
      <c r="E1548"/>
    </row>
    <row r="1549" spans="3:5" x14ac:dyDescent="0.25">
      <c r="C1549"/>
      <c r="D1549"/>
      <c r="E1549"/>
    </row>
    <row r="1550" spans="3:5" x14ac:dyDescent="0.25">
      <c r="C1550"/>
      <c r="D1550"/>
      <c r="E1550"/>
    </row>
    <row r="1551" spans="3:5" x14ac:dyDescent="0.25">
      <c r="C1551"/>
      <c r="D1551"/>
      <c r="E1551"/>
    </row>
    <row r="1552" spans="3:5" x14ac:dyDescent="0.25">
      <c r="C1552"/>
      <c r="D1552"/>
      <c r="E1552"/>
    </row>
    <row r="1553" spans="3:5" x14ac:dyDescent="0.25">
      <c r="C1553"/>
      <c r="D1553"/>
      <c r="E1553"/>
    </row>
    <row r="1554" spans="3:5" x14ac:dyDescent="0.25">
      <c r="C1554"/>
      <c r="D1554"/>
      <c r="E1554"/>
    </row>
    <row r="1555" spans="3:5" x14ac:dyDescent="0.25">
      <c r="C1555"/>
      <c r="D1555"/>
      <c r="E1555"/>
    </row>
    <row r="1556" spans="3:5" x14ac:dyDescent="0.25">
      <c r="C1556"/>
      <c r="D1556"/>
      <c r="E1556"/>
    </row>
    <row r="1557" spans="3:5" x14ac:dyDescent="0.25">
      <c r="C1557"/>
      <c r="D1557"/>
      <c r="E1557"/>
    </row>
    <row r="1558" spans="3:5" x14ac:dyDescent="0.25">
      <c r="C1558"/>
      <c r="D1558"/>
      <c r="E1558"/>
    </row>
    <row r="1559" spans="3:5" x14ac:dyDescent="0.25">
      <c r="C1559"/>
      <c r="D1559"/>
      <c r="E1559"/>
    </row>
    <row r="1560" spans="3:5" x14ac:dyDescent="0.25">
      <c r="C1560"/>
      <c r="D1560"/>
      <c r="E1560"/>
    </row>
    <row r="1561" spans="3:5" x14ac:dyDescent="0.25">
      <c r="C1561"/>
      <c r="D1561"/>
      <c r="E1561"/>
    </row>
    <row r="1562" spans="3:5" x14ac:dyDescent="0.25">
      <c r="C1562"/>
      <c r="D1562"/>
      <c r="E1562"/>
    </row>
    <row r="1563" spans="3:5" x14ac:dyDescent="0.25">
      <c r="C1563"/>
      <c r="D1563"/>
      <c r="E1563"/>
    </row>
    <row r="1564" spans="3:5" x14ac:dyDescent="0.25">
      <c r="C1564"/>
      <c r="D1564"/>
      <c r="E1564"/>
    </row>
    <row r="1565" spans="3:5" x14ac:dyDescent="0.25">
      <c r="C1565"/>
      <c r="D1565"/>
      <c r="E1565"/>
    </row>
    <row r="1566" spans="3:5" x14ac:dyDescent="0.25">
      <c r="C1566"/>
      <c r="D1566"/>
      <c r="E1566"/>
    </row>
    <row r="1567" spans="3:5" x14ac:dyDescent="0.25">
      <c r="C1567"/>
      <c r="D1567"/>
      <c r="E1567"/>
    </row>
    <row r="1568" spans="3:5" x14ac:dyDescent="0.25">
      <c r="C1568"/>
      <c r="D1568"/>
      <c r="E1568"/>
    </row>
    <row r="1569" spans="3:5" x14ac:dyDescent="0.25">
      <c r="C1569"/>
      <c r="D1569"/>
      <c r="E1569"/>
    </row>
    <row r="1570" spans="3:5" x14ac:dyDescent="0.25">
      <c r="C1570"/>
      <c r="D1570"/>
      <c r="E1570"/>
    </row>
    <row r="1571" spans="3:5" x14ac:dyDescent="0.25">
      <c r="C1571"/>
      <c r="D1571"/>
      <c r="E1571"/>
    </row>
    <row r="1572" spans="3:5" x14ac:dyDescent="0.25">
      <c r="C1572"/>
      <c r="D1572"/>
      <c r="E1572"/>
    </row>
    <row r="1573" spans="3:5" x14ac:dyDescent="0.25">
      <c r="C1573"/>
      <c r="D1573"/>
      <c r="E1573"/>
    </row>
    <row r="1574" spans="3:5" x14ac:dyDescent="0.25">
      <c r="C1574"/>
      <c r="D1574"/>
      <c r="E1574"/>
    </row>
    <row r="1575" spans="3:5" x14ac:dyDescent="0.25">
      <c r="C1575"/>
      <c r="D1575"/>
      <c r="E1575"/>
    </row>
    <row r="1576" spans="3:5" x14ac:dyDescent="0.25">
      <c r="C1576"/>
      <c r="D1576"/>
      <c r="E1576"/>
    </row>
    <row r="1577" spans="3:5" x14ac:dyDescent="0.25">
      <c r="C1577"/>
      <c r="D1577"/>
      <c r="E1577"/>
    </row>
    <row r="1578" spans="3:5" x14ac:dyDescent="0.25">
      <c r="C1578"/>
      <c r="D1578"/>
      <c r="E1578"/>
    </row>
    <row r="1579" spans="3:5" x14ac:dyDescent="0.25">
      <c r="C1579"/>
      <c r="D1579"/>
      <c r="E1579"/>
    </row>
    <row r="1580" spans="3:5" x14ac:dyDescent="0.25">
      <c r="C1580"/>
      <c r="D1580"/>
      <c r="E1580"/>
    </row>
    <row r="1581" spans="3:5" x14ac:dyDescent="0.25">
      <c r="C1581"/>
      <c r="D1581"/>
      <c r="E1581"/>
    </row>
    <row r="1582" spans="3:5" x14ac:dyDescent="0.25">
      <c r="C1582"/>
      <c r="D1582"/>
      <c r="E1582"/>
    </row>
    <row r="1583" spans="3:5" x14ac:dyDescent="0.25">
      <c r="C1583"/>
      <c r="D1583"/>
      <c r="E1583"/>
    </row>
    <row r="1584" spans="3:5" x14ac:dyDescent="0.25">
      <c r="C1584"/>
      <c r="D1584"/>
      <c r="E1584"/>
    </row>
    <row r="1585" spans="3:5" x14ac:dyDescent="0.25">
      <c r="C1585"/>
      <c r="D1585"/>
      <c r="E1585"/>
    </row>
    <row r="1586" spans="3:5" x14ac:dyDescent="0.25">
      <c r="C1586"/>
      <c r="D1586"/>
      <c r="E1586"/>
    </row>
    <row r="1587" spans="3:5" x14ac:dyDescent="0.25">
      <c r="C1587"/>
      <c r="D1587"/>
      <c r="E1587"/>
    </row>
    <row r="1588" spans="3:5" x14ac:dyDescent="0.25">
      <c r="C1588"/>
      <c r="D1588"/>
      <c r="E1588"/>
    </row>
    <row r="1589" spans="3:5" x14ac:dyDescent="0.25">
      <c r="C1589"/>
      <c r="D1589"/>
      <c r="E1589"/>
    </row>
    <row r="1590" spans="3:5" x14ac:dyDescent="0.25">
      <c r="C1590"/>
      <c r="D1590"/>
      <c r="E1590"/>
    </row>
    <row r="1591" spans="3:5" x14ac:dyDescent="0.25">
      <c r="C1591"/>
      <c r="D1591"/>
      <c r="E1591"/>
    </row>
    <row r="1592" spans="3:5" x14ac:dyDescent="0.25">
      <c r="C1592"/>
      <c r="D1592"/>
      <c r="E1592"/>
    </row>
    <row r="1593" spans="3:5" x14ac:dyDescent="0.25">
      <c r="C1593"/>
      <c r="D1593"/>
      <c r="E1593"/>
    </row>
    <row r="1594" spans="3:5" x14ac:dyDescent="0.25">
      <c r="C1594"/>
      <c r="D1594"/>
      <c r="E1594"/>
    </row>
    <row r="1595" spans="3:5" x14ac:dyDescent="0.25">
      <c r="C1595"/>
      <c r="D1595"/>
      <c r="E1595"/>
    </row>
    <row r="1596" spans="3:5" x14ac:dyDescent="0.25">
      <c r="C1596"/>
      <c r="D1596"/>
      <c r="E1596"/>
    </row>
    <row r="1597" spans="3:5" x14ac:dyDescent="0.25">
      <c r="C1597"/>
      <c r="D1597"/>
      <c r="E1597"/>
    </row>
    <row r="1598" spans="3:5" x14ac:dyDescent="0.25">
      <c r="C1598"/>
      <c r="D1598"/>
      <c r="E1598"/>
    </row>
    <row r="1599" spans="3:5" x14ac:dyDescent="0.25">
      <c r="C1599"/>
      <c r="D1599"/>
      <c r="E1599"/>
    </row>
    <row r="1600" spans="3:5" x14ac:dyDescent="0.25">
      <c r="C1600"/>
      <c r="D1600"/>
      <c r="E1600"/>
    </row>
    <row r="1601" spans="3:5" x14ac:dyDescent="0.25">
      <c r="C1601"/>
      <c r="D1601"/>
      <c r="E1601"/>
    </row>
    <row r="1602" spans="3:5" x14ac:dyDescent="0.25">
      <c r="C1602"/>
      <c r="D1602"/>
      <c r="E1602"/>
    </row>
    <row r="1603" spans="3:5" x14ac:dyDescent="0.25">
      <c r="C1603"/>
      <c r="D1603"/>
      <c r="E1603"/>
    </row>
    <row r="1604" spans="3:5" x14ac:dyDescent="0.25">
      <c r="C1604"/>
      <c r="D1604"/>
      <c r="E1604"/>
    </row>
    <row r="1605" spans="3:5" x14ac:dyDescent="0.25">
      <c r="C1605"/>
      <c r="D1605"/>
      <c r="E1605"/>
    </row>
    <row r="1606" spans="3:5" x14ac:dyDescent="0.25">
      <c r="C1606"/>
      <c r="D1606"/>
      <c r="E1606"/>
    </row>
    <row r="1607" spans="3:5" x14ac:dyDescent="0.25">
      <c r="C1607"/>
      <c r="D1607"/>
      <c r="E1607"/>
    </row>
    <row r="1608" spans="3:5" x14ac:dyDescent="0.25">
      <c r="C1608"/>
      <c r="D1608"/>
      <c r="E1608"/>
    </row>
    <row r="1609" spans="3:5" x14ac:dyDescent="0.25">
      <c r="C1609"/>
      <c r="D1609"/>
      <c r="E1609"/>
    </row>
    <row r="1610" spans="3:5" x14ac:dyDescent="0.25">
      <c r="C1610"/>
      <c r="D1610"/>
      <c r="E1610"/>
    </row>
    <row r="1611" spans="3:5" x14ac:dyDescent="0.25">
      <c r="C1611"/>
      <c r="D1611"/>
      <c r="E1611"/>
    </row>
    <row r="1612" spans="3:5" x14ac:dyDescent="0.25">
      <c r="C1612"/>
      <c r="D1612"/>
      <c r="E1612"/>
    </row>
    <row r="1613" spans="3:5" x14ac:dyDescent="0.25">
      <c r="C1613"/>
      <c r="D1613"/>
      <c r="E1613"/>
    </row>
    <row r="1614" spans="3:5" x14ac:dyDescent="0.25">
      <c r="C1614"/>
      <c r="D1614"/>
      <c r="E1614"/>
    </row>
    <row r="1615" spans="3:5" x14ac:dyDescent="0.25">
      <c r="C1615"/>
      <c r="D1615"/>
      <c r="E1615"/>
    </row>
    <row r="1616" spans="3:5" x14ac:dyDescent="0.25">
      <c r="C1616"/>
      <c r="D1616"/>
      <c r="E1616"/>
    </row>
    <row r="1617" spans="3:5" x14ac:dyDescent="0.25">
      <c r="C1617"/>
      <c r="D1617"/>
      <c r="E1617"/>
    </row>
    <row r="1618" spans="3:5" x14ac:dyDescent="0.25">
      <c r="C1618"/>
      <c r="D1618"/>
      <c r="E1618"/>
    </row>
    <row r="1619" spans="3:5" x14ac:dyDescent="0.25">
      <c r="C1619"/>
      <c r="D1619"/>
      <c r="E1619"/>
    </row>
    <row r="1620" spans="3:5" x14ac:dyDescent="0.25">
      <c r="C1620"/>
      <c r="D1620"/>
      <c r="E1620"/>
    </row>
    <row r="1621" spans="3:5" x14ac:dyDescent="0.25">
      <c r="C1621"/>
      <c r="D1621"/>
      <c r="E1621"/>
    </row>
    <row r="1622" spans="3:5" x14ac:dyDescent="0.25">
      <c r="C1622"/>
      <c r="D1622"/>
      <c r="E1622"/>
    </row>
    <row r="1623" spans="3:5" x14ac:dyDescent="0.25">
      <c r="C1623"/>
      <c r="D1623"/>
      <c r="E1623"/>
    </row>
    <row r="1624" spans="3:5" x14ac:dyDescent="0.25">
      <c r="C1624"/>
      <c r="D1624"/>
      <c r="E1624"/>
    </row>
    <row r="1625" spans="3:5" x14ac:dyDescent="0.25">
      <c r="C1625"/>
      <c r="D1625"/>
      <c r="E1625"/>
    </row>
    <row r="1626" spans="3:5" x14ac:dyDescent="0.25">
      <c r="C1626"/>
      <c r="D1626"/>
      <c r="E1626"/>
    </row>
    <row r="1627" spans="3:5" x14ac:dyDescent="0.25">
      <c r="C1627"/>
      <c r="D1627"/>
      <c r="E1627"/>
    </row>
    <row r="1628" spans="3:5" x14ac:dyDescent="0.25">
      <c r="C1628"/>
      <c r="D1628"/>
      <c r="E1628"/>
    </row>
    <row r="1629" spans="3:5" x14ac:dyDescent="0.25">
      <c r="C1629"/>
      <c r="D1629"/>
      <c r="E1629"/>
    </row>
    <row r="1630" spans="3:5" x14ac:dyDescent="0.25">
      <c r="C1630"/>
      <c r="D1630"/>
      <c r="E1630"/>
    </row>
    <row r="1631" spans="3:5" x14ac:dyDescent="0.25">
      <c r="C1631"/>
      <c r="D1631"/>
      <c r="E1631"/>
    </row>
    <row r="1632" spans="3:5" x14ac:dyDescent="0.25">
      <c r="C1632"/>
      <c r="D1632"/>
      <c r="E1632"/>
    </row>
    <row r="1633" spans="3:5" x14ac:dyDescent="0.25">
      <c r="C1633"/>
      <c r="D1633"/>
      <c r="E1633"/>
    </row>
    <row r="1634" spans="3:5" x14ac:dyDescent="0.25">
      <c r="C1634"/>
      <c r="D1634"/>
      <c r="E1634"/>
    </row>
    <row r="1635" spans="3:5" x14ac:dyDescent="0.25">
      <c r="C1635"/>
      <c r="D1635"/>
      <c r="E1635"/>
    </row>
    <row r="1636" spans="3:5" x14ac:dyDescent="0.25">
      <c r="C1636"/>
      <c r="D1636"/>
      <c r="E1636"/>
    </row>
    <row r="1637" spans="3:5" x14ac:dyDescent="0.25">
      <c r="C1637"/>
      <c r="D1637"/>
      <c r="E1637"/>
    </row>
    <row r="1638" spans="3:5" x14ac:dyDescent="0.25">
      <c r="C1638"/>
      <c r="D1638"/>
      <c r="E1638"/>
    </row>
    <row r="1639" spans="3:5" x14ac:dyDescent="0.25">
      <c r="C1639"/>
      <c r="D1639"/>
      <c r="E1639"/>
    </row>
    <row r="1640" spans="3:5" x14ac:dyDescent="0.25">
      <c r="C1640"/>
      <c r="D1640"/>
      <c r="E1640"/>
    </row>
    <row r="1641" spans="3:5" x14ac:dyDescent="0.25">
      <c r="C1641"/>
      <c r="D1641"/>
      <c r="E1641"/>
    </row>
    <row r="1642" spans="3:5" x14ac:dyDescent="0.25">
      <c r="C1642"/>
      <c r="D1642"/>
      <c r="E1642"/>
    </row>
    <row r="1643" spans="3:5" x14ac:dyDescent="0.25">
      <c r="C1643"/>
      <c r="D1643"/>
      <c r="E1643"/>
    </row>
    <row r="1644" spans="3:5" x14ac:dyDescent="0.25">
      <c r="C1644"/>
      <c r="D1644"/>
      <c r="E1644"/>
    </row>
    <row r="1645" spans="3:5" x14ac:dyDescent="0.25">
      <c r="C1645"/>
      <c r="D1645"/>
      <c r="E1645"/>
    </row>
    <row r="1646" spans="3:5" x14ac:dyDescent="0.25">
      <c r="C1646"/>
      <c r="D1646"/>
      <c r="E1646"/>
    </row>
    <row r="1647" spans="3:5" x14ac:dyDescent="0.25">
      <c r="C1647"/>
      <c r="D1647"/>
      <c r="E1647"/>
    </row>
    <row r="1648" spans="3:5" x14ac:dyDescent="0.25">
      <c r="C1648"/>
      <c r="D1648"/>
      <c r="E1648"/>
    </row>
    <row r="1649" spans="3:5" x14ac:dyDescent="0.25">
      <c r="C1649"/>
      <c r="D1649"/>
      <c r="E1649"/>
    </row>
    <row r="1650" spans="3:5" x14ac:dyDescent="0.25">
      <c r="C1650"/>
      <c r="D1650"/>
      <c r="E1650"/>
    </row>
    <row r="1651" spans="3:5" x14ac:dyDescent="0.25">
      <c r="C1651"/>
      <c r="D1651"/>
      <c r="E1651"/>
    </row>
    <row r="1652" spans="3:5" x14ac:dyDescent="0.25">
      <c r="C1652"/>
      <c r="D1652"/>
      <c r="E1652"/>
    </row>
    <row r="1653" spans="3:5" x14ac:dyDescent="0.25">
      <c r="C1653"/>
      <c r="D1653"/>
      <c r="E1653"/>
    </row>
    <row r="1654" spans="3:5" x14ac:dyDescent="0.25">
      <c r="C1654"/>
      <c r="D1654"/>
      <c r="E1654"/>
    </row>
    <row r="1655" spans="3:5" x14ac:dyDescent="0.25">
      <c r="C1655"/>
      <c r="D1655"/>
      <c r="E1655"/>
    </row>
    <row r="1656" spans="3:5" x14ac:dyDescent="0.25">
      <c r="C1656"/>
      <c r="D1656"/>
      <c r="E1656"/>
    </row>
    <row r="1657" spans="3:5" x14ac:dyDescent="0.25">
      <c r="C1657"/>
      <c r="D1657"/>
      <c r="E1657"/>
    </row>
    <row r="1658" spans="3:5" x14ac:dyDescent="0.25">
      <c r="C1658"/>
      <c r="D1658"/>
      <c r="E1658"/>
    </row>
    <row r="1659" spans="3:5" x14ac:dyDescent="0.25">
      <c r="C1659"/>
      <c r="D1659"/>
      <c r="E1659"/>
    </row>
    <row r="1660" spans="3:5" x14ac:dyDescent="0.25">
      <c r="C1660"/>
      <c r="D1660"/>
      <c r="E1660"/>
    </row>
    <row r="1661" spans="3:5" x14ac:dyDescent="0.25">
      <c r="C1661"/>
      <c r="D1661"/>
      <c r="E1661"/>
    </row>
    <row r="1662" spans="3:5" x14ac:dyDescent="0.25">
      <c r="C1662"/>
      <c r="D1662"/>
      <c r="E1662"/>
    </row>
    <row r="1663" spans="3:5" x14ac:dyDescent="0.25">
      <c r="C1663"/>
      <c r="D1663"/>
      <c r="E1663"/>
    </row>
    <row r="1664" spans="3:5" x14ac:dyDescent="0.25">
      <c r="C1664"/>
      <c r="D1664"/>
      <c r="E1664"/>
    </row>
    <row r="1665" spans="3:5" x14ac:dyDescent="0.25">
      <c r="C1665"/>
      <c r="D1665"/>
      <c r="E1665"/>
    </row>
    <row r="1666" spans="3:5" x14ac:dyDescent="0.25">
      <c r="C1666"/>
      <c r="D1666"/>
      <c r="E1666"/>
    </row>
    <row r="1667" spans="3:5" x14ac:dyDescent="0.25">
      <c r="C1667"/>
      <c r="D1667"/>
      <c r="E1667"/>
    </row>
    <row r="1668" spans="3:5" x14ac:dyDescent="0.25">
      <c r="C1668"/>
      <c r="D1668"/>
      <c r="E1668"/>
    </row>
    <row r="1669" spans="3:5" x14ac:dyDescent="0.25">
      <c r="C1669"/>
      <c r="D1669"/>
      <c r="E1669"/>
    </row>
    <row r="1670" spans="3:5" x14ac:dyDescent="0.25">
      <c r="C1670"/>
      <c r="D1670"/>
      <c r="E1670"/>
    </row>
    <row r="1671" spans="3:5" x14ac:dyDescent="0.25">
      <c r="C1671"/>
      <c r="D1671"/>
      <c r="E1671"/>
    </row>
    <row r="1672" spans="3:5" x14ac:dyDescent="0.25">
      <c r="C1672"/>
      <c r="D1672"/>
      <c r="E1672"/>
    </row>
    <row r="1673" spans="3:5" x14ac:dyDescent="0.25">
      <c r="C1673"/>
      <c r="D1673"/>
      <c r="E1673"/>
    </row>
    <row r="1674" spans="3:5" x14ac:dyDescent="0.25">
      <c r="C1674"/>
      <c r="D1674"/>
      <c r="E1674"/>
    </row>
    <row r="1675" spans="3:5" x14ac:dyDescent="0.25">
      <c r="C1675"/>
      <c r="D1675"/>
      <c r="E1675"/>
    </row>
    <row r="1676" spans="3:5" x14ac:dyDescent="0.25">
      <c r="C1676"/>
      <c r="D1676"/>
      <c r="E1676"/>
    </row>
    <row r="1677" spans="3:5" x14ac:dyDescent="0.25">
      <c r="C1677"/>
      <c r="D1677"/>
      <c r="E1677"/>
    </row>
    <row r="1678" spans="3:5" x14ac:dyDescent="0.25">
      <c r="C1678"/>
      <c r="D1678"/>
      <c r="E1678"/>
    </row>
    <row r="1679" spans="3:5" x14ac:dyDescent="0.25">
      <c r="C1679"/>
      <c r="D1679"/>
      <c r="E1679"/>
    </row>
    <row r="1680" spans="3:5" x14ac:dyDescent="0.25">
      <c r="C1680"/>
      <c r="D1680"/>
      <c r="E1680"/>
    </row>
    <row r="1681" spans="3:5" x14ac:dyDescent="0.25">
      <c r="C1681"/>
      <c r="D1681"/>
      <c r="E1681"/>
    </row>
    <row r="1682" spans="3:5" x14ac:dyDescent="0.25">
      <c r="C1682"/>
      <c r="D1682"/>
      <c r="E1682"/>
    </row>
    <row r="1683" spans="3:5" x14ac:dyDescent="0.25">
      <c r="C1683"/>
      <c r="D1683"/>
      <c r="E1683"/>
    </row>
    <row r="1684" spans="3:5" x14ac:dyDescent="0.25">
      <c r="C1684"/>
      <c r="D1684"/>
      <c r="E1684"/>
    </row>
    <row r="1685" spans="3:5" x14ac:dyDescent="0.25">
      <c r="C1685"/>
      <c r="D1685"/>
      <c r="E1685"/>
    </row>
    <row r="1686" spans="3:5" x14ac:dyDescent="0.25">
      <c r="C1686"/>
      <c r="D1686"/>
      <c r="E1686"/>
    </row>
    <row r="1687" spans="3:5" x14ac:dyDescent="0.25">
      <c r="C1687"/>
      <c r="D1687"/>
      <c r="E1687"/>
    </row>
    <row r="1688" spans="3:5" x14ac:dyDescent="0.25">
      <c r="C1688"/>
      <c r="D1688"/>
      <c r="E1688"/>
    </row>
    <row r="1689" spans="3:5" x14ac:dyDescent="0.25">
      <c r="C1689"/>
      <c r="D1689"/>
      <c r="E1689"/>
    </row>
    <row r="1690" spans="3:5" x14ac:dyDescent="0.25">
      <c r="C1690"/>
      <c r="D1690"/>
      <c r="E1690"/>
    </row>
    <row r="1691" spans="3:5" x14ac:dyDescent="0.25">
      <c r="C1691"/>
      <c r="D1691"/>
      <c r="E1691"/>
    </row>
    <row r="1692" spans="3:5" x14ac:dyDescent="0.25">
      <c r="C1692"/>
      <c r="D1692"/>
      <c r="E1692"/>
    </row>
    <row r="1693" spans="3:5" x14ac:dyDescent="0.25">
      <c r="C1693"/>
      <c r="D1693"/>
      <c r="E1693"/>
    </row>
    <row r="1694" spans="3:5" x14ac:dyDescent="0.25">
      <c r="C1694"/>
      <c r="D1694"/>
      <c r="E1694"/>
    </row>
    <row r="1695" spans="3:5" x14ac:dyDescent="0.25">
      <c r="C1695"/>
      <c r="D1695"/>
      <c r="E1695"/>
    </row>
    <row r="1696" spans="3:5" x14ac:dyDescent="0.25">
      <c r="C1696"/>
      <c r="D1696"/>
      <c r="E1696"/>
    </row>
    <row r="1697" spans="3:5" x14ac:dyDescent="0.25">
      <c r="C1697"/>
      <c r="D1697"/>
      <c r="E1697"/>
    </row>
    <row r="1698" spans="3:5" x14ac:dyDescent="0.25">
      <c r="C1698"/>
      <c r="D1698"/>
      <c r="E1698"/>
    </row>
    <row r="1699" spans="3:5" x14ac:dyDescent="0.25">
      <c r="C1699"/>
      <c r="D1699"/>
      <c r="E1699"/>
    </row>
    <row r="1700" spans="3:5" x14ac:dyDescent="0.25">
      <c r="C1700"/>
      <c r="D1700"/>
      <c r="E1700"/>
    </row>
    <row r="1701" spans="3:5" x14ac:dyDescent="0.25">
      <c r="C1701"/>
      <c r="D1701"/>
      <c r="E1701"/>
    </row>
    <row r="1702" spans="3:5" x14ac:dyDescent="0.25">
      <c r="C1702"/>
      <c r="D1702"/>
      <c r="E1702"/>
    </row>
    <row r="1703" spans="3:5" x14ac:dyDescent="0.25">
      <c r="C1703"/>
      <c r="D1703"/>
      <c r="E1703"/>
    </row>
    <row r="1704" spans="3:5" x14ac:dyDescent="0.25">
      <c r="C1704"/>
      <c r="D1704"/>
      <c r="E1704"/>
    </row>
    <row r="1705" spans="3:5" x14ac:dyDescent="0.25">
      <c r="C1705"/>
      <c r="D1705"/>
      <c r="E1705"/>
    </row>
    <row r="1706" spans="3:5" x14ac:dyDescent="0.25">
      <c r="C1706"/>
      <c r="D1706"/>
      <c r="E1706"/>
    </row>
    <row r="1707" spans="3:5" x14ac:dyDescent="0.25">
      <c r="C1707"/>
      <c r="D1707"/>
      <c r="E1707"/>
    </row>
    <row r="1708" spans="3:5" x14ac:dyDescent="0.25">
      <c r="C1708"/>
      <c r="D1708"/>
      <c r="E1708"/>
    </row>
    <row r="1709" spans="3:5" x14ac:dyDescent="0.25">
      <c r="C1709"/>
      <c r="D1709"/>
      <c r="E1709"/>
    </row>
    <row r="1710" spans="3:5" x14ac:dyDescent="0.25">
      <c r="C1710"/>
      <c r="D1710"/>
      <c r="E1710"/>
    </row>
    <row r="1711" spans="3:5" x14ac:dyDescent="0.25">
      <c r="C1711"/>
      <c r="D1711"/>
      <c r="E1711"/>
    </row>
    <row r="1712" spans="3:5" x14ac:dyDescent="0.25">
      <c r="C1712"/>
      <c r="D1712"/>
      <c r="E1712"/>
    </row>
    <row r="1713" spans="3:5" x14ac:dyDescent="0.25">
      <c r="C1713"/>
      <c r="D1713"/>
      <c r="E1713"/>
    </row>
    <row r="1714" spans="3:5" x14ac:dyDescent="0.25">
      <c r="C1714"/>
      <c r="D1714"/>
      <c r="E1714"/>
    </row>
    <row r="1715" spans="3:5" x14ac:dyDescent="0.25">
      <c r="C1715"/>
      <c r="D1715"/>
      <c r="E1715"/>
    </row>
    <row r="1716" spans="3:5" x14ac:dyDescent="0.25">
      <c r="C1716"/>
      <c r="D1716"/>
      <c r="E1716"/>
    </row>
    <row r="1717" spans="3:5" x14ac:dyDescent="0.25">
      <c r="C1717"/>
      <c r="D1717"/>
      <c r="E1717"/>
    </row>
    <row r="1718" spans="3:5" x14ac:dyDescent="0.25">
      <c r="C1718"/>
      <c r="D1718"/>
      <c r="E1718"/>
    </row>
    <row r="1719" spans="3:5" x14ac:dyDescent="0.25">
      <c r="C1719"/>
      <c r="D1719"/>
      <c r="E1719"/>
    </row>
    <row r="1720" spans="3:5" x14ac:dyDescent="0.25">
      <c r="C1720"/>
      <c r="D1720"/>
      <c r="E1720"/>
    </row>
    <row r="1721" spans="3:5" x14ac:dyDescent="0.25">
      <c r="C1721"/>
      <c r="D1721"/>
      <c r="E1721"/>
    </row>
    <row r="1722" spans="3:5" x14ac:dyDescent="0.25">
      <c r="C1722"/>
      <c r="D1722"/>
      <c r="E1722"/>
    </row>
    <row r="1723" spans="3:5" x14ac:dyDescent="0.25">
      <c r="C1723"/>
      <c r="D1723"/>
      <c r="E1723"/>
    </row>
    <row r="1724" spans="3:5" x14ac:dyDescent="0.25">
      <c r="C1724"/>
      <c r="D1724"/>
      <c r="E1724"/>
    </row>
    <row r="1725" spans="3:5" x14ac:dyDescent="0.25">
      <c r="C1725"/>
      <c r="D1725"/>
      <c r="E1725"/>
    </row>
    <row r="1726" spans="3:5" x14ac:dyDescent="0.25">
      <c r="C1726"/>
      <c r="D1726"/>
      <c r="E1726"/>
    </row>
    <row r="1727" spans="3:5" x14ac:dyDescent="0.25">
      <c r="C1727"/>
      <c r="D1727"/>
      <c r="E1727"/>
    </row>
    <row r="1728" spans="3:5" x14ac:dyDescent="0.25">
      <c r="C1728"/>
      <c r="D1728"/>
      <c r="E1728"/>
    </row>
    <row r="1729" spans="3:5" x14ac:dyDescent="0.25">
      <c r="C1729"/>
      <c r="D1729"/>
      <c r="E1729"/>
    </row>
    <row r="1730" spans="3:5" x14ac:dyDescent="0.25">
      <c r="C1730"/>
      <c r="D1730"/>
      <c r="E1730"/>
    </row>
    <row r="1731" spans="3:5" x14ac:dyDescent="0.25">
      <c r="C1731"/>
      <c r="D1731"/>
      <c r="E1731"/>
    </row>
    <row r="1732" spans="3:5" x14ac:dyDescent="0.25">
      <c r="C1732"/>
      <c r="D1732"/>
      <c r="E1732"/>
    </row>
    <row r="1733" spans="3:5" x14ac:dyDescent="0.25">
      <c r="C1733"/>
      <c r="D1733"/>
      <c r="E1733"/>
    </row>
    <row r="1734" spans="3:5" x14ac:dyDescent="0.25">
      <c r="C1734"/>
      <c r="D1734"/>
      <c r="E1734"/>
    </row>
    <row r="1735" spans="3:5" x14ac:dyDescent="0.25">
      <c r="C1735"/>
      <c r="D1735"/>
      <c r="E1735"/>
    </row>
    <row r="1736" spans="3:5" x14ac:dyDescent="0.25">
      <c r="C1736"/>
      <c r="D1736"/>
      <c r="E1736"/>
    </row>
    <row r="1737" spans="3:5" x14ac:dyDescent="0.25">
      <c r="C1737"/>
      <c r="D1737"/>
      <c r="E1737"/>
    </row>
    <row r="1738" spans="3:5" x14ac:dyDescent="0.25">
      <c r="C1738"/>
      <c r="D1738"/>
      <c r="E1738"/>
    </row>
    <row r="1739" spans="3:5" x14ac:dyDescent="0.25">
      <c r="C1739"/>
      <c r="D1739"/>
      <c r="E1739"/>
    </row>
    <row r="1740" spans="3:5" x14ac:dyDescent="0.25">
      <c r="C1740"/>
      <c r="D1740"/>
      <c r="E1740"/>
    </row>
    <row r="1741" spans="3:5" x14ac:dyDescent="0.25">
      <c r="C1741"/>
      <c r="D1741"/>
      <c r="E1741"/>
    </row>
    <row r="1742" spans="3:5" x14ac:dyDescent="0.25">
      <c r="C1742"/>
      <c r="D1742"/>
      <c r="E1742"/>
    </row>
    <row r="1743" spans="3:5" x14ac:dyDescent="0.25">
      <c r="C1743"/>
      <c r="D1743"/>
      <c r="E1743"/>
    </row>
    <row r="1744" spans="3:5" x14ac:dyDescent="0.25">
      <c r="C1744"/>
      <c r="D1744"/>
      <c r="E1744"/>
    </row>
    <row r="1745" spans="3:5" x14ac:dyDescent="0.25">
      <c r="C1745"/>
      <c r="D1745"/>
      <c r="E1745"/>
    </row>
    <row r="1746" spans="3:5" x14ac:dyDescent="0.25">
      <c r="C1746"/>
      <c r="D1746"/>
      <c r="E1746"/>
    </row>
    <row r="1747" spans="3:5" x14ac:dyDescent="0.25">
      <c r="C1747"/>
      <c r="D1747"/>
      <c r="E1747"/>
    </row>
    <row r="1748" spans="3:5" x14ac:dyDescent="0.25">
      <c r="C1748"/>
      <c r="D1748"/>
      <c r="E1748"/>
    </row>
    <row r="1749" spans="3:5" x14ac:dyDescent="0.25">
      <c r="C1749"/>
      <c r="D1749"/>
      <c r="E1749"/>
    </row>
    <row r="1750" spans="3:5" x14ac:dyDescent="0.25">
      <c r="C1750"/>
      <c r="D1750"/>
      <c r="E1750"/>
    </row>
    <row r="1751" spans="3:5" x14ac:dyDescent="0.25">
      <c r="C1751"/>
      <c r="D1751"/>
      <c r="E1751"/>
    </row>
    <row r="1752" spans="3:5" x14ac:dyDescent="0.25">
      <c r="C1752"/>
      <c r="D1752"/>
      <c r="E1752"/>
    </row>
    <row r="1753" spans="3:5" x14ac:dyDescent="0.25">
      <c r="C1753"/>
      <c r="D1753"/>
      <c r="E1753"/>
    </row>
    <row r="1754" spans="3:5" x14ac:dyDescent="0.25">
      <c r="C1754"/>
      <c r="D1754"/>
      <c r="E1754"/>
    </row>
    <row r="1755" spans="3:5" x14ac:dyDescent="0.25">
      <c r="C1755"/>
      <c r="D1755"/>
      <c r="E1755"/>
    </row>
    <row r="1756" spans="3:5" x14ac:dyDescent="0.25">
      <c r="C1756"/>
      <c r="D1756"/>
      <c r="E1756"/>
    </row>
    <row r="1757" spans="3:5" x14ac:dyDescent="0.25">
      <c r="C1757"/>
      <c r="D1757"/>
      <c r="E1757"/>
    </row>
    <row r="1758" spans="3:5" x14ac:dyDescent="0.25">
      <c r="C1758"/>
      <c r="D1758"/>
      <c r="E1758"/>
    </row>
    <row r="1759" spans="3:5" x14ac:dyDescent="0.25">
      <c r="C1759"/>
      <c r="D1759"/>
      <c r="E1759"/>
    </row>
    <row r="1760" spans="3:5" x14ac:dyDescent="0.25">
      <c r="C1760"/>
      <c r="D1760"/>
      <c r="E1760"/>
    </row>
    <row r="1761" spans="3:5" x14ac:dyDescent="0.25">
      <c r="C1761"/>
      <c r="D1761"/>
      <c r="E1761"/>
    </row>
    <row r="1762" spans="3:5" x14ac:dyDescent="0.25">
      <c r="C1762"/>
      <c r="D1762"/>
      <c r="E1762"/>
    </row>
    <row r="1763" spans="3:5" x14ac:dyDescent="0.25">
      <c r="C1763"/>
      <c r="D1763"/>
      <c r="E1763"/>
    </row>
    <row r="1764" spans="3:5" x14ac:dyDescent="0.25">
      <c r="C1764"/>
      <c r="D1764"/>
      <c r="E1764"/>
    </row>
    <row r="1765" spans="3:5" x14ac:dyDescent="0.25">
      <c r="C1765"/>
      <c r="D1765"/>
      <c r="E1765"/>
    </row>
    <row r="1766" spans="3:5" x14ac:dyDescent="0.25">
      <c r="C1766"/>
      <c r="D1766"/>
      <c r="E1766"/>
    </row>
    <row r="1767" spans="3:5" x14ac:dyDescent="0.25">
      <c r="C1767"/>
      <c r="D1767"/>
      <c r="E1767"/>
    </row>
    <row r="1768" spans="3:5" x14ac:dyDescent="0.25">
      <c r="C1768"/>
      <c r="D1768"/>
      <c r="E1768"/>
    </row>
    <row r="1769" spans="3:5" x14ac:dyDescent="0.25">
      <c r="C1769"/>
      <c r="D1769"/>
      <c r="E1769"/>
    </row>
    <row r="1770" spans="3:5" x14ac:dyDescent="0.25">
      <c r="C1770"/>
      <c r="D1770"/>
      <c r="E1770"/>
    </row>
    <row r="1771" spans="3:5" x14ac:dyDescent="0.25">
      <c r="C1771"/>
      <c r="D1771"/>
      <c r="E1771"/>
    </row>
    <row r="1772" spans="3:5" x14ac:dyDescent="0.25">
      <c r="C1772"/>
      <c r="D1772"/>
      <c r="E1772"/>
    </row>
    <row r="1773" spans="3:5" x14ac:dyDescent="0.25">
      <c r="C1773"/>
      <c r="D1773"/>
      <c r="E1773"/>
    </row>
    <row r="1774" spans="3:5" x14ac:dyDescent="0.25">
      <c r="C1774"/>
      <c r="D1774"/>
      <c r="E1774"/>
    </row>
    <row r="1775" spans="3:5" x14ac:dyDescent="0.25">
      <c r="C1775"/>
      <c r="D1775"/>
      <c r="E1775"/>
    </row>
    <row r="1776" spans="3:5" x14ac:dyDescent="0.25">
      <c r="C1776"/>
      <c r="D1776"/>
      <c r="E1776"/>
    </row>
    <row r="1777" spans="3:5" x14ac:dyDescent="0.25">
      <c r="C1777"/>
      <c r="D1777"/>
      <c r="E1777"/>
    </row>
    <row r="1778" spans="3:5" x14ac:dyDescent="0.25">
      <c r="C1778"/>
      <c r="D1778"/>
      <c r="E1778"/>
    </row>
    <row r="1779" spans="3:5" x14ac:dyDescent="0.25">
      <c r="C1779"/>
      <c r="D1779"/>
      <c r="E1779"/>
    </row>
    <row r="1780" spans="3:5" x14ac:dyDescent="0.25">
      <c r="C1780"/>
      <c r="D1780"/>
      <c r="E1780"/>
    </row>
    <row r="1781" spans="3:5" x14ac:dyDescent="0.25">
      <c r="C1781"/>
      <c r="D1781"/>
      <c r="E1781"/>
    </row>
    <row r="1782" spans="3:5" x14ac:dyDescent="0.25">
      <c r="C1782"/>
      <c r="D1782"/>
      <c r="E1782"/>
    </row>
    <row r="1783" spans="3:5" x14ac:dyDescent="0.25">
      <c r="C1783"/>
      <c r="D1783"/>
      <c r="E1783"/>
    </row>
    <row r="1784" spans="3:5" x14ac:dyDescent="0.25">
      <c r="C1784"/>
      <c r="D1784"/>
      <c r="E1784"/>
    </row>
    <row r="1785" spans="3:5" x14ac:dyDescent="0.25">
      <c r="C1785"/>
      <c r="D1785"/>
      <c r="E1785"/>
    </row>
    <row r="1786" spans="3:5" x14ac:dyDescent="0.25">
      <c r="C1786"/>
      <c r="D1786"/>
      <c r="E1786"/>
    </row>
    <row r="1787" spans="3:5" x14ac:dyDescent="0.25">
      <c r="C1787"/>
      <c r="D1787"/>
      <c r="E1787"/>
    </row>
    <row r="1788" spans="3:5" x14ac:dyDescent="0.25">
      <c r="C1788"/>
      <c r="D1788"/>
      <c r="E1788"/>
    </row>
    <row r="1789" spans="3:5" x14ac:dyDescent="0.25">
      <c r="C1789"/>
      <c r="D1789"/>
      <c r="E1789"/>
    </row>
    <row r="1790" spans="3:5" x14ac:dyDescent="0.25">
      <c r="C1790"/>
      <c r="D1790"/>
      <c r="E1790"/>
    </row>
    <row r="1791" spans="3:5" x14ac:dyDescent="0.25">
      <c r="C1791"/>
      <c r="D1791"/>
      <c r="E1791"/>
    </row>
    <row r="1792" spans="3:5" x14ac:dyDescent="0.25">
      <c r="C1792"/>
      <c r="D1792"/>
      <c r="E1792"/>
    </row>
    <row r="1793" spans="3:5" x14ac:dyDescent="0.25">
      <c r="C1793"/>
      <c r="D1793"/>
      <c r="E1793"/>
    </row>
    <row r="1794" spans="3:5" x14ac:dyDescent="0.25">
      <c r="C1794"/>
      <c r="D1794"/>
      <c r="E1794"/>
    </row>
    <row r="1795" spans="3:5" x14ac:dyDescent="0.25">
      <c r="C1795"/>
      <c r="D1795"/>
      <c r="E1795"/>
    </row>
    <row r="1796" spans="3:5" x14ac:dyDescent="0.25">
      <c r="C1796"/>
      <c r="D1796"/>
      <c r="E1796"/>
    </row>
    <row r="1797" spans="3:5" x14ac:dyDescent="0.25">
      <c r="C1797"/>
      <c r="D1797"/>
      <c r="E1797"/>
    </row>
    <row r="1798" spans="3:5" x14ac:dyDescent="0.25">
      <c r="C1798"/>
      <c r="D1798"/>
      <c r="E1798"/>
    </row>
    <row r="1799" spans="3:5" x14ac:dyDescent="0.25">
      <c r="C1799"/>
      <c r="D1799"/>
      <c r="E1799"/>
    </row>
    <row r="1800" spans="3:5" x14ac:dyDescent="0.25">
      <c r="C1800"/>
      <c r="D1800"/>
      <c r="E1800"/>
    </row>
    <row r="1801" spans="3:5" x14ac:dyDescent="0.25">
      <c r="C1801"/>
      <c r="D1801"/>
      <c r="E1801"/>
    </row>
    <row r="1802" spans="3:5" x14ac:dyDescent="0.25">
      <c r="C1802"/>
      <c r="D1802"/>
      <c r="E1802"/>
    </row>
    <row r="1803" spans="3:5" x14ac:dyDescent="0.25">
      <c r="C1803"/>
      <c r="D1803"/>
      <c r="E1803"/>
    </row>
    <row r="1804" spans="3:5" x14ac:dyDescent="0.25">
      <c r="C1804"/>
      <c r="D1804"/>
      <c r="E1804"/>
    </row>
    <row r="1805" spans="3:5" x14ac:dyDescent="0.25">
      <c r="C1805"/>
      <c r="D1805"/>
      <c r="E1805"/>
    </row>
    <row r="1806" spans="3:5" x14ac:dyDescent="0.25">
      <c r="C1806"/>
      <c r="D1806"/>
      <c r="E1806"/>
    </row>
    <row r="1807" spans="3:5" x14ac:dyDescent="0.25">
      <c r="C1807"/>
      <c r="D1807"/>
      <c r="E1807"/>
    </row>
    <row r="1808" spans="3:5" x14ac:dyDescent="0.25">
      <c r="C1808"/>
      <c r="D1808"/>
      <c r="E1808"/>
    </row>
    <row r="1809" spans="3:5" x14ac:dyDescent="0.25">
      <c r="C1809"/>
      <c r="D1809"/>
      <c r="E1809"/>
    </row>
    <row r="1810" spans="3:5" x14ac:dyDescent="0.25">
      <c r="C1810"/>
      <c r="D1810"/>
      <c r="E1810"/>
    </row>
    <row r="1811" spans="3:5" x14ac:dyDescent="0.25">
      <c r="C1811"/>
      <c r="D1811"/>
      <c r="E1811"/>
    </row>
    <row r="1812" spans="3:5" x14ac:dyDescent="0.25">
      <c r="C1812"/>
      <c r="D1812"/>
      <c r="E1812"/>
    </row>
    <row r="1813" spans="3:5" x14ac:dyDescent="0.25">
      <c r="C1813"/>
      <c r="D1813"/>
      <c r="E1813"/>
    </row>
    <row r="1814" spans="3:5" x14ac:dyDescent="0.25">
      <c r="C1814"/>
      <c r="D1814"/>
      <c r="E1814"/>
    </row>
    <row r="1815" spans="3:5" x14ac:dyDescent="0.25">
      <c r="C1815"/>
      <c r="D1815"/>
      <c r="E1815"/>
    </row>
    <row r="1816" spans="3:5" x14ac:dyDescent="0.25">
      <c r="C1816"/>
      <c r="D1816"/>
      <c r="E1816"/>
    </row>
    <row r="1817" spans="3:5" x14ac:dyDescent="0.25">
      <c r="C1817"/>
      <c r="D1817"/>
      <c r="E1817"/>
    </row>
    <row r="1818" spans="3:5" x14ac:dyDescent="0.25">
      <c r="C1818"/>
      <c r="D1818"/>
      <c r="E1818"/>
    </row>
    <row r="1819" spans="3:5" x14ac:dyDescent="0.25">
      <c r="C1819"/>
      <c r="D1819"/>
      <c r="E1819"/>
    </row>
    <row r="1820" spans="3:5" x14ac:dyDescent="0.25">
      <c r="C1820"/>
      <c r="D1820"/>
      <c r="E1820"/>
    </row>
    <row r="1821" spans="3:5" x14ac:dyDescent="0.25">
      <c r="C1821"/>
      <c r="D1821"/>
      <c r="E1821"/>
    </row>
    <row r="1822" spans="3:5" x14ac:dyDescent="0.25">
      <c r="C1822"/>
      <c r="D1822"/>
      <c r="E1822"/>
    </row>
    <row r="1823" spans="3:5" x14ac:dyDescent="0.25">
      <c r="C1823"/>
      <c r="D1823"/>
      <c r="E1823"/>
    </row>
    <row r="1824" spans="3:5" x14ac:dyDescent="0.25">
      <c r="C1824"/>
      <c r="D1824"/>
      <c r="E1824"/>
    </row>
    <row r="1825" spans="3:5" x14ac:dyDescent="0.25">
      <c r="C1825"/>
      <c r="D1825"/>
      <c r="E1825"/>
    </row>
    <row r="1826" spans="3:5" x14ac:dyDescent="0.25">
      <c r="C1826"/>
      <c r="D1826"/>
      <c r="E1826"/>
    </row>
    <row r="1827" spans="3:5" x14ac:dyDescent="0.25">
      <c r="C1827"/>
      <c r="D1827"/>
      <c r="E1827"/>
    </row>
    <row r="1828" spans="3:5" x14ac:dyDescent="0.25">
      <c r="C1828"/>
      <c r="D1828"/>
      <c r="E1828"/>
    </row>
    <row r="1829" spans="3:5" x14ac:dyDescent="0.25">
      <c r="C1829"/>
      <c r="D1829"/>
      <c r="E1829"/>
    </row>
    <row r="1830" spans="3:5" x14ac:dyDescent="0.25">
      <c r="C1830"/>
      <c r="D1830"/>
      <c r="E1830"/>
    </row>
    <row r="1831" spans="3:5" x14ac:dyDescent="0.25">
      <c r="C1831"/>
      <c r="D1831"/>
      <c r="E1831"/>
    </row>
    <row r="1832" spans="3:5" x14ac:dyDescent="0.25">
      <c r="C1832"/>
      <c r="D1832"/>
      <c r="E1832"/>
    </row>
    <row r="1833" spans="3:5" x14ac:dyDescent="0.25">
      <c r="C1833"/>
      <c r="D1833"/>
      <c r="E1833"/>
    </row>
    <row r="1834" spans="3:5" x14ac:dyDescent="0.25">
      <c r="C1834"/>
      <c r="D1834"/>
      <c r="E1834"/>
    </row>
    <row r="1835" spans="3:5" x14ac:dyDescent="0.25">
      <c r="C1835"/>
      <c r="D1835"/>
      <c r="E1835"/>
    </row>
    <row r="1836" spans="3:5" x14ac:dyDescent="0.25">
      <c r="C1836"/>
      <c r="D1836"/>
      <c r="E1836"/>
    </row>
    <row r="1837" spans="3:5" x14ac:dyDescent="0.25">
      <c r="C1837"/>
      <c r="D1837"/>
      <c r="E1837"/>
    </row>
    <row r="1838" spans="3:5" x14ac:dyDescent="0.25">
      <c r="C1838"/>
      <c r="D1838"/>
      <c r="E1838"/>
    </row>
    <row r="1839" spans="3:5" x14ac:dyDescent="0.25">
      <c r="C1839"/>
      <c r="D1839"/>
      <c r="E1839"/>
    </row>
    <row r="1840" spans="3:5" x14ac:dyDescent="0.25">
      <c r="C1840"/>
      <c r="D1840"/>
      <c r="E1840"/>
    </row>
    <row r="1841" spans="3:5" x14ac:dyDescent="0.25">
      <c r="C1841"/>
      <c r="D1841"/>
      <c r="E1841"/>
    </row>
    <row r="1842" spans="3:5" x14ac:dyDescent="0.25">
      <c r="C1842"/>
      <c r="D1842"/>
      <c r="E1842"/>
    </row>
    <row r="1843" spans="3:5" x14ac:dyDescent="0.25">
      <c r="C1843"/>
      <c r="D1843"/>
      <c r="E1843"/>
    </row>
    <row r="1844" spans="3:5" x14ac:dyDescent="0.25">
      <c r="C1844"/>
      <c r="D1844"/>
      <c r="E1844"/>
    </row>
    <row r="1845" spans="3:5" x14ac:dyDescent="0.25">
      <c r="C1845"/>
      <c r="D1845"/>
      <c r="E1845"/>
    </row>
    <row r="1846" spans="3:5" x14ac:dyDescent="0.25">
      <c r="C1846"/>
      <c r="D1846"/>
      <c r="E1846"/>
    </row>
    <row r="1847" spans="3:5" x14ac:dyDescent="0.25">
      <c r="C1847"/>
      <c r="D1847"/>
      <c r="E1847"/>
    </row>
    <row r="1848" spans="3:5" x14ac:dyDescent="0.25">
      <c r="C1848"/>
      <c r="D1848"/>
      <c r="E1848"/>
    </row>
    <row r="1849" spans="3:5" x14ac:dyDescent="0.25">
      <c r="C1849"/>
      <c r="D1849"/>
      <c r="E1849"/>
    </row>
    <row r="1850" spans="3:5" x14ac:dyDescent="0.25">
      <c r="C1850"/>
      <c r="D1850"/>
      <c r="E1850"/>
    </row>
    <row r="1851" spans="3:5" x14ac:dyDescent="0.25">
      <c r="C1851"/>
      <c r="D1851"/>
      <c r="E1851"/>
    </row>
    <row r="1852" spans="3:5" x14ac:dyDescent="0.25">
      <c r="C1852"/>
      <c r="D1852"/>
      <c r="E1852"/>
    </row>
    <row r="1853" spans="3:5" x14ac:dyDescent="0.25">
      <c r="C1853"/>
      <c r="D1853"/>
      <c r="E1853"/>
    </row>
    <row r="1854" spans="3:5" x14ac:dyDescent="0.25">
      <c r="C1854"/>
      <c r="D1854"/>
      <c r="E1854"/>
    </row>
    <row r="1855" spans="3:5" x14ac:dyDescent="0.25">
      <c r="C1855"/>
      <c r="D1855"/>
      <c r="E1855"/>
    </row>
    <row r="1856" spans="3:5" x14ac:dyDescent="0.25">
      <c r="C1856"/>
      <c r="D1856"/>
      <c r="E1856"/>
    </row>
    <row r="1857" spans="3:5" x14ac:dyDescent="0.25">
      <c r="C1857"/>
      <c r="D1857"/>
      <c r="E1857"/>
    </row>
    <row r="1858" spans="3:5" x14ac:dyDescent="0.25">
      <c r="C1858"/>
      <c r="D1858"/>
      <c r="E1858"/>
    </row>
    <row r="1859" spans="3:5" x14ac:dyDescent="0.25">
      <c r="C1859"/>
      <c r="D1859"/>
      <c r="E1859"/>
    </row>
    <row r="1860" spans="3:5" x14ac:dyDescent="0.25">
      <c r="C1860"/>
      <c r="D1860"/>
      <c r="E1860"/>
    </row>
    <row r="1861" spans="3:5" x14ac:dyDescent="0.25">
      <c r="C1861"/>
      <c r="D1861"/>
      <c r="E1861"/>
    </row>
    <row r="1862" spans="3:5" x14ac:dyDescent="0.25">
      <c r="C1862"/>
      <c r="D1862"/>
      <c r="E1862"/>
    </row>
    <row r="1863" spans="3:5" x14ac:dyDescent="0.25">
      <c r="C1863"/>
      <c r="D1863"/>
      <c r="E1863"/>
    </row>
    <row r="1864" spans="3:5" x14ac:dyDescent="0.25">
      <c r="C1864"/>
      <c r="D1864"/>
      <c r="E1864"/>
    </row>
    <row r="1865" spans="3:5" x14ac:dyDescent="0.25">
      <c r="C1865"/>
      <c r="D1865"/>
      <c r="E1865"/>
    </row>
    <row r="1866" spans="3:5" x14ac:dyDescent="0.25">
      <c r="C1866"/>
      <c r="D1866"/>
      <c r="E1866"/>
    </row>
    <row r="1867" spans="3:5" x14ac:dyDescent="0.25">
      <c r="C1867"/>
      <c r="D1867"/>
      <c r="E1867"/>
    </row>
    <row r="1868" spans="3:5" x14ac:dyDescent="0.25">
      <c r="C1868"/>
      <c r="D1868"/>
      <c r="E1868"/>
    </row>
    <row r="1869" spans="3:5" x14ac:dyDescent="0.25">
      <c r="C1869"/>
      <c r="D1869"/>
      <c r="E1869"/>
    </row>
    <row r="1870" spans="3:5" x14ac:dyDescent="0.25">
      <c r="C1870"/>
      <c r="D1870"/>
      <c r="E1870"/>
    </row>
    <row r="1871" spans="3:5" x14ac:dyDescent="0.25">
      <c r="C1871"/>
      <c r="D1871"/>
      <c r="E1871"/>
    </row>
    <row r="1872" spans="3:5" x14ac:dyDescent="0.25">
      <c r="C1872"/>
      <c r="D1872"/>
      <c r="E1872"/>
    </row>
    <row r="1873" spans="3:5" x14ac:dyDescent="0.25">
      <c r="C1873"/>
      <c r="D1873"/>
      <c r="E1873"/>
    </row>
    <row r="1874" spans="3:5" x14ac:dyDescent="0.25">
      <c r="C1874"/>
      <c r="D1874"/>
      <c r="E1874"/>
    </row>
    <row r="1875" spans="3:5" x14ac:dyDescent="0.25">
      <c r="C1875"/>
      <c r="D1875"/>
      <c r="E1875"/>
    </row>
    <row r="1876" spans="3:5" x14ac:dyDescent="0.25">
      <c r="C1876"/>
      <c r="D1876"/>
      <c r="E1876"/>
    </row>
    <row r="1877" spans="3:5" x14ac:dyDescent="0.25">
      <c r="C1877"/>
      <c r="D1877"/>
      <c r="E1877"/>
    </row>
    <row r="1878" spans="3:5" x14ac:dyDescent="0.25">
      <c r="C1878"/>
      <c r="D1878"/>
      <c r="E1878"/>
    </row>
    <row r="1879" spans="3:5" x14ac:dyDescent="0.25">
      <c r="C1879"/>
      <c r="D1879"/>
      <c r="E1879"/>
    </row>
    <row r="1880" spans="3:5" x14ac:dyDescent="0.25">
      <c r="C1880"/>
      <c r="D1880"/>
      <c r="E1880"/>
    </row>
    <row r="1881" spans="3:5" x14ac:dyDescent="0.25">
      <c r="C1881"/>
      <c r="D1881"/>
      <c r="E1881"/>
    </row>
    <row r="1882" spans="3:5" x14ac:dyDescent="0.25">
      <c r="C1882"/>
      <c r="D1882"/>
      <c r="E1882"/>
    </row>
    <row r="1883" spans="3:5" x14ac:dyDescent="0.25">
      <c r="C1883"/>
      <c r="D1883"/>
      <c r="E1883"/>
    </row>
    <row r="1884" spans="3:5" x14ac:dyDescent="0.25">
      <c r="C1884"/>
      <c r="D1884"/>
      <c r="E1884"/>
    </row>
    <row r="1885" spans="3:5" x14ac:dyDescent="0.25">
      <c r="C1885"/>
      <c r="D1885"/>
      <c r="E1885"/>
    </row>
    <row r="1886" spans="3:5" x14ac:dyDescent="0.25">
      <c r="C1886"/>
      <c r="D1886"/>
      <c r="E1886"/>
    </row>
    <row r="1887" spans="3:5" x14ac:dyDescent="0.25">
      <c r="C1887"/>
      <c r="D1887"/>
      <c r="E1887"/>
    </row>
    <row r="1888" spans="3:5" x14ac:dyDescent="0.25">
      <c r="C1888"/>
      <c r="D1888"/>
      <c r="E1888"/>
    </row>
    <row r="1889" spans="3:5" x14ac:dyDescent="0.25">
      <c r="C1889"/>
      <c r="D1889"/>
      <c r="E1889"/>
    </row>
    <row r="1890" spans="3:5" x14ac:dyDescent="0.25">
      <c r="C1890"/>
      <c r="D1890"/>
      <c r="E1890"/>
    </row>
    <row r="1891" spans="3:5" x14ac:dyDescent="0.25">
      <c r="C1891"/>
      <c r="D1891"/>
      <c r="E1891"/>
    </row>
    <row r="1892" spans="3:5" x14ac:dyDescent="0.25">
      <c r="C1892"/>
      <c r="D1892"/>
      <c r="E1892"/>
    </row>
    <row r="1893" spans="3:5" x14ac:dyDescent="0.25">
      <c r="C1893"/>
      <c r="D1893"/>
      <c r="E1893"/>
    </row>
    <row r="1894" spans="3:5" x14ac:dyDescent="0.25">
      <c r="C1894"/>
      <c r="D1894"/>
      <c r="E1894"/>
    </row>
    <row r="1895" spans="3:5" x14ac:dyDescent="0.25">
      <c r="C1895"/>
      <c r="D1895"/>
      <c r="E1895"/>
    </row>
    <row r="1896" spans="3:5" x14ac:dyDescent="0.25">
      <c r="C1896"/>
      <c r="D1896"/>
      <c r="E1896"/>
    </row>
    <row r="1897" spans="3:5" x14ac:dyDescent="0.25">
      <c r="C1897"/>
      <c r="D1897"/>
      <c r="E1897"/>
    </row>
    <row r="1898" spans="3:5" x14ac:dyDescent="0.25">
      <c r="C1898"/>
      <c r="D1898"/>
      <c r="E1898"/>
    </row>
    <row r="1899" spans="3:5" x14ac:dyDescent="0.25">
      <c r="C1899"/>
      <c r="D1899"/>
      <c r="E1899"/>
    </row>
    <row r="1900" spans="3:5" x14ac:dyDescent="0.25">
      <c r="C1900"/>
      <c r="D1900"/>
      <c r="E1900"/>
    </row>
    <row r="1901" spans="3:5" x14ac:dyDescent="0.25">
      <c r="C1901"/>
      <c r="D1901"/>
      <c r="E1901"/>
    </row>
    <row r="1902" spans="3:5" x14ac:dyDescent="0.25">
      <c r="C1902"/>
      <c r="D1902"/>
      <c r="E1902"/>
    </row>
    <row r="1903" spans="3:5" x14ac:dyDescent="0.25">
      <c r="C1903"/>
      <c r="D1903"/>
      <c r="E1903"/>
    </row>
    <row r="1904" spans="3:5" x14ac:dyDescent="0.25">
      <c r="C1904"/>
      <c r="D1904"/>
      <c r="E1904"/>
    </row>
    <row r="1905" spans="3:5" x14ac:dyDescent="0.25">
      <c r="C1905"/>
      <c r="D1905"/>
      <c r="E1905"/>
    </row>
    <row r="1906" spans="3:5" x14ac:dyDescent="0.25">
      <c r="C1906"/>
      <c r="D1906"/>
      <c r="E1906"/>
    </row>
    <row r="1907" spans="3:5" x14ac:dyDescent="0.25">
      <c r="C1907"/>
      <c r="D1907"/>
      <c r="E1907"/>
    </row>
    <row r="1908" spans="3:5" x14ac:dyDescent="0.25">
      <c r="C1908"/>
      <c r="D1908"/>
      <c r="E1908"/>
    </row>
    <row r="1909" spans="3:5" x14ac:dyDescent="0.25">
      <c r="C1909"/>
      <c r="D1909"/>
      <c r="E1909"/>
    </row>
    <row r="1910" spans="3:5" x14ac:dyDescent="0.25">
      <c r="C1910"/>
      <c r="D1910"/>
      <c r="E1910"/>
    </row>
    <row r="1911" spans="3:5" x14ac:dyDescent="0.25">
      <c r="C1911"/>
      <c r="D1911"/>
      <c r="E1911"/>
    </row>
    <row r="1912" spans="3:5" x14ac:dyDescent="0.25">
      <c r="C1912"/>
      <c r="D1912"/>
      <c r="E1912"/>
    </row>
    <row r="1913" spans="3:5" x14ac:dyDescent="0.25">
      <c r="C1913"/>
      <c r="D1913"/>
      <c r="E1913"/>
    </row>
    <row r="1914" spans="3:5" x14ac:dyDescent="0.25">
      <c r="C1914"/>
      <c r="D1914"/>
      <c r="E1914"/>
    </row>
    <row r="1915" spans="3:5" x14ac:dyDescent="0.25">
      <c r="C1915"/>
      <c r="D1915"/>
      <c r="E1915"/>
    </row>
    <row r="1916" spans="3:5" x14ac:dyDescent="0.25">
      <c r="C1916"/>
      <c r="D1916"/>
      <c r="E1916"/>
    </row>
    <row r="1917" spans="3:5" x14ac:dyDescent="0.25">
      <c r="C1917"/>
      <c r="D1917"/>
      <c r="E1917"/>
    </row>
    <row r="1918" spans="3:5" x14ac:dyDescent="0.25">
      <c r="C1918"/>
      <c r="D1918"/>
      <c r="E1918"/>
    </row>
    <row r="1919" spans="3:5" x14ac:dyDescent="0.25">
      <c r="C1919"/>
      <c r="D1919"/>
      <c r="E1919"/>
    </row>
    <row r="1920" spans="3:5" x14ac:dyDescent="0.25">
      <c r="C1920"/>
      <c r="D1920"/>
      <c r="E1920"/>
    </row>
    <row r="1921" spans="3:5" x14ac:dyDescent="0.25">
      <c r="C1921"/>
      <c r="D1921"/>
      <c r="E1921"/>
    </row>
    <row r="1922" spans="3:5" x14ac:dyDescent="0.25">
      <c r="C1922"/>
      <c r="D1922"/>
      <c r="E1922"/>
    </row>
    <row r="1923" spans="3:5" x14ac:dyDescent="0.25">
      <c r="C1923"/>
      <c r="D1923"/>
      <c r="E1923"/>
    </row>
    <row r="1924" spans="3:5" x14ac:dyDescent="0.25">
      <c r="C1924"/>
      <c r="D1924"/>
      <c r="E1924"/>
    </row>
    <row r="1925" spans="3:5" x14ac:dyDescent="0.25">
      <c r="C1925"/>
      <c r="D1925"/>
      <c r="E1925"/>
    </row>
    <row r="1926" spans="3:5" x14ac:dyDescent="0.25">
      <c r="C1926"/>
      <c r="D1926"/>
      <c r="E1926"/>
    </row>
    <row r="1927" spans="3:5" x14ac:dyDescent="0.25">
      <c r="C1927"/>
      <c r="D1927"/>
      <c r="E1927"/>
    </row>
    <row r="1928" spans="3:5" x14ac:dyDescent="0.25">
      <c r="C1928"/>
      <c r="D1928"/>
      <c r="E1928"/>
    </row>
    <row r="1929" spans="3:5" x14ac:dyDescent="0.25">
      <c r="C1929"/>
      <c r="D1929"/>
      <c r="E1929"/>
    </row>
    <row r="1930" spans="3:5" x14ac:dyDescent="0.25">
      <c r="C1930"/>
      <c r="D1930"/>
      <c r="E1930"/>
    </row>
    <row r="1931" spans="3:5" x14ac:dyDescent="0.25">
      <c r="C1931"/>
      <c r="D1931"/>
      <c r="E1931"/>
    </row>
    <row r="1932" spans="3:5" x14ac:dyDescent="0.25">
      <c r="C1932"/>
      <c r="D1932"/>
      <c r="E1932"/>
    </row>
    <row r="1933" spans="3:5" x14ac:dyDescent="0.25">
      <c r="C1933"/>
      <c r="D1933"/>
      <c r="E1933"/>
    </row>
    <row r="1934" spans="3:5" x14ac:dyDescent="0.25">
      <c r="C1934"/>
      <c r="D1934"/>
      <c r="E1934"/>
    </row>
    <row r="1935" spans="3:5" x14ac:dyDescent="0.25">
      <c r="C1935"/>
      <c r="D1935"/>
      <c r="E1935"/>
    </row>
    <row r="1936" spans="3:5" x14ac:dyDescent="0.25">
      <c r="C1936"/>
      <c r="D1936"/>
      <c r="E1936"/>
    </row>
    <row r="1937" spans="3:5" x14ac:dyDescent="0.25">
      <c r="C1937"/>
      <c r="D1937"/>
      <c r="E1937"/>
    </row>
    <row r="1938" spans="3:5" x14ac:dyDescent="0.25">
      <c r="C1938"/>
      <c r="D1938"/>
      <c r="E1938"/>
    </row>
    <row r="1939" spans="3:5" x14ac:dyDescent="0.25">
      <c r="C1939"/>
      <c r="D1939"/>
      <c r="E1939"/>
    </row>
    <row r="1940" spans="3:5" x14ac:dyDescent="0.25">
      <c r="C1940"/>
      <c r="D1940"/>
      <c r="E1940"/>
    </row>
    <row r="1941" spans="3:5" x14ac:dyDescent="0.25">
      <c r="C1941"/>
      <c r="D1941"/>
      <c r="E1941"/>
    </row>
    <row r="1942" spans="3:5" x14ac:dyDescent="0.25">
      <c r="C1942"/>
      <c r="D1942"/>
      <c r="E1942"/>
    </row>
    <row r="1943" spans="3:5" x14ac:dyDescent="0.25">
      <c r="C1943"/>
      <c r="D1943"/>
      <c r="E1943"/>
    </row>
    <row r="1944" spans="3:5" x14ac:dyDescent="0.25">
      <c r="C1944"/>
      <c r="D1944"/>
      <c r="E1944"/>
    </row>
    <row r="1945" spans="3:5" x14ac:dyDescent="0.25">
      <c r="C1945"/>
      <c r="D1945"/>
      <c r="E1945"/>
    </row>
    <row r="1946" spans="3:5" x14ac:dyDescent="0.25">
      <c r="C1946"/>
      <c r="D1946"/>
      <c r="E1946"/>
    </row>
    <row r="1947" spans="3:5" x14ac:dyDescent="0.25">
      <c r="C1947"/>
      <c r="D1947"/>
      <c r="E1947"/>
    </row>
    <row r="1948" spans="3:5" x14ac:dyDescent="0.25">
      <c r="C1948"/>
      <c r="D1948"/>
      <c r="E1948"/>
    </row>
    <row r="1949" spans="3:5" x14ac:dyDescent="0.25">
      <c r="C1949"/>
      <c r="D1949"/>
      <c r="E1949"/>
    </row>
    <row r="1950" spans="3:5" x14ac:dyDescent="0.25">
      <c r="C1950"/>
      <c r="D1950"/>
      <c r="E1950"/>
    </row>
    <row r="1951" spans="3:5" x14ac:dyDescent="0.25">
      <c r="C1951"/>
      <c r="D1951"/>
      <c r="E1951"/>
    </row>
    <row r="1952" spans="3:5" x14ac:dyDescent="0.25">
      <c r="C1952"/>
      <c r="D1952"/>
      <c r="E1952"/>
    </row>
    <row r="1953" spans="3:5" x14ac:dyDescent="0.25">
      <c r="C1953"/>
      <c r="D1953"/>
      <c r="E1953"/>
    </row>
    <row r="1954" spans="3:5" x14ac:dyDescent="0.25">
      <c r="C1954"/>
      <c r="D1954"/>
      <c r="E1954"/>
    </row>
    <row r="1955" spans="3:5" x14ac:dyDescent="0.25">
      <c r="C1955"/>
      <c r="D1955"/>
      <c r="E1955"/>
    </row>
    <row r="1956" spans="3:5" x14ac:dyDescent="0.25">
      <c r="C1956"/>
      <c r="D1956"/>
      <c r="E1956"/>
    </row>
    <row r="1957" spans="3:5" x14ac:dyDescent="0.25">
      <c r="C1957"/>
      <c r="D1957"/>
      <c r="E1957"/>
    </row>
    <row r="1958" spans="3:5" x14ac:dyDescent="0.25">
      <c r="C1958"/>
      <c r="D1958"/>
      <c r="E1958"/>
    </row>
    <row r="1959" spans="3:5" x14ac:dyDescent="0.25">
      <c r="C1959"/>
      <c r="D1959"/>
      <c r="E1959"/>
    </row>
    <row r="1960" spans="3:5" x14ac:dyDescent="0.25">
      <c r="C1960"/>
      <c r="D1960"/>
      <c r="E1960"/>
    </row>
    <row r="1961" spans="3:5" x14ac:dyDescent="0.25">
      <c r="C1961"/>
      <c r="D1961"/>
      <c r="E1961"/>
    </row>
    <row r="1962" spans="3:5" x14ac:dyDescent="0.25">
      <c r="C1962"/>
      <c r="D1962"/>
      <c r="E1962"/>
    </row>
    <row r="1963" spans="3:5" x14ac:dyDescent="0.25">
      <c r="C1963"/>
      <c r="D1963"/>
      <c r="E1963"/>
    </row>
  </sheetData>
  <conditionalFormatting sqref="L3:BG1099">
    <cfRule type="cellIs" dxfId="17" priority="5" operator="greaterThan">
      <formula>0</formula>
    </cfRule>
    <cfRule type="cellIs" dxfId="16" priority="6" operator="equal">
      <formula>0</formula>
    </cfRule>
  </conditionalFormatting>
  <conditionalFormatting sqref="K3:K1099">
    <cfRule type="cellIs" dxfId="15" priority="2" operator="greaterThan">
      <formula>0</formula>
    </cfRule>
    <cfRule type="cellIs" dxfId="14" priority="3" operator="equal">
      <formula>0</formula>
    </cfRule>
  </conditionalFormatting>
  <conditionalFormatting sqref="J3:J1099">
    <cfRule type="cellIs" dxfId="13" priority="1" operator="greaterThan">
      <formula>0</formula>
    </cfRule>
    <cfRule type="cellIs" dxfId="12" priority="4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56A9A-DC1F-4883-A370-9DBE5C689409}">
  <sheetPr codeName="Hoja10"/>
  <dimension ref="A1:BG1963"/>
  <sheetViews>
    <sheetView zoomScale="85" zoomScaleNormal="85" workbookViewId="0">
      <pane xSplit="11" ySplit="2" topLeftCell="L3" activePane="bottomRight" state="frozen"/>
      <selection activeCell="F26" sqref="F26"/>
      <selection pane="topRight" activeCell="F26" sqref="F26"/>
      <selection pane="bottomLeft" activeCell="F26" sqref="F26"/>
      <selection pane="bottomRight" activeCell="F24" sqref="F24"/>
    </sheetView>
  </sheetViews>
  <sheetFormatPr baseColWidth="10" defaultRowHeight="15" x14ac:dyDescent="0.25"/>
  <cols>
    <col min="1" max="1" width="27.7109375" hidden="1" customWidth="1"/>
    <col min="2" max="2" width="11.140625" style="1" bestFit="1" customWidth="1"/>
    <col min="3" max="3" width="39.28515625" style="1" customWidth="1"/>
    <col min="4" max="4" width="39.28515625" style="1" hidden="1" customWidth="1"/>
    <col min="5" max="5" width="29.42578125" style="1" customWidth="1"/>
    <col min="6" max="6" width="28.85546875" style="1" bestFit="1" customWidth="1"/>
    <col min="7" max="7" width="11.140625" style="1" hidden="1" customWidth="1"/>
    <col min="8" max="8" width="33.85546875" style="1" bestFit="1" customWidth="1"/>
    <col min="9" max="9" width="11.140625" style="1" customWidth="1"/>
    <col min="10" max="10" width="13.7109375" style="1" bestFit="1" customWidth="1"/>
    <col min="11" max="11" width="13.7109375" style="1" customWidth="1"/>
    <col min="12" max="59" width="5.5703125" style="1" bestFit="1" customWidth="1"/>
    <col min="60" max="66" width="41.42578125" bestFit="1" customWidth="1"/>
    <col min="67" max="67" width="12.5703125" bestFit="1" customWidth="1"/>
  </cols>
  <sheetData>
    <row r="1" spans="2:59" x14ac:dyDescent="0.25">
      <c r="C1"/>
      <c r="D1"/>
      <c r="E1"/>
    </row>
    <row r="2" spans="2:59" x14ac:dyDescent="0.25">
      <c r="B2" t="s">
        <v>2</v>
      </c>
      <c r="C2" s="7" t="s">
        <v>0</v>
      </c>
      <c r="D2" s="12" t="s">
        <v>1</v>
      </c>
      <c r="E2" s="7" t="s">
        <v>915</v>
      </c>
      <c r="F2" s="7" t="s">
        <v>916</v>
      </c>
      <c r="G2" s="12" t="s">
        <v>914</v>
      </c>
      <c r="H2" s="7" t="s">
        <v>966</v>
      </c>
      <c r="I2" s="7" t="s">
        <v>926</v>
      </c>
      <c r="J2" s="5" t="s">
        <v>917</v>
      </c>
      <c r="K2" s="5" t="s">
        <v>919</v>
      </c>
      <c r="L2" s="6">
        <v>0</v>
      </c>
      <c r="M2" s="6">
        <v>2.0833333333333332E-2</v>
      </c>
      <c r="N2" s="6">
        <v>4.1666666666666664E-2</v>
      </c>
      <c r="O2" s="6">
        <v>6.25E-2</v>
      </c>
      <c r="P2" s="6">
        <v>8.3333333333333301E-2</v>
      </c>
      <c r="Q2" s="6">
        <v>0.104166666666667</v>
      </c>
      <c r="R2" s="6">
        <v>0.125</v>
      </c>
      <c r="S2" s="6">
        <v>0.14583333333333301</v>
      </c>
      <c r="T2" s="6">
        <v>0.16666666666666699</v>
      </c>
      <c r="U2" s="6">
        <v>0.1875</v>
      </c>
      <c r="V2" s="6">
        <v>0.20833333333333301</v>
      </c>
      <c r="W2" s="6">
        <v>0.22916666666666699</v>
      </c>
      <c r="X2" s="6">
        <v>0.25</v>
      </c>
      <c r="Y2" s="6">
        <v>0.27083333333333298</v>
      </c>
      <c r="Z2" s="6">
        <v>0.29166666666666702</v>
      </c>
      <c r="AA2" s="6">
        <v>0.3125</v>
      </c>
      <c r="AB2" s="6">
        <v>0.33333333333333298</v>
      </c>
      <c r="AC2" s="6">
        <v>0.35416666666666702</v>
      </c>
      <c r="AD2" s="6">
        <v>0.375</v>
      </c>
      <c r="AE2" s="6">
        <v>0.39583333333333298</v>
      </c>
      <c r="AF2" s="6">
        <v>0.41666666666666702</v>
      </c>
      <c r="AG2" s="6">
        <v>0.4375</v>
      </c>
      <c r="AH2" s="6">
        <v>0.45833333333333298</v>
      </c>
      <c r="AI2" s="6">
        <v>0.47916666666666702</v>
      </c>
      <c r="AJ2" s="6">
        <v>0.5</v>
      </c>
      <c r="AK2" s="6">
        <v>0.52083333333333304</v>
      </c>
      <c r="AL2" s="6">
        <v>0.54166666666666696</v>
      </c>
      <c r="AM2" s="6">
        <v>0.5625</v>
      </c>
      <c r="AN2" s="6">
        <v>0.58333333333333304</v>
      </c>
      <c r="AO2" s="6">
        <v>0.60416666666666696</v>
      </c>
      <c r="AP2" s="6">
        <v>0.625</v>
      </c>
      <c r="AQ2" s="6">
        <v>0.64583333333333304</v>
      </c>
      <c r="AR2" s="6">
        <v>0.66666666666666696</v>
      </c>
      <c r="AS2" s="6">
        <v>0.6875</v>
      </c>
      <c r="AT2" s="6">
        <v>0.70833333333333304</v>
      </c>
      <c r="AU2" s="6">
        <v>0.72916666666666696</v>
      </c>
      <c r="AV2" s="6">
        <v>0.75</v>
      </c>
      <c r="AW2" s="6">
        <v>0.77083333333333304</v>
      </c>
      <c r="AX2" s="6">
        <v>0.79166666666666696</v>
      </c>
      <c r="AY2" s="6">
        <v>0.8125</v>
      </c>
      <c r="AZ2" s="6">
        <v>0.83333333333333304</v>
      </c>
      <c r="BA2" s="6">
        <v>0.85416666666666696</v>
      </c>
      <c r="BB2" s="6">
        <v>0.875</v>
      </c>
      <c r="BC2" s="6">
        <v>0.89583333333333304</v>
      </c>
      <c r="BD2" s="6">
        <v>0.91666666666666696</v>
      </c>
      <c r="BE2" s="6">
        <v>0.9375</v>
      </c>
      <c r="BF2" s="6">
        <v>0.95833333333333304</v>
      </c>
      <c r="BG2" s="6">
        <v>0.97916666666666696</v>
      </c>
    </row>
    <row r="3" spans="2:59" x14ac:dyDescent="0.25">
      <c r="B3">
        <v>32000</v>
      </c>
      <c r="C3" s="2" t="s">
        <v>461</v>
      </c>
      <c r="D3" s="2">
        <v>25218579</v>
      </c>
      <c r="E3" s="2" t="s">
        <v>5</v>
      </c>
      <c r="F3" s="1" t="s">
        <v>6</v>
      </c>
      <c r="G3" s="1">
        <v>923</v>
      </c>
      <c r="H3" s="1" t="s">
        <v>931</v>
      </c>
      <c r="I3" s="1" t="s">
        <v>924</v>
      </c>
      <c r="J3" s="8">
        <v>0</v>
      </c>
      <c r="K3" s="14">
        <v>4.1921296296296297E-2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3.0671296296296297E-3</v>
      </c>
      <c r="AQ3" s="4">
        <v>0</v>
      </c>
      <c r="AR3" s="4">
        <v>3.0208333333333333E-3</v>
      </c>
      <c r="AS3" s="4">
        <v>2.8356481481481479E-3</v>
      </c>
      <c r="AT3" s="4">
        <v>9.6874999999999999E-3</v>
      </c>
      <c r="AU3" s="4">
        <v>3.4375E-3</v>
      </c>
      <c r="AV3" s="4">
        <v>4.7337962962962958E-3</v>
      </c>
      <c r="AW3" s="4">
        <v>7.407407407407407E-4</v>
      </c>
      <c r="AX3" s="4">
        <v>1.1238425925925928E-2</v>
      </c>
      <c r="AY3" s="4">
        <v>3.1597222222222222E-3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</row>
    <row r="4" spans="2:59" x14ac:dyDescent="0.25">
      <c r="B4">
        <v>32010</v>
      </c>
      <c r="C4" s="2" t="s">
        <v>651</v>
      </c>
      <c r="D4" s="2">
        <v>38193370</v>
      </c>
      <c r="E4" s="2" t="s">
        <v>951</v>
      </c>
      <c r="F4" s="1" t="s">
        <v>12</v>
      </c>
      <c r="G4" s="1">
        <v>909</v>
      </c>
      <c r="H4" s="1" t="s">
        <v>927</v>
      </c>
      <c r="I4" s="1" t="s">
        <v>924</v>
      </c>
      <c r="J4" s="8">
        <v>0</v>
      </c>
      <c r="K4" s="1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</row>
    <row r="5" spans="2:59" x14ac:dyDescent="0.25">
      <c r="B5">
        <v>32023</v>
      </c>
      <c r="C5" s="2" t="s">
        <v>369</v>
      </c>
      <c r="D5" s="2">
        <v>33290250</v>
      </c>
      <c r="E5" s="2" t="s">
        <v>40</v>
      </c>
      <c r="F5" s="1" t="s">
        <v>12</v>
      </c>
      <c r="G5" s="1">
        <v>587</v>
      </c>
      <c r="H5" s="1" t="s">
        <v>949</v>
      </c>
      <c r="I5" s="1" t="s">
        <v>924</v>
      </c>
      <c r="J5" s="8">
        <v>0</v>
      </c>
      <c r="K5" s="1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</row>
    <row r="6" spans="2:59" x14ac:dyDescent="0.25">
      <c r="B6">
        <v>32037</v>
      </c>
      <c r="C6" s="2" t="s">
        <v>911</v>
      </c>
      <c r="D6" s="2">
        <v>30669809</v>
      </c>
      <c r="E6" s="2" t="s">
        <v>90</v>
      </c>
      <c r="F6" s="1" t="s">
        <v>6</v>
      </c>
      <c r="G6" s="1">
        <v>590</v>
      </c>
      <c r="H6" s="1" t="s">
        <v>928</v>
      </c>
      <c r="I6" s="1" t="s">
        <v>924</v>
      </c>
      <c r="J6" s="8">
        <v>0</v>
      </c>
      <c r="K6" s="1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</row>
    <row r="7" spans="2:59" x14ac:dyDescent="0.25">
      <c r="B7">
        <v>32044</v>
      </c>
      <c r="C7" s="2" t="s">
        <v>568</v>
      </c>
      <c r="D7" s="2">
        <v>33119951</v>
      </c>
      <c r="E7" s="2" t="s">
        <v>28</v>
      </c>
      <c r="F7" s="1" t="s">
        <v>12</v>
      </c>
      <c r="G7" s="1">
        <v>504</v>
      </c>
      <c r="H7" s="1" t="s">
        <v>945</v>
      </c>
      <c r="I7" s="1" t="s">
        <v>924</v>
      </c>
      <c r="J7" s="8">
        <v>0</v>
      </c>
      <c r="K7" s="1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</row>
    <row r="8" spans="2:59" x14ac:dyDescent="0.25">
      <c r="B8">
        <v>32047</v>
      </c>
      <c r="C8" s="2" t="s">
        <v>101</v>
      </c>
      <c r="D8" s="2">
        <v>26657656</v>
      </c>
      <c r="E8" s="2" t="s">
        <v>32</v>
      </c>
      <c r="F8" s="1" t="s">
        <v>12</v>
      </c>
      <c r="G8" s="1">
        <v>587</v>
      </c>
      <c r="H8" s="1" t="s">
        <v>949</v>
      </c>
      <c r="I8" s="1" t="s">
        <v>924</v>
      </c>
      <c r="J8" s="8">
        <v>0</v>
      </c>
      <c r="K8" s="1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</row>
    <row r="9" spans="2:59" x14ac:dyDescent="0.25">
      <c r="B9">
        <v>32051</v>
      </c>
      <c r="C9" s="2" t="s">
        <v>105</v>
      </c>
      <c r="D9" s="2">
        <v>23089816</v>
      </c>
      <c r="E9" s="2" t="s">
        <v>106</v>
      </c>
      <c r="F9" s="1" t="s">
        <v>16</v>
      </c>
      <c r="G9" s="1">
        <v>582</v>
      </c>
      <c r="H9" s="1" t="s">
        <v>937</v>
      </c>
      <c r="I9" s="1" t="s">
        <v>924</v>
      </c>
      <c r="J9" s="8">
        <v>0</v>
      </c>
      <c r="K9" s="1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</row>
    <row r="10" spans="2:59" x14ac:dyDescent="0.25">
      <c r="B10">
        <v>32057</v>
      </c>
      <c r="C10" s="2" t="s">
        <v>469</v>
      </c>
      <c r="D10" s="2">
        <v>27410956</v>
      </c>
      <c r="E10" s="2" t="s">
        <v>36</v>
      </c>
      <c r="F10" s="1" t="s">
        <v>12</v>
      </c>
      <c r="G10" s="1">
        <v>589</v>
      </c>
      <c r="H10" s="1" t="s">
        <v>942</v>
      </c>
      <c r="I10" s="1" t="s">
        <v>924</v>
      </c>
      <c r="J10" s="8">
        <v>0</v>
      </c>
      <c r="K10" s="1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</row>
    <row r="11" spans="2:59" x14ac:dyDescent="0.25">
      <c r="B11">
        <v>32060</v>
      </c>
      <c r="C11" s="2" t="s">
        <v>143</v>
      </c>
      <c r="D11" s="2">
        <v>27519677</v>
      </c>
      <c r="E11" s="2" t="s">
        <v>40</v>
      </c>
      <c r="F11" s="1" t="s">
        <v>12</v>
      </c>
      <c r="G11" s="1">
        <v>587</v>
      </c>
      <c r="H11" s="1" t="s">
        <v>949</v>
      </c>
      <c r="I11" s="1" t="s">
        <v>924</v>
      </c>
      <c r="J11" s="8">
        <v>0</v>
      </c>
      <c r="K11" s="1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</row>
    <row r="12" spans="2:59" x14ac:dyDescent="0.25">
      <c r="B12">
        <v>32061</v>
      </c>
      <c r="C12" s="2" t="s">
        <v>524</v>
      </c>
      <c r="D12" s="2">
        <v>43065412</v>
      </c>
      <c r="E12" s="2" t="s">
        <v>76</v>
      </c>
      <c r="F12" s="1" t="s">
        <v>12</v>
      </c>
      <c r="G12" s="1">
        <v>590</v>
      </c>
      <c r="H12" s="1" t="s">
        <v>928</v>
      </c>
      <c r="I12" s="1" t="s">
        <v>924</v>
      </c>
      <c r="J12" s="8">
        <v>0</v>
      </c>
      <c r="K12" s="1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</row>
    <row r="13" spans="2:59" x14ac:dyDescent="0.25">
      <c r="B13">
        <v>32062</v>
      </c>
      <c r="C13" s="2" t="s">
        <v>603</v>
      </c>
      <c r="D13" s="2">
        <v>27684000</v>
      </c>
      <c r="E13" s="2" t="s">
        <v>40</v>
      </c>
      <c r="F13" s="1" t="s">
        <v>12</v>
      </c>
      <c r="G13" s="1">
        <v>587</v>
      </c>
      <c r="H13" s="1" t="s">
        <v>949</v>
      </c>
      <c r="I13" s="1" t="s">
        <v>924</v>
      </c>
      <c r="J13" s="8">
        <v>0</v>
      </c>
      <c r="K13" s="1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</row>
    <row r="14" spans="2:59" x14ac:dyDescent="0.25">
      <c r="B14">
        <v>32071</v>
      </c>
      <c r="C14" s="2" t="s">
        <v>707</v>
      </c>
      <c r="D14" s="2">
        <v>29137996</v>
      </c>
      <c r="E14" s="2" t="s">
        <v>14</v>
      </c>
      <c r="F14" s="1" t="s">
        <v>12</v>
      </c>
      <c r="G14" s="1">
        <v>504</v>
      </c>
      <c r="H14" s="1" t="s">
        <v>945</v>
      </c>
      <c r="I14" s="1" t="s">
        <v>924</v>
      </c>
      <c r="J14" s="8">
        <v>0</v>
      </c>
      <c r="K14" s="1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</row>
    <row r="15" spans="2:59" x14ac:dyDescent="0.25">
      <c r="B15">
        <v>32073</v>
      </c>
      <c r="C15" s="2" t="s">
        <v>876</v>
      </c>
      <c r="D15" s="2">
        <v>35191830</v>
      </c>
      <c r="E15" s="2" t="s">
        <v>47</v>
      </c>
      <c r="F15" s="1" t="s">
        <v>3</v>
      </c>
      <c r="G15" s="1">
        <v>914</v>
      </c>
      <c r="H15" s="1" t="s">
        <v>953</v>
      </c>
      <c r="I15" s="1" t="s">
        <v>924</v>
      </c>
      <c r="J15" s="8">
        <v>0</v>
      </c>
      <c r="K15" s="1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</row>
    <row r="16" spans="2:59" x14ac:dyDescent="0.25">
      <c r="B16">
        <v>32083</v>
      </c>
      <c r="C16" s="2" t="s">
        <v>636</v>
      </c>
      <c r="D16" s="2">
        <v>42746395</v>
      </c>
      <c r="E16" s="2" t="s">
        <v>149</v>
      </c>
      <c r="F16" s="1" t="s">
        <v>12</v>
      </c>
      <c r="G16" s="1">
        <v>587</v>
      </c>
      <c r="H16" s="1" t="s">
        <v>949</v>
      </c>
      <c r="I16" s="1" t="s">
        <v>924</v>
      </c>
      <c r="J16" s="8">
        <v>0</v>
      </c>
      <c r="K16" s="1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</row>
    <row r="17" spans="2:59" x14ac:dyDescent="0.25">
      <c r="B17">
        <v>32086</v>
      </c>
      <c r="C17" s="2" t="s">
        <v>503</v>
      </c>
      <c r="D17" s="2">
        <v>35690119</v>
      </c>
      <c r="E17" s="2" t="s">
        <v>113</v>
      </c>
      <c r="F17" s="1" t="s">
        <v>12</v>
      </c>
      <c r="G17" s="1">
        <v>504</v>
      </c>
      <c r="H17" s="1" t="s">
        <v>945</v>
      </c>
      <c r="I17" s="1" t="s">
        <v>924</v>
      </c>
      <c r="J17" s="8">
        <v>0</v>
      </c>
      <c r="K17" s="1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</row>
    <row r="18" spans="2:59" x14ac:dyDescent="0.25">
      <c r="B18">
        <v>32095</v>
      </c>
      <c r="C18" s="2" t="s">
        <v>583</v>
      </c>
      <c r="D18" s="2">
        <v>36116623</v>
      </c>
      <c r="E18" s="2" t="s">
        <v>151</v>
      </c>
      <c r="F18" s="1" t="s">
        <v>12</v>
      </c>
      <c r="G18" s="1">
        <v>590</v>
      </c>
      <c r="H18" s="1" t="s">
        <v>928</v>
      </c>
      <c r="I18" s="1" t="s">
        <v>924</v>
      </c>
      <c r="J18" s="8">
        <v>0</v>
      </c>
      <c r="K18" s="1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</row>
    <row r="19" spans="2:59" x14ac:dyDescent="0.25">
      <c r="B19">
        <v>32099</v>
      </c>
      <c r="C19" s="2" t="s">
        <v>714</v>
      </c>
      <c r="D19" s="2">
        <v>30214700</v>
      </c>
      <c r="E19" s="2" t="s">
        <v>42</v>
      </c>
      <c r="F19" s="1" t="s">
        <v>12</v>
      </c>
      <c r="G19" s="1">
        <v>905</v>
      </c>
      <c r="H19" s="1" t="s">
        <v>940</v>
      </c>
      <c r="I19" s="1" t="s">
        <v>924</v>
      </c>
      <c r="J19" s="8">
        <v>0</v>
      </c>
      <c r="K19" s="1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</row>
    <row r="20" spans="2:59" x14ac:dyDescent="0.25">
      <c r="B20">
        <v>32100</v>
      </c>
      <c r="C20" s="2" t="s">
        <v>684</v>
      </c>
      <c r="D20" s="2">
        <v>36292955</v>
      </c>
      <c r="E20" s="2" t="s">
        <v>11</v>
      </c>
      <c r="F20" s="1" t="s">
        <v>12</v>
      </c>
      <c r="G20" s="1">
        <v>909</v>
      </c>
      <c r="H20" s="1" t="s">
        <v>927</v>
      </c>
      <c r="I20" s="1" t="s">
        <v>924</v>
      </c>
      <c r="J20" s="8">
        <v>0</v>
      </c>
      <c r="K20" s="1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</row>
    <row r="21" spans="2:59" x14ac:dyDescent="0.25">
      <c r="B21">
        <v>32106</v>
      </c>
      <c r="C21" s="2" t="s">
        <v>423</v>
      </c>
      <c r="D21" s="2">
        <v>37096668</v>
      </c>
      <c r="E21" s="2" t="s">
        <v>920</v>
      </c>
      <c r="F21" s="1" t="s">
        <v>3</v>
      </c>
      <c r="G21" s="1">
        <v>914</v>
      </c>
      <c r="H21" s="1" t="s">
        <v>953</v>
      </c>
      <c r="I21" s="1" t="s">
        <v>924</v>
      </c>
      <c r="J21" s="8">
        <v>0</v>
      </c>
      <c r="K21" s="1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</row>
    <row r="22" spans="2:59" x14ac:dyDescent="0.25">
      <c r="B22">
        <v>32108</v>
      </c>
      <c r="C22" s="2" t="s">
        <v>557</v>
      </c>
      <c r="D22" s="2">
        <v>31904093</v>
      </c>
      <c r="E22" s="2" t="s">
        <v>167</v>
      </c>
      <c r="F22" s="1" t="s">
        <v>6</v>
      </c>
      <c r="G22" s="1">
        <v>918</v>
      </c>
      <c r="H22" s="1" t="s">
        <v>935</v>
      </c>
      <c r="I22" s="1" t="s">
        <v>924</v>
      </c>
      <c r="J22" s="8">
        <v>0</v>
      </c>
      <c r="K22" s="14">
        <v>1.8020833333333333E-2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5.2546296296296299E-3</v>
      </c>
      <c r="AJ22" s="4">
        <v>2.7777777777777778E-4</v>
      </c>
      <c r="AK22" s="4">
        <v>0</v>
      </c>
      <c r="AL22" s="4">
        <v>0</v>
      </c>
      <c r="AM22" s="4">
        <v>0</v>
      </c>
      <c r="AN22" s="4">
        <v>5.2314814814814819E-3</v>
      </c>
      <c r="AO22" s="4">
        <v>3.2060185185185182E-3</v>
      </c>
      <c r="AP22" s="4">
        <v>1.1574074074074073E-4</v>
      </c>
      <c r="AQ22" s="4">
        <v>3.9351851851851857E-3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</row>
    <row r="23" spans="2:59" x14ac:dyDescent="0.25">
      <c r="B23">
        <v>32110</v>
      </c>
      <c r="C23" s="2" t="s">
        <v>87</v>
      </c>
      <c r="D23" s="2">
        <v>40113744</v>
      </c>
      <c r="E23" s="2" t="s">
        <v>95</v>
      </c>
      <c r="F23" s="1" t="s">
        <v>6</v>
      </c>
      <c r="G23" s="1">
        <v>920</v>
      </c>
      <c r="H23" s="1" t="s">
        <v>930</v>
      </c>
      <c r="I23" s="1" t="s">
        <v>924</v>
      </c>
      <c r="J23" s="8">
        <v>0</v>
      </c>
      <c r="K23" s="1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</row>
    <row r="24" spans="2:59" x14ac:dyDescent="0.25">
      <c r="B24">
        <v>32128</v>
      </c>
      <c r="C24" s="2" t="s">
        <v>145</v>
      </c>
      <c r="D24" s="2">
        <v>28220319</v>
      </c>
      <c r="E24" s="2" t="s">
        <v>58</v>
      </c>
      <c r="F24" s="1" t="s">
        <v>6</v>
      </c>
      <c r="G24" s="1">
        <v>418</v>
      </c>
      <c r="H24" s="1" t="s">
        <v>934</v>
      </c>
      <c r="I24" s="1" t="s">
        <v>924</v>
      </c>
      <c r="J24" s="8">
        <v>0</v>
      </c>
      <c r="K24" s="1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</row>
    <row r="25" spans="2:59" x14ac:dyDescent="0.25">
      <c r="B25">
        <v>32129</v>
      </c>
      <c r="C25" s="2" t="s">
        <v>957</v>
      </c>
      <c r="D25" s="2">
        <v>33574679</v>
      </c>
      <c r="E25" s="2" t="s">
        <v>11</v>
      </c>
      <c r="F25" s="1" t="s">
        <v>12</v>
      </c>
      <c r="G25" s="1">
        <v>909</v>
      </c>
      <c r="H25" s="1" t="s">
        <v>927</v>
      </c>
      <c r="I25" s="1" t="s">
        <v>924</v>
      </c>
      <c r="J25" s="8">
        <v>0</v>
      </c>
      <c r="K25" s="1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</row>
    <row r="26" spans="2:59" x14ac:dyDescent="0.25">
      <c r="B26">
        <v>32132</v>
      </c>
      <c r="C26" s="2" t="s">
        <v>541</v>
      </c>
      <c r="D26" s="2">
        <v>37690185</v>
      </c>
      <c r="E26" s="2" t="s">
        <v>76</v>
      </c>
      <c r="F26" s="1" t="s">
        <v>12</v>
      </c>
      <c r="G26" s="1">
        <v>590</v>
      </c>
      <c r="H26" s="1" t="s">
        <v>928</v>
      </c>
      <c r="I26" s="1" t="s">
        <v>924</v>
      </c>
      <c r="J26" s="8">
        <v>0</v>
      </c>
      <c r="K26" s="1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</row>
    <row r="27" spans="2:59" x14ac:dyDescent="0.25">
      <c r="B27">
        <v>32137</v>
      </c>
      <c r="C27" s="2" t="s">
        <v>308</v>
      </c>
      <c r="D27" s="2">
        <v>41736934</v>
      </c>
      <c r="E27" s="2" t="s">
        <v>22</v>
      </c>
      <c r="F27" s="1" t="s">
        <v>3</v>
      </c>
      <c r="G27" s="1">
        <v>918</v>
      </c>
      <c r="H27" s="1" t="s">
        <v>935</v>
      </c>
      <c r="I27" s="1" t="s">
        <v>924</v>
      </c>
      <c r="J27" s="8">
        <v>0</v>
      </c>
      <c r="K27" s="1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</row>
    <row r="28" spans="2:59" x14ac:dyDescent="0.25">
      <c r="B28">
        <v>32140</v>
      </c>
      <c r="C28" s="2" t="s">
        <v>776</v>
      </c>
      <c r="D28" s="2">
        <v>34142854</v>
      </c>
      <c r="E28" s="2" t="s">
        <v>69</v>
      </c>
      <c r="F28" s="1" t="s">
        <v>6</v>
      </c>
      <c r="G28" s="1">
        <v>418</v>
      </c>
      <c r="H28" s="1" t="s">
        <v>934</v>
      </c>
      <c r="I28" s="1" t="s">
        <v>924</v>
      </c>
      <c r="J28" s="8">
        <v>0</v>
      </c>
      <c r="K28" s="1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</row>
    <row r="29" spans="2:59" x14ac:dyDescent="0.25">
      <c r="B29">
        <v>32142</v>
      </c>
      <c r="C29" s="2" t="s">
        <v>178</v>
      </c>
      <c r="D29" s="2">
        <v>39782651</v>
      </c>
      <c r="E29" s="2" t="s">
        <v>81</v>
      </c>
      <c r="F29" s="1" t="s">
        <v>6</v>
      </c>
      <c r="G29" s="1">
        <v>918</v>
      </c>
      <c r="H29" s="1" t="s">
        <v>935</v>
      </c>
      <c r="I29" s="1" t="s">
        <v>924</v>
      </c>
      <c r="J29" s="8">
        <v>0</v>
      </c>
      <c r="K29" s="1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</row>
    <row r="30" spans="2:59" x14ac:dyDescent="0.25">
      <c r="B30">
        <v>32149</v>
      </c>
      <c r="C30" s="2" t="s">
        <v>956</v>
      </c>
      <c r="D30" s="2">
        <v>40974784</v>
      </c>
      <c r="E30" s="2" t="s">
        <v>11</v>
      </c>
      <c r="F30" s="1" t="s">
        <v>12</v>
      </c>
      <c r="G30" s="1">
        <v>909</v>
      </c>
      <c r="H30" s="1" t="s">
        <v>927</v>
      </c>
      <c r="I30" s="1" t="s">
        <v>924</v>
      </c>
      <c r="J30" s="8">
        <v>0</v>
      </c>
      <c r="K30" s="1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</row>
    <row r="31" spans="2:59" x14ac:dyDescent="0.25">
      <c r="B31">
        <v>32153</v>
      </c>
      <c r="C31" s="2" t="s">
        <v>278</v>
      </c>
      <c r="D31" s="2">
        <v>31173989</v>
      </c>
      <c r="E31" s="2" t="s">
        <v>167</v>
      </c>
      <c r="F31" s="1" t="s">
        <v>6</v>
      </c>
      <c r="G31" s="1">
        <v>920</v>
      </c>
      <c r="H31" s="1" t="s">
        <v>935</v>
      </c>
      <c r="I31" s="1" t="s">
        <v>924</v>
      </c>
      <c r="J31" s="8">
        <v>0</v>
      </c>
      <c r="K31" s="1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</row>
    <row r="32" spans="2:59" x14ac:dyDescent="0.25">
      <c r="B32">
        <v>32154</v>
      </c>
      <c r="C32" s="2" t="s">
        <v>678</v>
      </c>
      <c r="D32" s="2">
        <v>35478127</v>
      </c>
      <c r="E32" s="2" t="s">
        <v>57</v>
      </c>
      <c r="F32" s="1" t="s">
        <v>6</v>
      </c>
      <c r="G32" s="1">
        <v>418</v>
      </c>
      <c r="H32" s="1" t="s">
        <v>934</v>
      </c>
      <c r="I32" s="1" t="s">
        <v>924</v>
      </c>
      <c r="J32" s="8">
        <v>0</v>
      </c>
      <c r="K32" s="1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</row>
    <row r="33" spans="2:59" x14ac:dyDescent="0.25">
      <c r="B33">
        <v>32164</v>
      </c>
      <c r="C33" s="2" t="s">
        <v>429</v>
      </c>
      <c r="D33" s="2">
        <v>38184116</v>
      </c>
      <c r="E33" s="2" t="s">
        <v>129</v>
      </c>
      <c r="F33" s="1" t="s">
        <v>3</v>
      </c>
      <c r="G33" s="1">
        <v>918</v>
      </c>
      <c r="H33" s="1" t="s">
        <v>935</v>
      </c>
      <c r="I33" s="1" t="s">
        <v>924</v>
      </c>
      <c r="J33" s="8">
        <v>0</v>
      </c>
      <c r="K33" s="14">
        <v>9.1435185185185185E-4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9.1435185185185185E-4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</row>
    <row r="34" spans="2:59" x14ac:dyDescent="0.25">
      <c r="B34">
        <v>32170</v>
      </c>
      <c r="C34" s="2" t="s">
        <v>191</v>
      </c>
      <c r="D34" s="2">
        <v>42790189</v>
      </c>
      <c r="E34" s="2" t="s">
        <v>48</v>
      </c>
      <c r="F34" s="1" t="s">
        <v>12</v>
      </c>
      <c r="G34" s="1">
        <v>590</v>
      </c>
      <c r="H34" s="1" t="s">
        <v>928</v>
      </c>
      <c r="I34" s="1" t="s">
        <v>924</v>
      </c>
      <c r="J34" s="8">
        <v>0</v>
      </c>
      <c r="K34" s="1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</row>
    <row r="35" spans="2:59" x14ac:dyDescent="0.25">
      <c r="B35">
        <v>32183</v>
      </c>
      <c r="C35" s="2" t="s">
        <v>365</v>
      </c>
      <c r="D35" s="2">
        <v>32413618</v>
      </c>
      <c r="E35" s="2" t="s">
        <v>129</v>
      </c>
      <c r="F35" s="1" t="s">
        <v>3</v>
      </c>
      <c r="G35" s="1">
        <v>918</v>
      </c>
      <c r="H35" s="1" t="s">
        <v>935</v>
      </c>
      <c r="I35" s="1" t="s">
        <v>924</v>
      </c>
      <c r="J35" s="8">
        <v>0</v>
      </c>
      <c r="K35" s="1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</row>
    <row r="36" spans="2:59" x14ac:dyDescent="0.25">
      <c r="B36">
        <v>32187</v>
      </c>
      <c r="C36" s="2" t="s">
        <v>664</v>
      </c>
      <c r="D36" s="2">
        <v>33072221</v>
      </c>
      <c r="E36" s="2" t="s">
        <v>36</v>
      </c>
      <c r="F36" s="1" t="s">
        <v>12</v>
      </c>
      <c r="G36" s="1">
        <v>589</v>
      </c>
      <c r="H36" s="1" t="s">
        <v>942</v>
      </c>
      <c r="I36" s="1" t="s">
        <v>924</v>
      </c>
      <c r="J36" s="8">
        <v>0</v>
      </c>
      <c r="K36" s="1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</row>
    <row r="37" spans="2:59" x14ac:dyDescent="0.25">
      <c r="B37">
        <v>32190</v>
      </c>
      <c r="C37" s="2" t="s">
        <v>650</v>
      </c>
      <c r="D37" s="2">
        <v>38120792</v>
      </c>
      <c r="E37" s="2" t="s">
        <v>113</v>
      </c>
      <c r="F37" s="1" t="s">
        <v>12</v>
      </c>
      <c r="G37" s="1">
        <v>504</v>
      </c>
      <c r="H37" s="1" t="s">
        <v>945</v>
      </c>
      <c r="I37" s="1" t="s">
        <v>924</v>
      </c>
      <c r="J37" s="8">
        <v>0</v>
      </c>
      <c r="K37" s="1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</row>
    <row r="38" spans="2:59" x14ac:dyDescent="0.25">
      <c r="B38">
        <v>32200</v>
      </c>
      <c r="C38" s="2" t="s">
        <v>863</v>
      </c>
      <c r="D38" s="2">
        <v>33119956</v>
      </c>
      <c r="E38" s="2" t="s">
        <v>42</v>
      </c>
      <c r="F38" s="1" t="s">
        <v>12</v>
      </c>
      <c r="G38" s="1">
        <v>905</v>
      </c>
      <c r="H38" s="1" t="s">
        <v>940</v>
      </c>
      <c r="I38" s="1" t="s">
        <v>924</v>
      </c>
      <c r="J38" s="8">
        <v>0</v>
      </c>
      <c r="K38" s="1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</row>
    <row r="39" spans="2:59" x14ac:dyDescent="0.25">
      <c r="B39">
        <v>32208</v>
      </c>
      <c r="C39" s="2" t="s">
        <v>236</v>
      </c>
      <c r="D39" s="2">
        <v>35689603</v>
      </c>
      <c r="E39" s="2" t="s">
        <v>76</v>
      </c>
      <c r="F39" s="1" t="s">
        <v>12</v>
      </c>
      <c r="G39" s="1">
        <v>590</v>
      </c>
      <c r="H39" s="1" t="s">
        <v>928</v>
      </c>
      <c r="I39" s="1" t="s">
        <v>924</v>
      </c>
      <c r="J39" s="8">
        <v>0</v>
      </c>
      <c r="K39" s="1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</row>
    <row r="40" spans="2:59" x14ac:dyDescent="0.25">
      <c r="B40">
        <v>32209</v>
      </c>
      <c r="C40" s="2" t="s">
        <v>490</v>
      </c>
      <c r="D40" s="2">
        <v>32854659</v>
      </c>
      <c r="E40" s="2" t="s">
        <v>48</v>
      </c>
      <c r="F40" s="1" t="s">
        <v>12</v>
      </c>
      <c r="G40" s="1">
        <v>590</v>
      </c>
      <c r="H40" s="1" t="s">
        <v>928</v>
      </c>
      <c r="I40" s="1" t="s">
        <v>924</v>
      </c>
      <c r="J40" s="8">
        <v>0</v>
      </c>
      <c r="K40" s="1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</row>
    <row r="41" spans="2:59" x14ac:dyDescent="0.25">
      <c r="B41">
        <v>32210</v>
      </c>
      <c r="C41" s="2" t="s">
        <v>348</v>
      </c>
      <c r="D41" s="2">
        <v>30221229</v>
      </c>
      <c r="E41" s="2" t="s">
        <v>116</v>
      </c>
      <c r="F41" s="1" t="s">
        <v>6</v>
      </c>
      <c r="G41" s="1">
        <v>925</v>
      </c>
      <c r="H41" s="1" t="s">
        <v>931</v>
      </c>
      <c r="I41" s="1" t="s">
        <v>924</v>
      </c>
      <c r="J41" s="8">
        <v>0</v>
      </c>
      <c r="K41" s="1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</row>
    <row r="42" spans="2:59" x14ac:dyDescent="0.25">
      <c r="B42">
        <v>32220</v>
      </c>
      <c r="C42" s="2" t="s">
        <v>731</v>
      </c>
      <c r="D42" s="2">
        <v>42520302</v>
      </c>
      <c r="E42" s="2" t="s">
        <v>86</v>
      </c>
      <c r="F42" s="1" t="s">
        <v>6</v>
      </c>
      <c r="G42" s="1">
        <v>920</v>
      </c>
      <c r="H42" s="1" t="s">
        <v>930</v>
      </c>
      <c r="I42" s="1" t="s">
        <v>924</v>
      </c>
      <c r="J42" s="8">
        <v>0</v>
      </c>
      <c r="K42" s="1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</row>
    <row r="43" spans="2:59" x14ac:dyDescent="0.25">
      <c r="B43">
        <v>32221</v>
      </c>
      <c r="C43" s="2" t="s">
        <v>123</v>
      </c>
      <c r="D43" s="2">
        <v>26178531</v>
      </c>
      <c r="E43" s="2" t="s">
        <v>93</v>
      </c>
      <c r="F43" s="1" t="s">
        <v>16</v>
      </c>
      <c r="G43" s="1">
        <v>590</v>
      </c>
      <c r="H43" s="1" t="s">
        <v>928</v>
      </c>
      <c r="I43" s="1" t="s">
        <v>924</v>
      </c>
      <c r="J43" s="8">
        <v>0</v>
      </c>
      <c r="K43" s="1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</row>
    <row r="44" spans="2:59" x14ac:dyDescent="0.25">
      <c r="B44">
        <v>32226</v>
      </c>
      <c r="C44" s="2" t="s">
        <v>665</v>
      </c>
      <c r="D44" s="2">
        <v>33548701</v>
      </c>
      <c r="E44" s="2" t="s">
        <v>99</v>
      </c>
      <c r="F44" s="1" t="s">
        <v>12</v>
      </c>
      <c r="G44" s="1">
        <v>905</v>
      </c>
      <c r="H44" s="1" t="s">
        <v>940</v>
      </c>
      <c r="I44" s="1" t="s">
        <v>924</v>
      </c>
      <c r="J44" s="8">
        <v>0</v>
      </c>
      <c r="K44" s="1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</row>
    <row r="45" spans="2:59" x14ac:dyDescent="0.25">
      <c r="B45">
        <v>32232</v>
      </c>
      <c r="C45" s="2" t="s">
        <v>430</v>
      </c>
      <c r="D45" s="2">
        <v>38193969</v>
      </c>
      <c r="E45" s="2" t="s">
        <v>52</v>
      </c>
      <c r="F45" s="1" t="s">
        <v>12</v>
      </c>
      <c r="G45" s="1">
        <v>1120</v>
      </c>
      <c r="H45" s="1" t="s">
        <v>943</v>
      </c>
      <c r="I45" s="1" t="s">
        <v>925</v>
      </c>
      <c r="J45" s="8">
        <v>0</v>
      </c>
      <c r="K45" s="1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</row>
    <row r="46" spans="2:59" x14ac:dyDescent="0.25">
      <c r="B46">
        <v>32261</v>
      </c>
      <c r="C46" s="2" t="s">
        <v>477</v>
      </c>
      <c r="D46" s="2">
        <v>28721302</v>
      </c>
      <c r="E46" s="2" t="s">
        <v>22</v>
      </c>
      <c r="F46" s="1" t="s">
        <v>3</v>
      </c>
      <c r="G46" s="1">
        <v>918</v>
      </c>
      <c r="H46" s="1" t="s">
        <v>935</v>
      </c>
      <c r="I46" s="1" t="s">
        <v>924</v>
      </c>
      <c r="J46" s="8">
        <v>0</v>
      </c>
      <c r="K46" s="1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</row>
    <row r="47" spans="2:59" x14ac:dyDescent="0.25">
      <c r="B47">
        <v>32263</v>
      </c>
      <c r="C47" s="2" t="s">
        <v>782</v>
      </c>
      <c r="D47" s="2">
        <v>35077886</v>
      </c>
      <c r="E47" s="2" t="s">
        <v>170</v>
      </c>
      <c r="F47" s="1" t="s">
        <v>12</v>
      </c>
      <c r="G47" s="1">
        <v>504</v>
      </c>
      <c r="H47" s="1" t="s">
        <v>945</v>
      </c>
      <c r="I47" s="1" t="s">
        <v>924</v>
      </c>
      <c r="J47" s="8">
        <v>0</v>
      </c>
      <c r="K47" s="1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</row>
    <row r="48" spans="2:59" x14ac:dyDescent="0.25">
      <c r="B48">
        <v>32282</v>
      </c>
      <c r="C48" s="2" t="s">
        <v>169</v>
      </c>
      <c r="D48" s="2">
        <v>33353281</v>
      </c>
      <c r="E48" s="2" t="s">
        <v>31</v>
      </c>
      <c r="F48" s="1" t="s">
        <v>12</v>
      </c>
      <c r="G48" s="1">
        <v>909</v>
      </c>
      <c r="H48" s="1" t="s">
        <v>927</v>
      </c>
      <c r="I48" s="1" t="s">
        <v>924</v>
      </c>
      <c r="J48" s="8">
        <v>0</v>
      </c>
      <c r="K48" s="1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</row>
    <row r="49" spans="2:59" x14ac:dyDescent="0.25">
      <c r="B49">
        <v>32284</v>
      </c>
      <c r="C49" s="2" t="s">
        <v>871</v>
      </c>
      <c r="D49" s="2">
        <v>34192320</v>
      </c>
      <c r="E49" s="2" t="s">
        <v>48</v>
      </c>
      <c r="F49" s="1" t="s">
        <v>12</v>
      </c>
      <c r="G49" s="1">
        <v>590</v>
      </c>
      <c r="H49" s="1" t="s">
        <v>928</v>
      </c>
      <c r="I49" s="1" t="s">
        <v>924</v>
      </c>
      <c r="J49" s="8">
        <v>0</v>
      </c>
      <c r="K49" s="1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</row>
    <row r="50" spans="2:59" x14ac:dyDescent="0.25">
      <c r="B50">
        <v>32287</v>
      </c>
      <c r="C50" s="2" t="s">
        <v>872</v>
      </c>
      <c r="D50" s="2">
        <v>34272778</v>
      </c>
      <c r="E50" s="2" t="s">
        <v>40</v>
      </c>
      <c r="F50" s="1" t="s">
        <v>12</v>
      </c>
      <c r="G50" s="1">
        <v>587</v>
      </c>
      <c r="H50" s="1" t="s">
        <v>949</v>
      </c>
      <c r="I50" s="1" t="s">
        <v>924</v>
      </c>
      <c r="J50" s="8">
        <v>0</v>
      </c>
      <c r="K50" s="1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</row>
    <row r="51" spans="2:59" x14ac:dyDescent="0.25">
      <c r="B51">
        <v>32288</v>
      </c>
      <c r="C51" s="2" t="s">
        <v>552</v>
      </c>
      <c r="D51" s="2">
        <v>31323245</v>
      </c>
      <c r="E51" s="2" t="s">
        <v>920</v>
      </c>
      <c r="F51" s="1" t="s">
        <v>3</v>
      </c>
      <c r="G51" s="1">
        <v>914</v>
      </c>
      <c r="H51" s="1" t="s">
        <v>953</v>
      </c>
      <c r="I51" s="1" t="s">
        <v>924</v>
      </c>
      <c r="J51" s="8">
        <v>0</v>
      </c>
      <c r="K51" s="1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</row>
    <row r="52" spans="2:59" x14ac:dyDescent="0.25">
      <c r="B52">
        <v>32305</v>
      </c>
      <c r="C52" s="2" t="s">
        <v>881</v>
      </c>
      <c r="D52" s="2">
        <v>35920405</v>
      </c>
      <c r="E52" s="2" t="s">
        <v>238</v>
      </c>
      <c r="F52" s="1" t="s">
        <v>3</v>
      </c>
      <c r="G52" s="1">
        <v>589</v>
      </c>
      <c r="H52" s="1" t="s">
        <v>942</v>
      </c>
      <c r="I52" s="1" t="s">
        <v>924</v>
      </c>
      <c r="J52" s="8">
        <v>0</v>
      </c>
      <c r="K52" s="1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</row>
    <row r="53" spans="2:59" x14ac:dyDescent="0.25">
      <c r="B53">
        <v>32307</v>
      </c>
      <c r="C53" s="2" t="s">
        <v>218</v>
      </c>
      <c r="D53" s="2">
        <v>34184334</v>
      </c>
      <c r="E53" s="2" t="s">
        <v>38</v>
      </c>
      <c r="F53" s="1" t="s">
        <v>6</v>
      </c>
      <c r="G53" s="1">
        <v>925</v>
      </c>
      <c r="H53" s="1" t="s">
        <v>931</v>
      </c>
      <c r="I53" s="1" t="s">
        <v>924</v>
      </c>
      <c r="J53" s="8">
        <v>0</v>
      </c>
      <c r="K53" s="1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</row>
    <row r="54" spans="2:59" x14ac:dyDescent="0.25">
      <c r="B54">
        <v>32309</v>
      </c>
      <c r="C54" s="2" t="s">
        <v>798</v>
      </c>
      <c r="D54" s="2">
        <v>29336499</v>
      </c>
      <c r="E54" s="2" t="s">
        <v>50</v>
      </c>
      <c r="F54" s="1" t="s">
        <v>6</v>
      </c>
      <c r="G54" s="1">
        <v>417</v>
      </c>
      <c r="H54" s="1" t="s">
        <v>934</v>
      </c>
      <c r="I54" s="1" t="s">
        <v>924</v>
      </c>
      <c r="J54" s="8">
        <v>0</v>
      </c>
      <c r="K54" s="1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</row>
    <row r="55" spans="2:59" x14ac:dyDescent="0.25">
      <c r="B55">
        <v>32315</v>
      </c>
      <c r="C55" s="2" t="s">
        <v>845</v>
      </c>
      <c r="D55" s="2">
        <v>37500900</v>
      </c>
      <c r="E55" s="2" t="s">
        <v>88</v>
      </c>
      <c r="F55" s="1" t="s">
        <v>3</v>
      </c>
      <c r="G55" s="1">
        <v>914</v>
      </c>
      <c r="H55" s="1" t="s">
        <v>953</v>
      </c>
      <c r="I55" s="1" t="s">
        <v>924</v>
      </c>
      <c r="J55" s="8">
        <v>0</v>
      </c>
      <c r="K55" s="1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</row>
    <row r="56" spans="2:59" x14ac:dyDescent="0.25">
      <c r="B56">
        <v>32318</v>
      </c>
      <c r="C56" s="2" t="s">
        <v>98</v>
      </c>
      <c r="D56" s="2">
        <v>32854677</v>
      </c>
      <c r="E56" s="2" t="s">
        <v>99</v>
      </c>
      <c r="F56" s="1" t="s">
        <v>12</v>
      </c>
      <c r="G56" s="1">
        <v>905</v>
      </c>
      <c r="H56" s="1" t="s">
        <v>940</v>
      </c>
      <c r="I56" s="1" t="s">
        <v>924</v>
      </c>
      <c r="J56" s="8">
        <v>0</v>
      </c>
      <c r="K56" s="1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</row>
    <row r="57" spans="2:59" x14ac:dyDescent="0.25">
      <c r="B57">
        <v>32323</v>
      </c>
      <c r="C57" s="2" t="s">
        <v>188</v>
      </c>
      <c r="D57" s="2">
        <v>41943636</v>
      </c>
      <c r="E57" s="2" t="s">
        <v>31</v>
      </c>
      <c r="F57" s="1" t="s">
        <v>12</v>
      </c>
      <c r="G57" s="1">
        <v>909</v>
      </c>
      <c r="H57" s="1" t="s">
        <v>927</v>
      </c>
      <c r="I57" s="1" t="s">
        <v>924</v>
      </c>
      <c r="J57" s="8">
        <v>0</v>
      </c>
      <c r="K57" s="1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</row>
    <row r="58" spans="2:59" x14ac:dyDescent="0.25">
      <c r="B58">
        <v>32333</v>
      </c>
      <c r="C58" s="2" t="s">
        <v>174</v>
      </c>
      <c r="D58" s="2">
        <v>39215579</v>
      </c>
      <c r="E58" s="2" t="s">
        <v>60</v>
      </c>
      <c r="F58" s="1" t="s">
        <v>6</v>
      </c>
      <c r="G58" s="1">
        <v>418</v>
      </c>
      <c r="H58" s="1" t="s">
        <v>934</v>
      </c>
      <c r="I58" s="1" t="s">
        <v>924</v>
      </c>
      <c r="J58" s="8">
        <v>0</v>
      </c>
      <c r="K58" s="1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</row>
    <row r="59" spans="2:59" x14ac:dyDescent="0.25">
      <c r="B59">
        <v>32334</v>
      </c>
      <c r="C59" s="2" t="s">
        <v>848</v>
      </c>
      <c r="D59" s="2">
        <v>38181629</v>
      </c>
      <c r="E59" s="2" t="s">
        <v>921</v>
      </c>
      <c r="F59" s="1" t="s">
        <v>16</v>
      </c>
      <c r="G59" s="1">
        <v>582</v>
      </c>
      <c r="H59" s="1" t="s">
        <v>937</v>
      </c>
      <c r="I59" s="1" t="s">
        <v>924</v>
      </c>
      <c r="J59" s="8">
        <v>0</v>
      </c>
      <c r="K59" s="1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</row>
    <row r="60" spans="2:59" x14ac:dyDescent="0.25">
      <c r="B60">
        <v>32344</v>
      </c>
      <c r="C60" s="2" t="s">
        <v>422</v>
      </c>
      <c r="D60" s="2">
        <v>40031959</v>
      </c>
      <c r="E60" s="2" t="s">
        <v>32</v>
      </c>
      <c r="F60" s="1" t="s">
        <v>12</v>
      </c>
      <c r="G60" s="1">
        <v>587</v>
      </c>
      <c r="H60" s="1" t="s">
        <v>949</v>
      </c>
      <c r="I60" s="1" t="s">
        <v>924</v>
      </c>
      <c r="J60" s="8">
        <v>0</v>
      </c>
      <c r="K60" s="1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</row>
    <row r="61" spans="2:59" x14ac:dyDescent="0.25">
      <c r="B61">
        <v>32354</v>
      </c>
      <c r="C61" s="2" t="s">
        <v>750</v>
      </c>
      <c r="D61" s="2">
        <v>37796018</v>
      </c>
      <c r="E61" s="2" t="s">
        <v>151</v>
      </c>
      <c r="F61" s="1" t="s">
        <v>12</v>
      </c>
      <c r="G61" s="1">
        <v>589</v>
      </c>
      <c r="H61" s="1" t="s">
        <v>942</v>
      </c>
      <c r="I61" s="1" t="s">
        <v>924</v>
      </c>
      <c r="J61" s="8">
        <v>0</v>
      </c>
      <c r="K61" s="1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</row>
    <row r="62" spans="2:59" x14ac:dyDescent="0.25">
      <c r="B62">
        <v>32371</v>
      </c>
      <c r="C62" s="2" t="s">
        <v>155</v>
      </c>
      <c r="D62" s="2">
        <v>35372261</v>
      </c>
      <c r="E62" s="2" t="s">
        <v>99</v>
      </c>
      <c r="F62" s="1" t="s">
        <v>12</v>
      </c>
      <c r="G62" s="1">
        <v>905</v>
      </c>
      <c r="H62" s="1" t="s">
        <v>940</v>
      </c>
      <c r="I62" s="1" t="s">
        <v>924</v>
      </c>
      <c r="J62" s="8">
        <v>0</v>
      </c>
      <c r="K62" s="1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</row>
    <row r="63" spans="2:59" x14ac:dyDescent="0.25">
      <c r="B63">
        <v>32381</v>
      </c>
      <c r="C63" s="2" t="s">
        <v>501</v>
      </c>
      <c r="D63" s="2">
        <v>35678854</v>
      </c>
      <c r="E63" s="2" t="s">
        <v>170</v>
      </c>
      <c r="F63" s="1" t="s">
        <v>12</v>
      </c>
      <c r="G63" s="1">
        <v>504</v>
      </c>
      <c r="H63" s="1" t="s">
        <v>945</v>
      </c>
      <c r="I63" s="1" t="s">
        <v>924</v>
      </c>
      <c r="J63" s="8">
        <v>0</v>
      </c>
      <c r="K63" s="1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</row>
    <row r="64" spans="2:59" x14ac:dyDescent="0.25">
      <c r="B64">
        <v>32382</v>
      </c>
      <c r="C64" s="2" t="s">
        <v>275</v>
      </c>
      <c r="D64" s="2">
        <v>30497071</v>
      </c>
      <c r="E64" s="2" t="s">
        <v>30</v>
      </c>
      <c r="F64" s="1" t="s">
        <v>3</v>
      </c>
      <c r="G64" s="1">
        <v>925</v>
      </c>
      <c r="H64" s="1" t="s">
        <v>931</v>
      </c>
      <c r="I64" s="1" t="s">
        <v>924</v>
      </c>
      <c r="J64" s="8">
        <v>0</v>
      </c>
      <c r="K64" s="1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</row>
    <row r="65" spans="2:59" x14ac:dyDescent="0.25">
      <c r="B65">
        <v>32390</v>
      </c>
      <c r="C65" s="2" t="s">
        <v>674</v>
      </c>
      <c r="D65" s="2">
        <v>34317134</v>
      </c>
      <c r="E65" s="2" t="s">
        <v>96</v>
      </c>
      <c r="F65" s="1" t="s">
        <v>16</v>
      </c>
      <c r="G65" s="1">
        <v>590</v>
      </c>
      <c r="H65" s="1" t="s">
        <v>928</v>
      </c>
      <c r="I65" s="1" t="s">
        <v>924</v>
      </c>
      <c r="J65" s="8">
        <v>0</v>
      </c>
      <c r="K65" s="1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</row>
    <row r="66" spans="2:59" x14ac:dyDescent="0.25">
      <c r="B66">
        <v>32396</v>
      </c>
      <c r="C66" s="2" t="s">
        <v>389</v>
      </c>
      <c r="D66" s="2">
        <v>36019775</v>
      </c>
      <c r="E66" s="2" t="s">
        <v>186</v>
      </c>
      <c r="F66" s="1" t="s">
        <v>12</v>
      </c>
      <c r="G66" s="1">
        <v>1215</v>
      </c>
      <c r="H66" s="1" t="s">
        <v>941</v>
      </c>
      <c r="I66" s="1" t="s">
        <v>924</v>
      </c>
      <c r="J66" s="8">
        <v>0</v>
      </c>
      <c r="K66" s="1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</row>
    <row r="67" spans="2:59" x14ac:dyDescent="0.25">
      <c r="B67">
        <v>32397</v>
      </c>
      <c r="C67" s="2" t="s">
        <v>438</v>
      </c>
      <c r="D67" s="2">
        <v>29516925</v>
      </c>
      <c r="E67" s="2" t="s">
        <v>96</v>
      </c>
      <c r="F67" s="1" t="s">
        <v>16</v>
      </c>
      <c r="G67" s="1">
        <v>590</v>
      </c>
      <c r="H67" s="1" t="s">
        <v>928</v>
      </c>
      <c r="I67" s="1" t="s">
        <v>924</v>
      </c>
      <c r="J67" s="8">
        <v>0</v>
      </c>
      <c r="K67" s="1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</row>
    <row r="68" spans="2:59" x14ac:dyDescent="0.25">
      <c r="B68">
        <v>32403</v>
      </c>
      <c r="C68" s="2" t="s">
        <v>144</v>
      </c>
      <c r="D68" s="2">
        <v>27945349</v>
      </c>
      <c r="E68" s="2" t="s">
        <v>34</v>
      </c>
      <c r="F68" s="1" t="s">
        <v>3</v>
      </c>
      <c r="G68" s="1">
        <v>918</v>
      </c>
      <c r="H68" s="1" t="s">
        <v>935</v>
      </c>
      <c r="I68" s="1" t="s">
        <v>924</v>
      </c>
      <c r="J68" s="8">
        <v>0</v>
      </c>
      <c r="K68" s="1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</row>
    <row r="69" spans="2:59" x14ac:dyDescent="0.25">
      <c r="B69">
        <v>32438</v>
      </c>
      <c r="C69" s="2" t="s">
        <v>787</v>
      </c>
      <c r="D69" s="2">
        <v>36123687</v>
      </c>
      <c r="E69" s="2" t="s">
        <v>129</v>
      </c>
      <c r="F69" s="1" t="s">
        <v>3</v>
      </c>
      <c r="G69" s="1">
        <v>918</v>
      </c>
      <c r="H69" s="1" t="s">
        <v>935</v>
      </c>
      <c r="I69" s="1" t="s">
        <v>924</v>
      </c>
      <c r="J69" s="8">
        <v>0</v>
      </c>
      <c r="K69" s="1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</row>
    <row r="70" spans="2:59" x14ac:dyDescent="0.25">
      <c r="B70">
        <v>32441</v>
      </c>
      <c r="C70" s="2" t="s">
        <v>667</v>
      </c>
      <c r="D70" s="2">
        <v>33629029</v>
      </c>
      <c r="E70" s="2" t="s">
        <v>22</v>
      </c>
      <c r="F70" s="1" t="s">
        <v>3</v>
      </c>
      <c r="G70" s="1">
        <v>918</v>
      </c>
      <c r="H70" s="1" t="s">
        <v>935</v>
      </c>
      <c r="I70" s="1" t="s">
        <v>924</v>
      </c>
      <c r="J70" s="8">
        <v>0</v>
      </c>
      <c r="K70" s="1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</row>
    <row r="71" spans="2:59" x14ac:dyDescent="0.25">
      <c r="B71">
        <v>32445</v>
      </c>
      <c r="C71" s="2" t="s">
        <v>470</v>
      </c>
      <c r="D71" s="2">
        <v>27586402</v>
      </c>
      <c r="E71" s="2" t="s">
        <v>99</v>
      </c>
      <c r="F71" s="1" t="s">
        <v>12</v>
      </c>
      <c r="G71" s="1">
        <v>905</v>
      </c>
      <c r="H71" s="1" t="s">
        <v>940</v>
      </c>
      <c r="I71" s="1" t="s">
        <v>924</v>
      </c>
      <c r="J71" s="8">
        <v>0</v>
      </c>
      <c r="K71" s="1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</row>
    <row r="72" spans="2:59" x14ac:dyDescent="0.25">
      <c r="B72">
        <v>32461</v>
      </c>
      <c r="C72" s="2" t="s">
        <v>480</v>
      </c>
      <c r="D72" s="2">
        <v>31545495</v>
      </c>
      <c r="E72" s="2" t="s">
        <v>50</v>
      </c>
      <c r="F72" s="1" t="s">
        <v>6</v>
      </c>
      <c r="G72" s="1">
        <v>417</v>
      </c>
      <c r="H72" s="1" t="s">
        <v>934</v>
      </c>
      <c r="I72" s="1" t="s">
        <v>924</v>
      </c>
      <c r="J72" s="8">
        <v>0</v>
      </c>
      <c r="K72" s="1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</row>
    <row r="73" spans="2:59" x14ac:dyDescent="0.25">
      <c r="B73">
        <v>32467</v>
      </c>
      <c r="C73" s="2" t="s">
        <v>176</v>
      </c>
      <c r="D73" s="2">
        <v>39477017</v>
      </c>
      <c r="E73" s="2" t="s">
        <v>238</v>
      </c>
      <c r="F73" s="1" t="s">
        <v>3</v>
      </c>
      <c r="G73" s="1">
        <v>590</v>
      </c>
      <c r="H73" s="1" t="s">
        <v>928</v>
      </c>
      <c r="I73" s="1" t="s">
        <v>924</v>
      </c>
      <c r="J73" s="8">
        <v>0</v>
      </c>
      <c r="K73" s="1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</row>
    <row r="74" spans="2:59" x14ac:dyDescent="0.25">
      <c r="B74">
        <v>32468</v>
      </c>
      <c r="C74" s="2" t="s">
        <v>544</v>
      </c>
      <c r="D74" s="2">
        <v>37752271</v>
      </c>
      <c r="E74" s="2" t="s">
        <v>55</v>
      </c>
      <c r="F74" s="1" t="s">
        <v>6</v>
      </c>
      <c r="G74" s="1">
        <v>417</v>
      </c>
      <c r="H74" s="1" t="s">
        <v>934</v>
      </c>
      <c r="I74" s="1" t="s">
        <v>924</v>
      </c>
      <c r="J74" s="8">
        <v>0</v>
      </c>
      <c r="K74" s="1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</row>
    <row r="75" spans="2:59" x14ac:dyDescent="0.25">
      <c r="B75">
        <v>32474</v>
      </c>
      <c r="C75" s="2" t="s">
        <v>380</v>
      </c>
      <c r="D75" s="2">
        <v>35261225</v>
      </c>
      <c r="E75" s="2" t="s">
        <v>55</v>
      </c>
      <c r="F75" s="1" t="s">
        <v>6</v>
      </c>
      <c r="G75" s="1">
        <v>418</v>
      </c>
      <c r="H75" s="1" t="s">
        <v>934</v>
      </c>
      <c r="I75" s="1" t="s">
        <v>924</v>
      </c>
      <c r="J75" s="8">
        <v>0</v>
      </c>
      <c r="K75" s="1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</row>
    <row r="76" spans="2:59" x14ac:dyDescent="0.25">
      <c r="B76">
        <v>32480</v>
      </c>
      <c r="C76" s="2" t="s">
        <v>716</v>
      </c>
      <c r="D76" s="2">
        <v>30607401</v>
      </c>
      <c r="E76" s="2" t="s">
        <v>119</v>
      </c>
      <c r="F76" s="1" t="s">
        <v>6</v>
      </c>
      <c r="G76" s="1">
        <v>418</v>
      </c>
      <c r="H76" s="1" t="s">
        <v>934</v>
      </c>
      <c r="I76" s="1" t="s">
        <v>924</v>
      </c>
      <c r="J76" s="8">
        <v>0</v>
      </c>
      <c r="K76" s="1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</row>
    <row r="77" spans="2:59" x14ac:dyDescent="0.25">
      <c r="B77">
        <v>32484</v>
      </c>
      <c r="C77" s="2" t="s">
        <v>511</v>
      </c>
      <c r="D77" s="2">
        <v>39635588</v>
      </c>
      <c r="E77" s="2" t="s">
        <v>76</v>
      </c>
      <c r="F77" s="1" t="s">
        <v>12</v>
      </c>
      <c r="G77" s="1">
        <v>590</v>
      </c>
      <c r="H77" s="1" t="s">
        <v>928</v>
      </c>
      <c r="I77" s="1" t="s">
        <v>924</v>
      </c>
      <c r="J77" s="8">
        <v>0</v>
      </c>
      <c r="K77" s="1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</row>
    <row r="78" spans="2:59" x14ac:dyDescent="0.25">
      <c r="B78">
        <v>32485</v>
      </c>
      <c r="C78" s="2" t="s">
        <v>268</v>
      </c>
      <c r="D78" s="2">
        <v>28577297</v>
      </c>
      <c r="E78" s="2" t="s">
        <v>921</v>
      </c>
      <c r="F78" s="1" t="s">
        <v>16</v>
      </c>
      <c r="G78" s="1">
        <v>582</v>
      </c>
      <c r="H78" s="1" t="s">
        <v>937</v>
      </c>
      <c r="I78" s="1" t="s">
        <v>924</v>
      </c>
      <c r="J78" s="8">
        <v>0.8125</v>
      </c>
      <c r="K78" s="14">
        <v>1.9502314814814816E-2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1.9502314814814816E-2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</row>
    <row r="79" spans="2:59" x14ac:dyDescent="0.25">
      <c r="B79">
        <v>32487</v>
      </c>
      <c r="C79" s="2" t="s">
        <v>495</v>
      </c>
      <c r="D79" s="2">
        <v>34190408</v>
      </c>
      <c r="E79" s="2" t="s">
        <v>55</v>
      </c>
      <c r="F79" s="1" t="s">
        <v>6</v>
      </c>
      <c r="G79" s="1">
        <v>418</v>
      </c>
      <c r="H79" s="1" t="s">
        <v>934</v>
      </c>
      <c r="I79" s="1" t="s">
        <v>924</v>
      </c>
      <c r="J79" s="8">
        <v>0</v>
      </c>
      <c r="K79" s="1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</row>
    <row r="80" spans="2:59" x14ac:dyDescent="0.25">
      <c r="B80">
        <v>32491</v>
      </c>
      <c r="C80" s="2" t="s">
        <v>698</v>
      </c>
      <c r="D80" s="2">
        <v>27671647</v>
      </c>
      <c r="E80" s="2" t="s">
        <v>96</v>
      </c>
      <c r="F80" s="1" t="s">
        <v>16</v>
      </c>
      <c r="G80" s="1">
        <v>590</v>
      </c>
      <c r="H80" s="1" t="s">
        <v>928</v>
      </c>
      <c r="I80" s="1" t="s">
        <v>924</v>
      </c>
      <c r="J80" s="8">
        <v>0</v>
      </c>
      <c r="K80" s="1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</row>
    <row r="81" spans="2:59" x14ac:dyDescent="0.25">
      <c r="B81">
        <v>32507</v>
      </c>
      <c r="C81" s="2" t="s">
        <v>843</v>
      </c>
      <c r="D81" s="2">
        <v>37262765</v>
      </c>
      <c r="E81" s="2" t="s">
        <v>40</v>
      </c>
      <c r="F81" s="1" t="s">
        <v>12</v>
      </c>
      <c r="G81" s="1">
        <v>587</v>
      </c>
      <c r="H81" s="1" t="s">
        <v>949</v>
      </c>
      <c r="I81" s="1" t="s">
        <v>924</v>
      </c>
      <c r="J81" s="8">
        <v>0</v>
      </c>
      <c r="K81" s="1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</row>
    <row r="82" spans="2:59" x14ac:dyDescent="0.25">
      <c r="B82">
        <v>32516</v>
      </c>
      <c r="C82" s="2" t="s">
        <v>514</v>
      </c>
      <c r="D82" s="2">
        <v>40181351</v>
      </c>
      <c r="E82" s="2" t="s">
        <v>76</v>
      </c>
      <c r="F82" s="1" t="s">
        <v>12</v>
      </c>
      <c r="G82" s="1">
        <v>590</v>
      </c>
      <c r="H82" s="1" t="s">
        <v>928</v>
      </c>
      <c r="I82" s="1" t="s">
        <v>924</v>
      </c>
      <c r="J82" s="8">
        <v>0</v>
      </c>
      <c r="K82" s="1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</row>
    <row r="83" spans="2:59" x14ac:dyDescent="0.25">
      <c r="B83">
        <v>32524</v>
      </c>
      <c r="C83" s="2" t="s">
        <v>632</v>
      </c>
      <c r="D83" s="2">
        <v>41232593</v>
      </c>
      <c r="E83" s="2" t="s">
        <v>57</v>
      </c>
      <c r="F83" s="1" t="s">
        <v>6</v>
      </c>
      <c r="G83" s="1">
        <v>417</v>
      </c>
      <c r="H83" s="1" t="s">
        <v>934</v>
      </c>
      <c r="I83" s="1" t="s">
        <v>924</v>
      </c>
      <c r="J83" s="8">
        <v>0</v>
      </c>
      <c r="K83" s="1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</row>
    <row r="84" spans="2:59" x14ac:dyDescent="0.25">
      <c r="B84">
        <v>32538</v>
      </c>
      <c r="C84" s="2" t="s">
        <v>293</v>
      </c>
      <c r="D84" s="2">
        <v>37706980</v>
      </c>
      <c r="E84" s="2" t="s">
        <v>42</v>
      </c>
      <c r="F84" s="1" t="s">
        <v>12</v>
      </c>
      <c r="G84" s="1">
        <v>905</v>
      </c>
      <c r="H84" s="1" t="s">
        <v>940</v>
      </c>
      <c r="I84" s="1" t="s">
        <v>924</v>
      </c>
      <c r="J84" s="8">
        <v>0</v>
      </c>
      <c r="K84" s="1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</row>
    <row r="85" spans="2:59" x14ac:dyDescent="0.25">
      <c r="B85">
        <v>32555</v>
      </c>
      <c r="C85" s="2" t="s">
        <v>168</v>
      </c>
      <c r="D85" s="2">
        <v>31904258</v>
      </c>
      <c r="E85" s="2" t="s">
        <v>119</v>
      </c>
      <c r="F85" s="1" t="s">
        <v>6</v>
      </c>
      <c r="G85" s="1">
        <v>417</v>
      </c>
      <c r="H85" s="1" t="s">
        <v>934</v>
      </c>
      <c r="I85" s="1" t="s">
        <v>924</v>
      </c>
      <c r="J85" s="8">
        <v>0</v>
      </c>
      <c r="K85" s="1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</row>
    <row r="86" spans="2:59" x14ac:dyDescent="0.25">
      <c r="B86">
        <v>32559</v>
      </c>
      <c r="C86" s="2" t="s">
        <v>322</v>
      </c>
      <c r="D86" s="2">
        <v>39315877</v>
      </c>
      <c r="E86" s="2" t="s">
        <v>149</v>
      </c>
      <c r="F86" s="1" t="s">
        <v>12</v>
      </c>
      <c r="G86" s="1">
        <v>587</v>
      </c>
      <c r="H86" s="1" t="s">
        <v>949</v>
      </c>
      <c r="I86" s="1" t="s">
        <v>924</v>
      </c>
      <c r="J86" s="8">
        <v>0</v>
      </c>
      <c r="K86" s="1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</row>
    <row r="87" spans="2:59" x14ac:dyDescent="0.25">
      <c r="B87">
        <v>32566</v>
      </c>
      <c r="C87" s="2" t="s">
        <v>613</v>
      </c>
      <c r="D87" s="2">
        <v>29878609</v>
      </c>
      <c r="E87" s="2" t="s">
        <v>129</v>
      </c>
      <c r="F87" s="1" t="s">
        <v>3</v>
      </c>
      <c r="G87" s="1">
        <v>918</v>
      </c>
      <c r="H87" s="1" t="s">
        <v>935</v>
      </c>
      <c r="I87" s="1" t="s">
        <v>924</v>
      </c>
      <c r="J87" s="8">
        <v>0</v>
      </c>
      <c r="K87" s="1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</row>
    <row r="88" spans="2:59" x14ac:dyDescent="0.25">
      <c r="B88">
        <v>32567</v>
      </c>
      <c r="C88" s="2" t="s">
        <v>751</v>
      </c>
      <c r="D88" s="2">
        <v>38386157</v>
      </c>
      <c r="E88" s="2" t="s">
        <v>149</v>
      </c>
      <c r="F88" s="1" t="s">
        <v>12</v>
      </c>
      <c r="G88" s="1">
        <v>587</v>
      </c>
      <c r="H88" s="1" t="s">
        <v>949</v>
      </c>
      <c r="I88" s="1" t="s">
        <v>924</v>
      </c>
      <c r="J88" s="8">
        <v>0</v>
      </c>
      <c r="K88" s="1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</row>
    <row r="89" spans="2:59" x14ac:dyDescent="0.25">
      <c r="B89">
        <v>32571</v>
      </c>
      <c r="C89" s="2" t="s">
        <v>108</v>
      </c>
      <c r="D89" s="2">
        <v>34244430</v>
      </c>
      <c r="E89" s="2" t="s">
        <v>63</v>
      </c>
      <c r="F89" s="1" t="s">
        <v>6</v>
      </c>
      <c r="G89" s="1">
        <v>435</v>
      </c>
      <c r="H89" s="1" t="s">
        <v>932</v>
      </c>
      <c r="I89" s="1" t="s">
        <v>924</v>
      </c>
      <c r="J89" s="8">
        <v>0</v>
      </c>
      <c r="K89" s="1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</row>
    <row r="90" spans="2:59" x14ac:dyDescent="0.25">
      <c r="B90">
        <v>32576</v>
      </c>
      <c r="C90" s="2" t="s">
        <v>299</v>
      </c>
      <c r="D90" s="2">
        <v>37998702</v>
      </c>
      <c r="E90" s="2" t="s">
        <v>66</v>
      </c>
      <c r="F90" s="1" t="s">
        <v>6</v>
      </c>
      <c r="G90" s="1">
        <v>925</v>
      </c>
      <c r="H90" s="1" t="s">
        <v>931</v>
      </c>
      <c r="I90" s="1" t="s">
        <v>924</v>
      </c>
      <c r="J90" s="8">
        <v>0</v>
      </c>
      <c r="K90" s="1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</row>
    <row r="91" spans="2:59" x14ac:dyDescent="0.25">
      <c r="B91">
        <v>32587</v>
      </c>
      <c r="C91" s="2" t="s">
        <v>274</v>
      </c>
      <c r="D91" s="2">
        <v>30214922</v>
      </c>
      <c r="E91" s="2" t="s">
        <v>103</v>
      </c>
      <c r="F91" s="1" t="s">
        <v>12</v>
      </c>
      <c r="G91" s="1">
        <v>590</v>
      </c>
      <c r="H91" s="1" t="s">
        <v>928</v>
      </c>
      <c r="I91" s="1" t="s">
        <v>924</v>
      </c>
      <c r="J91" s="8">
        <v>0</v>
      </c>
      <c r="K91" s="1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</row>
    <row r="92" spans="2:59" x14ac:dyDescent="0.25">
      <c r="B92">
        <v>32600</v>
      </c>
      <c r="C92" s="2" t="s">
        <v>639</v>
      </c>
      <c r="D92" s="2">
        <v>44221754</v>
      </c>
      <c r="E92" s="2" t="s">
        <v>149</v>
      </c>
      <c r="F92" s="1" t="s">
        <v>12</v>
      </c>
      <c r="G92" s="1">
        <v>587</v>
      </c>
      <c r="H92" s="1" t="s">
        <v>949</v>
      </c>
      <c r="I92" s="1" t="s">
        <v>924</v>
      </c>
      <c r="J92" s="8">
        <v>0</v>
      </c>
      <c r="K92" s="1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</row>
    <row r="93" spans="2:59" x14ac:dyDescent="0.25">
      <c r="B93">
        <v>32602</v>
      </c>
      <c r="C93" s="2" t="s">
        <v>315</v>
      </c>
      <c r="D93" s="2">
        <v>43616759</v>
      </c>
      <c r="E93" s="2" t="s">
        <v>149</v>
      </c>
      <c r="F93" s="1" t="s">
        <v>12</v>
      </c>
      <c r="G93" s="1">
        <v>587</v>
      </c>
      <c r="H93" s="1" t="s">
        <v>949</v>
      </c>
      <c r="I93" s="1" t="s">
        <v>924</v>
      </c>
      <c r="J93" s="8">
        <v>0</v>
      </c>
      <c r="K93" s="1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</row>
    <row r="94" spans="2:59" x14ac:dyDescent="0.25">
      <c r="B94">
        <v>32614</v>
      </c>
      <c r="C94" s="2" t="s">
        <v>804</v>
      </c>
      <c r="D94" s="2">
        <v>30597607</v>
      </c>
      <c r="E94" s="2" t="s">
        <v>26</v>
      </c>
      <c r="F94" s="1" t="s">
        <v>3</v>
      </c>
      <c r="G94" s="1">
        <v>914</v>
      </c>
      <c r="H94" s="1" t="s">
        <v>953</v>
      </c>
      <c r="I94" s="1" t="s">
        <v>924</v>
      </c>
      <c r="J94" s="8">
        <v>0</v>
      </c>
      <c r="K94" s="1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</row>
    <row r="95" spans="2:59" x14ac:dyDescent="0.25">
      <c r="B95">
        <v>32638</v>
      </c>
      <c r="C95" s="2" t="s">
        <v>855</v>
      </c>
      <c r="D95" s="2">
        <v>32300011</v>
      </c>
      <c r="E95" s="2" t="s">
        <v>103</v>
      </c>
      <c r="F95" s="1" t="s">
        <v>12</v>
      </c>
      <c r="G95" s="1">
        <v>590</v>
      </c>
      <c r="H95" s="1" t="s">
        <v>928</v>
      </c>
      <c r="I95" s="1" t="s">
        <v>924</v>
      </c>
      <c r="J95" s="8">
        <v>0</v>
      </c>
      <c r="K95" s="1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</row>
    <row r="96" spans="2:59" x14ac:dyDescent="0.25">
      <c r="B96">
        <v>32640</v>
      </c>
      <c r="C96" s="2" t="s">
        <v>338</v>
      </c>
      <c r="D96" s="2">
        <v>27905955</v>
      </c>
      <c r="E96" s="2" t="s">
        <v>84</v>
      </c>
      <c r="F96" s="1" t="s">
        <v>16</v>
      </c>
      <c r="G96" s="1">
        <v>440</v>
      </c>
      <c r="H96" s="1" t="s">
        <v>936</v>
      </c>
      <c r="I96" s="1" t="s">
        <v>924</v>
      </c>
      <c r="J96" s="8">
        <v>0</v>
      </c>
      <c r="K96" s="1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</row>
    <row r="97" spans="2:59" x14ac:dyDescent="0.25">
      <c r="B97">
        <v>32644</v>
      </c>
      <c r="C97" s="2" t="s">
        <v>504</v>
      </c>
      <c r="D97" s="2">
        <v>35920931</v>
      </c>
      <c r="E97" s="2" t="s">
        <v>946</v>
      </c>
      <c r="F97" s="1" t="s">
        <v>3</v>
      </c>
      <c r="G97" s="1">
        <v>589</v>
      </c>
      <c r="H97" s="1" t="s">
        <v>942</v>
      </c>
      <c r="I97" s="1" t="s">
        <v>924</v>
      </c>
      <c r="J97" s="8">
        <v>0</v>
      </c>
      <c r="K97" s="1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</row>
    <row r="98" spans="2:59" x14ac:dyDescent="0.25">
      <c r="B98">
        <v>32656</v>
      </c>
      <c r="C98" s="2" t="s">
        <v>373</v>
      </c>
      <c r="D98" s="2">
        <v>33703341</v>
      </c>
      <c r="E98" s="2" t="s">
        <v>946</v>
      </c>
      <c r="F98" s="1" t="s">
        <v>3</v>
      </c>
      <c r="G98" s="1">
        <v>589</v>
      </c>
      <c r="H98" s="1" t="s">
        <v>942</v>
      </c>
      <c r="I98" s="1" t="s">
        <v>924</v>
      </c>
      <c r="J98" s="8">
        <v>0</v>
      </c>
      <c r="K98" s="1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</row>
    <row r="99" spans="2:59" x14ac:dyDescent="0.25">
      <c r="B99">
        <v>32659</v>
      </c>
      <c r="C99" s="2" t="s">
        <v>385</v>
      </c>
      <c r="D99" s="2">
        <v>35575361</v>
      </c>
      <c r="E99" s="2" t="s">
        <v>106</v>
      </c>
      <c r="F99" s="1" t="s">
        <v>16</v>
      </c>
      <c r="G99" s="1">
        <v>582</v>
      </c>
      <c r="H99" s="1" t="s">
        <v>937</v>
      </c>
      <c r="I99" s="1" t="s">
        <v>924</v>
      </c>
      <c r="J99" s="8">
        <v>0.39583333333333331</v>
      </c>
      <c r="K99" s="14">
        <v>2.1087962962962965E-2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7.8703703703703713E-3</v>
      </c>
      <c r="AF99" s="4">
        <v>1.3217592592592593E-2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</row>
    <row r="100" spans="2:59" x14ac:dyDescent="0.25">
      <c r="B100">
        <v>32667</v>
      </c>
      <c r="C100" s="2" t="s">
        <v>730</v>
      </c>
      <c r="D100" s="2">
        <v>42404872</v>
      </c>
      <c r="E100" s="2" t="s">
        <v>11</v>
      </c>
      <c r="F100" s="1" t="s">
        <v>12</v>
      </c>
      <c r="G100" s="1">
        <v>909</v>
      </c>
      <c r="H100" s="1" t="s">
        <v>927</v>
      </c>
      <c r="I100" s="1" t="s">
        <v>924</v>
      </c>
      <c r="J100" s="8">
        <v>0</v>
      </c>
      <c r="K100" s="1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</row>
    <row r="101" spans="2:59" x14ac:dyDescent="0.25">
      <c r="B101">
        <v>32669</v>
      </c>
      <c r="C101" s="2" t="s">
        <v>619</v>
      </c>
      <c r="D101" s="2">
        <v>31138176</v>
      </c>
      <c r="E101" s="2" t="s">
        <v>66</v>
      </c>
      <c r="F101" s="1" t="s">
        <v>6</v>
      </c>
      <c r="G101" s="1">
        <v>923</v>
      </c>
      <c r="H101" s="1" t="s">
        <v>931</v>
      </c>
      <c r="I101" s="1" t="s">
        <v>924</v>
      </c>
      <c r="J101" s="8">
        <v>0</v>
      </c>
      <c r="K101" s="1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</row>
    <row r="102" spans="2:59" x14ac:dyDescent="0.25">
      <c r="B102">
        <v>32674</v>
      </c>
      <c r="C102" s="2" t="s">
        <v>100</v>
      </c>
      <c r="D102" s="2">
        <v>36240324</v>
      </c>
      <c r="E102" s="2" t="s">
        <v>93</v>
      </c>
      <c r="F102" s="1" t="s">
        <v>16</v>
      </c>
      <c r="G102" s="1">
        <v>590</v>
      </c>
      <c r="H102" s="1" t="s">
        <v>928</v>
      </c>
      <c r="I102" s="1" t="s">
        <v>924</v>
      </c>
      <c r="J102" s="8">
        <v>0</v>
      </c>
      <c r="K102" s="1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</row>
    <row r="103" spans="2:59" x14ac:dyDescent="0.25">
      <c r="B103">
        <v>32675</v>
      </c>
      <c r="C103" s="2" t="s">
        <v>377</v>
      </c>
      <c r="D103" s="2">
        <v>34190920</v>
      </c>
      <c r="E103" s="2" t="s">
        <v>50</v>
      </c>
      <c r="F103" s="1" t="s">
        <v>6</v>
      </c>
      <c r="G103" s="1">
        <v>417</v>
      </c>
      <c r="H103" s="1" t="s">
        <v>934</v>
      </c>
      <c r="I103" s="1" t="s">
        <v>924</v>
      </c>
      <c r="J103" s="8">
        <v>0</v>
      </c>
      <c r="K103" s="1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</row>
    <row r="104" spans="2:59" x14ac:dyDescent="0.25">
      <c r="B104">
        <v>32682</v>
      </c>
      <c r="C104" s="2" t="s">
        <v>780</v>
      </c>
      <c r="D104" s="2">
        <v>34287733</v>
      </c>
      <c r="E104" s="2" t="s">
        <v>238</v>
      </c>
      <c r="F104" s="1" t="s">
        <v>3</v>
      </c>
      <c r="G104" s="1">
        <v>589</v>
      </c>
      <c r="H104" s="1" t="s">
        <v>942</v>
      </c>
      <c r="I104" s="1" t="s">
        <v>924</v>
      </c>
      <c r="J104" s="8">
        <v>0</v>
      </c>
      <c r="K104" s="1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</row>
    <row r="105" spans="2:59" x14ac:dyDescent="0.25">
      <c r="B105">
        <v>32694</v>
      </c>
      <c r="C105" s="2" t="s">
        <v>606</v>
      </c>
      <c r="D105" s="2">
        <v>28441207</v>
      </c>
      <c r="E105" s="2" t="s">
        <v>90</v>
      </c>
      <c r="F105" s="1" t="s">
        <v>6</v>
      </c>
      <c r="G105" s="1">
        <v>590</v>
      </c>
      <c r="H105" s="1" t="s">
        <v>928</v>
      </c>
      <c r="I105" s="1" t="s">
        <v>924</v>
      </c>
      <c r="J105" s="8">
        <v>0</v>
      </c>
      <c r="K105" s="1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</row>
    <row r="106" spans="2:59" x14ac:dyDescent="0.25">
      <c r="B106">
        <v>32699</v>
      </c>
      <c r="C106" s="2" t="s">
        <v>653</v>
      </c>
      <c r="D106" s="2">
        <v>31210986</v>
      </c>
      <c r="E106" s="2" t="s">
        <v>93</v>
      </c>
      <c r="F106" s="1" t="s">
        <v>16</v>
      </c>
      <c r="G106" s="1">
        <v>590</v>
      </c>
      <c r="H106" s="1" t="s">
        <v>928</v>
      </c>
      <c r="I106" s="1" t="s">
        <v>924</v>
      </c>
      <c r="J106" s="8">
        <v>0</v>
      </c>
      <c r="K106" s="1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</row>
    <row r="107" spans="2:59" x14ac:dyDescent="0.25">
      <c r="B107">
        <v>32707</v>
      </c>
      <c r="C107" s="2" t="s">
        <v>655</v>
      </c>
      <c r="D107" s="2">
        <v>31518964</v>
      </c>
      <c r="E107" s="2" t="s">
        <v>63</v>
      </c>
      <c r="F107" s="1" t="s">
        <v>6</v>
      </c>
      <c r="G107" s="1">
        <v>435</v>
      </c>
      <c r="H107" s="1" t="s">
        <v>932</v>
      </c>
      <c r="I107" s="1" t="s">
        <v>924</v>
      </c>
      <c r="J107" s="8">
        <v>0</v>
      </c>
      <c r="K107" s="1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</row>
    <row r="108" spans="2:59" x14ac:dyDescent="0.25">
      <c r="B108">
        <v>32724</v>
      </c>
      <c r="C108" s="2" t="s">
        <v>312</v>
      </c>
      <c r="D108" s="2">
        <v>42732597</v>
      </c>
      <c r="E108" s="2" t="s">
        <v>36</v>
      </c>
      <c r="F108" s="1" t="s">
        <v>12</v>
      </c>
      <c r="G108" s="1">
        <v>590</v>
      </c>
      <c r="H108" s="1" t="s">
        <v>928</v>
      </c>
      <c r="I108" s="1" t="s">
        <v>924</v>
      </c>
      <c r="J108" s="8">
        <v>0</v>
      </c>
      <c r="K108" s="1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</row>
    <row r="109" spans="2:59" x14ac:dyDescent="0.25">
      <c r="B109">
        <v>32725</v>
      </c>
      <c r="C109" s="2" t="s">
        <v>825</v>
      </c>
      <c r="D109" s="2">
        <v>41534451</v>
      </c>
      <c r="E109" s="2" t="s">
        <v>138</v>
      </c>
      <c r="F109" s="1" t="s">
        <v>16</v>
      </c>
      <c r="G109" s="1">
        <v>440</v>
      </c>
      <c r="H109" s="1" t="s">
        <v>936</v>
      </c>
      <c r="I109" s="1" t="s">
        <v>924</v>
      </c>
      <c r="J109" s="8">
        <v>0</v>
      </c>
      <c r="K109" s="1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</row>
    <row r="110" spans="2:59" x14ac:dyDescent="0.25">
      <c r="B110">
        <v>32727</v>
      </c>
      <c r="C110" s="2" t="s">
        <v>78</v>
      </c>
      <c r="D110" s="2">
        <v>33763524</v>
      </c>
      <c r="E110" s="2" t="s">
        <v>88</v>
      </c>
      <c r="F110" s="1" t="s">
        <v>3</v>
      </c>
      <c r="G110" s="1">
        <v>1120</v>
      </c>
      <c r="H110" s="1" t="s">
        <v>943</v>
      </c>
      <c r="I110" s="1" t="s">
        <v>925</v>
      </c>
      <c r="J110" s="8">
        <v>0</v>
      </c>
      <c r="K110" s="1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</row>
    <row r="111" spans="2:59" x14ac:dyDescent="0.25">
      <c r="B111">
        <v>32738</v>
      </c>
      <c r="C111" s="2" t="s">
        <v>841</v>
      </c>
      <c r="D111" s="2">
        <v>40934130</v>
      </c>
      <c r="E111" s="2" t="s">
        <v>66</v>
      </c>
      <c r="F111" s="1" t="s">
        <v>6</v>
      </c>
      <c r="G111" s="1">
        <v>918</v>
      </c>
      <c r="H111" s="1" t="s">
        <v>935</v>
      </c>
      <c r="I111" s="1" t="s">
        <v>924</v>
      </c>
      <c r="J111" s="8">
        <v>0</v>
      </c>
      <c r="K111" s="1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</row>
    <row r="112" spans="2:59" x14ac:dyDescent="0.25">
      <c r="B112">
        <v>32739</v>
      </c>
      <c r="C112" s="2" t="s">
        <v>584</v>
      </c>
      <c r="D112" s="2">
        <v>36129772</v>
      </c>
      <c r="E112" s="2" t="s">
        <v>50</v>
      </c>
      <c r="F112" s="1" t="s">
        <v>6</v>
      </c>
      <c r="G112" s="1">
        <v>417</v>
      </c>
      <c r="H112" s="1" t="s">
        <v>934</v>
      </c>
      <c r="I112" s="1" t="s">
        <v>924</v>
      </c>
      <c r="J112" s="8">
        <v>0</v>
      </c>
      <c r="K112" s="1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</row>
    <row r="113" spans="2:59" x14ac:dyDescent="0.25">
      <c r="B113">
        <v>32745</v>
      </c>
      <c r="C113" s="2" t="s">
        <v>805</v>
      </c>
      <c r="D113" s="2">
        <v>30760448</v>
      </c>
      <c r="E113" s="2" t="s">
        <v>34</v>
      </c>
      <c r="F113" s="1" t="s">
        <v>3</v>
      </c>
      <c r="G113" s="1">
        <v>918</v>
      </c>
      <c r="H113" s="1" t="s">
        <v>935</v>
      </c>
      <c r="I113" s="1" t="s">
        <v>924</v>
      </c>
      <c r="J113" s="8">
        <v>0</v>
      </c>
      <c r="K113" s="1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</row>
    <row r="114" spans="2:59" x14ac:dyDescent="0.25">
      <c r="B114">
        <v>32746</v>
      </c>
      <c r="C114" s="2" t="s">
        <v>829</v>
      </c>
      <c r="D114" s="2">
        <v>44384441</v>
      </c>
      <c r="E114" s="2" t="s">
        <v>52</v>
      </c>
      <c r="F114" s="1" t="s">
        <v>12</v>
      </c>
      <c r="G114" s="1">
        <v>1119</v>
      </c>
      <c r="H114" s="1" t="s">
        <v>943</v>
      </c>
      <c r="I114" s="1" t="s">
        <v>924</v>
      </c>
      <c r="J114" s="8">
        <v>0</v>
      </c>
      <c r="K114" s="1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</row>
    <row r="115" spans="2:59" x14ac:dyDescent="0.25">
      <c r="B115">
        <v>32768</v>
      </c>
      <c r="C115" s="2" t="s">
        <v>869</v>
      </c>
      <c r="D115" s="2">
        <v>33627605</v>
      </c>
      <c r="E115" s="2" t="s">
        <v>58</v>
      </c>
      <c r="F115" s="1" t="s">
        <v>6</v>
      </c>
      <c r="G115" s="1">
        <v>418</v>
      </c>
      <c r="H115" s="1" t="s">
        <v>934</v>
      </c>
      <c r="I115" s="1" t="s">
        <v>924</v>
      </c>
      <c r="J115" s="8">
        <v>0</v>
      </c>
      <c r="K115" s="1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</row>
    <row r="116" spans="2:59" x14ac:dyDescent="0.25">
      <c r="B116">
        <v>32775</v>
      </c>
      <c r="C116" s="2" t="s">
        <v>121</v>
      </c>
      <c r="D116" s="2">
        <v>95264224</v>
      </c>
      <c r="E116" s="2" t="s">
        <v>116</v>
      </c>
      <c r="F116" s="1" t="s">
        <v>6</v>
      </c>
      <c r="G116" s="1">
        <v>925</v>
      </c>
      <c r="H116" s="1" t="s">
        <v>931</v>
      </c>
      <c r="I116" s="1" t="s">
        <v>924</v>
      </c>
      <c r="J116" s="8">
        <v>0</v>
      </c>
      <c r="K116" s="1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</row>
    <row r="117" spans="2:59" x14ac:dyDescent="0.25">
      <c r="B117">
        <v>32777</v>
      </c>
      <c r="C117" s="2" t="s">
        <v>171</v>
      </c>
      <c r="D117" s="2">
        <v>36634994</v>
      </c>
      <c r="E117" s="2" t="s">
        <v>32</v>
      </c>
      <c r="F117" s="1" t="s">
        <v>12</v>
      </c>
      <c r="G117" s="1">
        <v>587</v>
      </c>
      <c r="H117" s="1" t="s">
        <v>949</v>
      </c>
      <c r="I117" s="1" t="s">
        <v>924</v>
      </c>
      <c r="J117" s="8">
        <v>0</v>
      </c>
      <c r="K117" s="1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</row>
    <row r="118" spans="2:59" x14ac:dyDescent="0.25">
      <c r="B118">
        <v>32787</v>
      </c>
      <c r="C118" s="2" t="s">
        <v>203</v>
      </c>
      <c r="D118" s="2">
        <v>32630679</v>
      </c>
      <c r="E118" s="2" t="s">
        <v>119</v>
      </c>
      <c r="F118" s="1" t="s">
        <v>6</v>
      </c>
      <c r="G118" s="1">
        <v>418</v>
      </c>
      <c r="H118" s="1" t="s">
        <v>934</v>
      </c>
      <c r="I118" s="1" t="s">
        <v>924</v>
      </c>
      <c r="J118" s="8">
        <v>0</v>
      </c>
      <c r="K118" s="1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</row>
    <row r="119" spans="2:59" x14ac:dyDescent="0.25">
      <c r="B119">
        <v>32788</v>
      </c>
      <c r="C119" s="2" t="s">
        <v>666</v>
      </c>
      <c r="D119" s="2">
        <v>33608918</v>
      </c>
      <c r="E119" s="2" t="s">
        <v>24</v>
      </c>
      <c r="F119" s="1" t="s">
        <v>3</v>
      </c>
      <c r="G119" s="1">
        <v>914</v>
      </c>
      <c r="H119" s="1" t="s">
        <v>953</v>
      </c>
      <c r="I119" s="1" t="s">
        <v>924</v>
      </c>
      <c r="J119" s="8">
        <v>0</v>
      </c>
      <c r="K119" s="1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</row>
    <row r="120" spans="2:59" x14ac:dyDescent="0.25">
      <c r="B120">
        <v>32790</v>
      </c>
      <c r="C120" s="2" t="s">
        <v>607</v>
      </c>
      <c r="D120" s="2">
        <v>28688295</v>
      </c>
      <c r="E120" s="2" t="s">
        <v>138</v>
      </c>
      <c r="F120" s="1" t="s">
        <v>16</v>
      </c>
      <c r="G120" s="1">
        <v>440</v>
      </c>
      <c r="H120" s="1" t="s">
        <v>936</v>
      </c>
      <c r="I120" s="1" t="s">
        <v>924</v>
      </c>
      <c r="J120" s="8">
        <v>0.375</v>
      </c>
      <c r="K120" s="1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</row>
    <row r="121" spans="2:59" x14ac:dyDescent="0.25">
      <c r="B121">
        <v>32797</v>
      </c>
      <c r="C121" s="2" t="s">
        <v>54</v>
      </c>
      <c r="D121" s="2">
        <v>36346166</v>
      </c>
      <c r="E121" s="2" t="s">
        <v>55</v>
      </c>
      <c r="F121" s="1" t="s">
        <v>6</v>
      </c>
      <c r="G121" s="1">
        <v>418</v>
      </c>
      <c r="H121" s="1" t="s">
        <v>934</v>
      </c>
      <c r="I121" s="1" t="s">
        <v>924</v>
      </c>
      <c r="J121" s="8">
        <v>0</v>
      </c>
      <c r="K121" s="1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</row>
    <row r="122" spans="2:59" x14ac:dyDescent="0.25">
      <c r="B122">
        <v>32798</v>
      </c>
      <c r="C122" s="2" t="s">
        <v>345</v>
      </c>
      <c r="D122" s="2">
        <v>29413416</v>
      </c>
      <c r="E122" s="2" t="s">
        <v>951</v>
      </c>
      <c r="F122" s="1" t="s">
        <v>12</v>
      </c>
      <c r="G122" s="1">
        <v>909</v>
      </c>
      <c r="H122" s="1" t="s">
        <v>927</v>
      </c>
      <c r="I122" s="1" t="s">
        <v>924</v>
      </c>
      <c r="J122" s="8">
        <v>0</v>
      </c>
      <c r="K122" s="1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</row>
    <row r="123" spans="2:59" x14ac:dyDescent="0.25">
      <c r="B123">
        <v>32800</v>
      </c>
      <c r="C123" s="2" t="s">
        <v>255</v>
      </c>
      <c r="D123" s="2">
        <v>25534350</v>
      </c>
      <c r="E123" s="2" t="s">
        <v>99</v>
      </c>
      <c r="F123" s="1" t="s">
        <v>12</v>
      </c>
      <c r="G123" s="1">
        <v>905</v>
      </c>
      <c r="H123" s="1" t="s">
        <v>940</v>
      </c>
      <c r="I123" s="1" t="s">
        <v>924</v>
      </c>
      <c r="J123" s="8">
        <v>0</v>
      </c>
      <c r="K123" s="1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</row>
    <row r="124" spans="2:59" x14ac:dyDescent="0.25">
      <c r="B124">
        <v>32802</v>
      </c>
      <c r="C124" s="2" t="s">
        <v>253</v>
      </c>
      <c r="D124" s="2">
        <v>24522450</v>
      </c>
      <c r="E124" s="2" t="s">
        <v>84</v>
      </c>
      <c r="F124" s="1" t="s">
        <v>16</v>
      </c>
      <c r="G124" s="1">
        <v>582</v>
      </c>
      <c r="H124" s="1" t="s">
        <v>937</v>
      </c>
      <c r="I124" s="1" t="s">
        <v>924</v>
      </c>
      <c r="J124" s="8">
        <v>0.41666666666666669</v>
      </c>
      <c r="K124" s="14">
        <v>2.1111111111111112E-2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1.2372685185185186E-2</v>
      </c>
      <c r="AG124" s="4">
        <v>8.7384259259259255E-3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</row>
    <row r="125" spans="2:59" x14ac:dyDescent="0.25">
      <c r="B125">
        <v>32833</v>
      </c>
      <c r="C125" s="2" t="s">
        <v>520</v>
      </c>
      <c r="D125" s="2">
        <v>42316638</v>
      </c>
      <c r="E125" s="2" t="s">
        <v>119</v>
      </c>
      <c r="F125" s="1" t="s">
        <v>6</v>
      </c>
      <c r="G125" s="1">
        <v>418</v>
      </c>
      <c r="H125" s="1" t="s">
        <v>934</v>
      </c>
      <c r="I125" s="1" t="s">
        <v>924</v>
      </c>
      <c r="J125" s="8">
        <v>0</v>
      </c>
      <c r="K125" s="1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</row>
    <row r="126" spans="2:59" x14ac:dyDescent="0.25">
      <c r="B126">
        <v>32837</v>
      </c>
      <c r="C126" s="2" t="s">
        <v>295</v>
      </c>
      <c r="D126" s="2">
        <v>37917742</v>
      </c>
      <c r="E126" s="2" t="s">
        <v>129</v>
      </c>
      <c r="F126" s="1" t="s">
        <v>3</v>
      </c>
      <c r="G126" s="1">
        <v>918</v>
      </c>
      <c r="H126" s="1" t="s">
        <v>935</v>
      </c>
      <c r="I126" s="1" t="s">
        <v>924</v>
      </c>
      <c r="J126" s="8">
        <v>0</v>
      </c>
      <c r="K126" s="1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</row>
    <row r="127" spans="2:59" x14ac:dyDescent="0.25">
      <c r="B127">
        <v>32840</v>
      </c>
      <c r="C127" s="2" t="s">
        <v>531</v>
      </c>
      <c r="D127" s="2">
        <v>45971999</v>
      </c>
      <c r="E127" s="2" t="s">
        <v>60</v>
      </c>
      <c r="F127" s="1" t="s">
        <v>6</v>
      </c>
      <c r="G127" s="1">
        <v>418</v>
      </c>
      <c r="H127" s="1" t="s">
        <v>934</v>
      </c>
      <c r="I127" s="1" t="s">
        <v>924</v>
      </c>
      <c r="J127" s="8">
        <v>0</v>
      </c>
      <c r="K127" s="1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</row>
    <row r="128" spans="2:59" x14ac:dyDescent="0.25">
      <c r="B128">
        <v>32846</v>
      </c>
      <c r="C128" s="2" t="s">
        <v>692</v>
      </c>
      <c r="D128" s="2">
        <v>23012873</v>
      </c>
      <c r="E128" s="2" t="s">
        <v>167</v>
      </c>
      <c r="F128" s="1" t="s">
        <v>6</v>
      </c>
      <c r="G128" s="1">
        <v>918</v>
      </c>
      <c r="H128" s="1" t="s">
        <v>935</v>
      </c>
      <c r="I128" s="1" t="s">
        <v>924</v>
      </c>
      <c r="J128" s="8">
        <v>0</v>
      </c>
      <c r="K128" s="1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</row>
    <row r="129" spans="2:59" x14ac:dyDescent="0.25">
      <c r="B129">
        <v>32851</v>
      </c>
      <c r="C129" s="2" t="s">
        <v>364</v>
      </c>
      <c r="D129" s="2">
        <v>32408423</v>
      </c>
      <c r="E129" s="2" t="s">
        <v>14</v>
      </c>
      <c r="F129" s="1" t="s">
        <v>12</v>
      </c>
      <c r="G129" s="1">
        <v>504</v>
      </c>
      <c r="H129" s="1" t="s">
        <v>945</v>
      </c>
      <c r="I129" s="1" t="s">
        <v>924</v>
      </c>
      <c r="J129" s="8">
        <v>0</v>
      </c>
      <c r="K129" s="1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</row>
    <row r="130" spans="2:59" x14ac:dyDescent="0.25">
      <c r="B130">
        <v>32857</v>
      </c>
      <c r="C130" s="2" t="s">
        <v>118</v>
      </c>
      <c r="D130" s="2">
        <v>25287875</v>
      </c>
      <c r="E130" s="2" t="s">
        <v>119</v>
      </c>
      <c r="F130" s="1" t="s">
        <v>6</v>
      </c>
      <c r="G130" s="1">
        <v>418</v>
      </c>
      <c r="H130" s="1" t="s">
        <v>934</v>
      </c>
      <c r="I130" s="1" t="s">
        <v>924</v>
      </c>
      <c r="J130" s="8">
        <v>0</v>
      </c>
      <c r="K130" s="1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</row>
    <row r="131" spans="2:59" x14ac:dyDescent="0.25">
      <c r="B131">
        <v>32860</v>
      </c>
      <c r="C131" s="2" t="s">
        <v>601</v>
      </c>
      <c r="D131" s="2">
        <v>25801293</v>
      </c>
      <c r="E131" s="2" t="s">
        <v>90</v>
      </c>
      <c r="F131" s="1" t="s">
        <v>6</v>
      </c>
      <c r="G131" s="1">
        <v>590</v>
      </c>
      <c r="H131" s="1" t="s">
        <v>928</v>
      </c>
      <c r="I131" s="1" t="s">
        <v>924</v>
      </c>
      <c r="J131" s="8">
        <v>0</v>
      </c>
      <c r="K131" s="1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</row>
    <row r="132" spans="2:59" x14ac:dyDescent="0.25">
      <c r="B132">
        <v>32861</v>
      </c>
      <c r="C132" s="2" t="s">
        <v>287</v>
      </c>
      <c r="D132" s="2">
        <v>37707374</v>
      </c>
      <c r="E132" s="2" t="s">
        <v>149</v>
      </c>
      <c r="F132" s="1" t="s">
        <v>12</v>
      </c>
      <c r="G132" s="1">
        <v>587</v>
      </c>
      <c r="H132" s="1" t="s">
        <v>949</v>
      </c>
      <c r="I132" s="1" t="s">
        <v>924</v>
      </c>
      <c r="J132" s="8">
        <v>0</v>
      </c>
      <c r="K132" s="1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</row>
    <row r="133" spans="2:59" x14ac:dyDescent="0.25">
      <c r="B133">
        <v>32862</v>
      </c>
      <c r="C133" s="2" t="s">
        <v>891</v>
      </c>
      <c r="D133" s="2">
        <v>25885343</v>
      </c>
      <c r="E133" s="2" t="s">
        <v>95</v>
      </c>
      <c r="F133" s="1" t="s">
        <v>6</v>
      </c>
      <c r="G133" s="1">
        <v>920</v>
      </c>
      <c r="H133" s="1" t="s">
        <v>930</v>
      </c>
      <c r="I133" s="1" t="s">
        <v>924</v>
      </c>
      <c r="J133" s="8">
        <v>0</v>
      </c>
      <c r="K133" s="1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</row>
    <row r="134" spans="2:59" x14ac:dyDescent="0.25">
      <c r="B134">
        <v>32863</v>
      </c>
      <c r="C134" s="2" t="s">
        <v>623</v>
      </c>
      <c r="D134" s="2">
        <v>39040334</v>
      </c>
      <c r="E134" s="2" t="s">
        <v>86</v>
      </c>
      <c r="F134" s="1" t="s">
        <v>6</v>
      </c>
      <c r="G134" s="1">
        <v>920</v>
      </c>
      <c r="H134" s="1" t="s">
        <v>930</v>
      </c>
      <c r="I134" s="1" t="s">
        <v>924</v>
      </c>
      <c r="J134" s="8">
        <v>0</v>
      </c>
      <c r="K134" s="1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</row>
    <row r="135" spans="2:59" x14ac:dyDescent="0.25">
      <c r="B135">
        <v>32866</v>
      </c>
      <c r="C135" s="2" t="s">
        <v>806</v>
      </c>
      <c r="D135" s="2">
        <v>30899621</v>
      </c>
      <c r="E135" s="2" t="s">
        <v>138</v>
      </c>
      <c r="F135" s="1" t="s">
        <v>16</v>
      </c>
      <c r="G135" s="1">
        <v>440</v>
      </c>
      <c r="H135" s="1" t="s">
        <v>936</v>
      </c>
      <c r="I135" s="1" t="s">
        <v>924</v>
      </c>
      <c r="J135" s="8">
        <v>0</v>
      </c>
      <c r="K135" s="1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</row>
    <row r="136" spans="2:59" x14ac:dyDescent="0.25">
      <c r="B136">
        <v>32869</v>
      </c>
      <c r="C136" s="2" t="s">
        <v>679</v>
      </c>
      <c r="D136" s="2">
        <v>35531587</v>
      </c>
      <c r="E136" s="2" t="s">
        <v>138</v>
      </c>
      <c r="F136" s="1" t="s">
        <v>16</v>
      </c>
      <c r="G136" s="1">
        <v>440</v>
      </c>
      <c r="H136" s="1" t="s">
        <v>936</v>
      </c>
      <c r="I136" s="1" t="s">
        <v>924</v>
      </c>
      <c r="J136" s="8">
        <v>0</v>
      </c>
      <c r="K136" s="1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</row>
    <row r="137" spans="2:59" x14ac:dyDescent="0.25">
      <c r="B137">
        <v>32871</v>
      </c>
      <c r="C137" s="2" t="s">
        <v>489</v>
      </c>
      <c r="D137" s="2">
        <v>32828102</v>
      </c>
      <c r="E137" s="2" t="s">
        <v>24</v>
      </c>
      <c r="F137" s="1" t="s">
        <v>3</v>
      </c>
      <c r="G137" s="1">
        <v>914</v>
      </c>
      <c r="H137" s="1" t="s">
        <v>953</v>
      </c>
      <c r="I137" s="1" t="s">
        <v>924</v>
      </c>
      <c r="J137" s="8">
        <v>0</v>
      </c>
      <c r="K137" s="1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</row>
    <row r="138" spans="2:59" x14ac:dyDescent="0.25">
      <c r="B138">
        <v>32872</v>
      </c>
      <c r="C138" s="2" t="s">
        <v>256</v>
      </c>
      <c r="D138" s="2">
        <v>26030953</v>
      </c>
      <c r="E138" s="2" t="s">
        <v>233</v>
      </c>
      <c r="F138" s="1" t="s">
        <v>6</v>
      </c>
      <c r="G138" s="1">
        <v>923</v>
      </c>
      <c r="H138" s="1" t="s">
        <v>931</v>
      </c>
      <c r="I138" s="1" t="s">
        <v>924</v>
      </c>
      <c r="J138" s="8">
        <v>0</v>
      </c>
      <c r="K138" s="1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</row>
    <row r="139" spans="2:59" x14ac:dyDescent="0.25">
      <c r="B139">
        <v>32873</v>
      </c>
      <c r="C139" s="2" t="s">
        <v>696</v>
      </c>
      <c r="D139" s="2">
        <v>26031365</v>
      </c>
      <c r="E139" s="2" t="s">
        <v>86</v>
      </c>
      <c r="F139" s="1" t="s">
        <v>6</v>
      </c>
      <c r="G139" s="1">
        <v>920</v>
      </c>
      <c r="H139" s="1" t="s">
        <v>930</v>
      </c>
      <c r="I139" s="1" t="s">
        <v>924</v>
      </c>
      <c r="J139" s="8">
        <v>0</v>
      </c>
      <c r="K139" s="1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</row>
    <row r="140" spans="2:59" x14ac:dyDescent="0.25">
      <c r="B140">
        <v>32875</v>
      </c>
      <c r="C140" s="2" t="s">
        <v>770</v>
      </c>
      <c r="D140" s="2">
        <v>33697891</v>
      </c>
      <c r="E140" s="2" t="s">
        <v>182</v>
      </c>
      <c r="F140" s="1" t="s">
        <v>3</v>
      </c>
      <c r="G140" s="1">
        <v>925</v>
      </c>
      <c r="H140" s="1" t="s">
        <v>931</v>
      </c>
      <c r="I140" s="1" t="s">
        <v>924</v>
      </c>
      <c r="J140" s="8">
        <v>0</v>
      </c>
      <c r="K140" s="1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</row>
    <row r="141" spans="2:59" x14ac:dyDescent="0.25">
      <c r="B141">
        <v>32876</v>
      </c>
      <c r="C141" s="2" t="s">
        <v>815</v>
      </c>
      <c r="D141" s="2">
        <v>26289452</v>
      </c>
      <c r="E141" s="2" t="s">
        <v>95</v>
      </c>
      <c r="F141" s="1" t="s">
        <v>6</v>
      </c>
      <c r="G141" s="1">
        <v>920</v>
      </c>
      <c r="H141" s="1" t="s">
        <v>930</v>
      </c>
      <c r="I141" s="1" t="s">
        <v>924</v>
      </c>
      <c r="J141" s="8">
        <v>0</v>
      </c>
      <c r="K141" s="1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</row>
    <row r="142" spans="2:59" x14ac:dyDescent="0.25">
      <c r="B142">
        <v>32877</v>
      </c>
      <c r="C142" s="2" t="s">
        <v>334</v>
      </c>
      <c r="D142" s="2">
        <v>26696811</v>
      </c>
      <c r="E142" s="2" t="s">
        <v>119</v>
      </c>
      <c r="F142" s="1" t="s">
        <v>6</v>
      </c>
      <c r="G142" s="1">
        <v>418</v>
      </c>
      <c r="H142" s="1" t="s">
        <v>934</v>
      </c>
      <c r="I142" s="1" t="s">
        <v>924</v>
      </c>
      <c r="J142" s="8">
        <v>0</v>
      </c>
      <c r="K142" s="1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</row>
    <row r="143" spans="2:59" x14ac:dyDescent="0.25">
      <c r="B143">
        <v>32878</v>
      </c>
      <c r="C143" s="2" t="s">
        <v>602</v>
      </c>
      <c r="D143" s="2">
        <v>26701781</v>
      </c>
      <c r="E143" s="2" t="s">
        <v>135</v>
      </c>
      <c r="F143" s="1" t="s">
        <v>6</v>
      </c>
      <c r="G143" s="1">
        <v>431</v>
      </c>
      <c r="H143" s="1" t="s">
        <v>929</v>
      </c>
      <c r="I143" s="1" t="s">
        <v>925</v>
      </c>
      <c r="J143" s="8">
        <v>0</v>
      </c>
      <c r="K143" s="1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</row>
    <row r="144" spans="2:59" x14ac:dyDescent="0.25">
      <c r="B144">
        <v>32883</v>
      </c>
      <c r="C144" s="2" t="s">
        <v>818</v>
      </c>
      <c r="D144" s="2">
        <v>26853722</v>
      </c>
      <c r="E144" s="2" t="s">
        <v>81</v>
      </c>
      <c r="F144" s="1" t="s">
        <v>6</v>
      </c>
      <c r="G144" s="1">
        <v>920</v>
      </c>
      <c r="H144" s="1" t="s">
        <v>935</v>
      </c>
      <c r="I144" s="1" t="s">
        <v>924</v>
      </c>
      <c r="J144" s="8">
        <v>0</v>
      </c>
      <c r="K144" s="1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</row>
    <row r="145" spans="2:59" x14ac:dyDescent="0.25">
      <c r="B145">
        <v>32884</v>
      </c>
      <c r="C145" s="2" t="s">
        <v>465</v>
      </c>
      <c r="D145" s="2">
        <v>26898929</v>
      </c>
      <c r="E145" s="2" t="s">
        <v>95</v>
      </c>
      <c r="F145" s="1" t="s">
        <v>6</v>
      </c>
      <c r="G145" s="1">
        <v>920</v>
      </c>
      <c r="H145" s="1" t="s">
        <v>930</v>
      </c>
      <c r="I145" s="1" t="s">
        <v>924</v>
      </c>
      <c r="J145" s="8">
        <v>0</v>
      </c>
      <c r="K145" s="1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</row>
    <row r="146" spans="2:59" x14ac:dyDescent="0.25">
      <c r="B146">
        <v>32885</v>
      </c>
      <c r="C146" s="2" t="s">
        <v>894</v>
      </c>
      <c r="D146" s="2">
        <v>26899645</v>
      </c>
      <c r="E146" s="2" t="s">
        <v>116</v>
      </c>
      <c r="F146" s="1" t="s">
        <v>6</v>
      </c>
      <c r="G146" s="1">
        <v>923</v>
      </c>
      <c r="H146" s="1" t="s">
        <v>931</v>
      </c>
      <c r="I146" s="1" t="s">
        <v>924</v>
      </c>
      <c r="J146" s="8">
        <v>0</v>
      </c>
      <c r="K146" s="1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</row>
    <row r="147" spans="2:59" x14ac:dyDescent="0.25">
      <c r="B147">
        <v>32890</v>
      </c>
      <c r="C147" s="2" t="s">
        <v>898</v>
      </c>
      <c r="D147" s="2">
        <v>27701464</v>
      </c>
      <c r="E147" s="2" t="s">
        <v>81</v>
      </c>
      <c r="F147" s="1" t="s">
        <v>6</v>
      </c>
      <c r="G147" s="1">
        <v>918</v>
      </c>
      <c r="H147" s="1" t="s">
        <v>935</v>
      </c>
      <c r="I147" s="1" t="s">
        <v>924</v>
      </c>
      <c r="J147" s="8">
        <v>0</v>
      </c>
      <c r="K147" s="1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</row>
    <row r="148" spans="2:59" x14ac:dyDescent="0.25">
      <c r="B148">
        <v>32892</v>
      </c>
      <c r="C148" s="2" t="s">
        <v>865</v>
      </c>
      <c r="D148" s="2">
        <v>33218432</v>
      </c>
      <c r="E148" s="2" t="s">
        <v>103</v>
      </c>
      <c r="F148" s="1" t="s">
        <v>12</v>
      </c>
      <c r="G148" s="1">
        <v>590</v>
      </c>
      <c r="H148" s="1" t="s">
        <v>928</v>
      </c>
      <c r="I148" s="1" t="s">
        <v>924</v>
      </c>
      <c r="J148" s="8">
        <v>0</v>
      </c>
      <c r="K148" s="1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</row>
    <row r="149" spans="2:59" x14ac:dyDescent="0.25">
      <c r="B149">
        <v>32894</v>
      </c>
      <c r="C149" s="2" t="s">
        <v>260</v>
      </c>
      <c r="D149" s="2">
        <v>27132029</v>
      </c>
      <c r="E149" s="2" t="s">
        <v>95</v>
      </c>
      <c r="F149" s="1" t="s">
        <v>6</v>
      </c>
      <c r="G149" s="1">
        <v>920</v>
      </c>
      <c r="H149" s="1" t="s">
        <v>930</v>
      </c>
      <c r="I149" s="1" t="s">
        <v>924</v>
      </c>
      <c r="J149" s="8">
        <v>0</v>
      </c>
      <c r="K149" s="1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</row>
    <row r="150" spans="2:59" x14ac:dyDescent="0.25">
      <c r="B150">
        <v>32896</v>
      </c>
      <c r="C150" s="2" t="s">
        <v>262</v>
      </c>
      <c r="D150" s="2">
        <v>27973791</v>
      </c>
      <c r="E150" s="2" t="s">
        <v>119</v>
      </c>
      <c r="F150" s="1" t="s">
        <v>6</v>
      </c>
      <c r="G150" s="1">
        <v>418</v>
      </c>
      <c r="H150" s="1" t="s">
        <v>934</v>
      </c>
      <c r="I150" s="1" t="s">
        <v>924</v>
      </c>
      <c r="J150" s="8">
        <v>0</v>
      </c>
      <c r="K150" s="1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</row>
    <row r="151" spans="2:59" x14ac:dyDescent="0.25">
      <c r="B151">
        <v>32899</v>
      </c>
      <c r="C151" s="2" t="s">
        <v>721</v>
      </c>
      <c r="D151" s="2">
        <v>40437711</v>
      </c>
      <c r="E151" s="2" t="s">
        <v>946</v>
      </c>
      <c r="F151" s="1" t="s">
        <v>3</v>
      </c>
      <c r="G151" s="1">
        <v>589</v>
      </c>
      <c r="H151" s="1" t="s">
        <v>942</v>
      </c>
      <c r="I151" s="1" t="s">
        <v>924</v>
      </c>
      <c r="J151" s="8">
        <v>0</v>
      </c>
      <c r="K151" s="1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</row>
    <row r="152" spans="2:59" x14ac:dyDescent="0.25">
      <c r="B152">
        <v>32900</v>
      </c>
      <c r="C152" s="2" t="s">
        <v>263</v>
      </c>
      <c r="D152" s="2">
        <v>28167873</v>
      </c>
      <c r="E152" s="2" t="s">
        <v>95</v>
      </c>
      <c r="F152" s="1" t="s">
        <v>6</v>
      </c>
      <c r="G152" s="1">
        <v>920</v>
      </c>
      <c r="H152" s="1" t="s">
        <v>930</v>
      </c>
      <c r="I152" s="1" t="s">
        <v>924</v>
      </c>
      <c r="J152" s="8">
        <v>0</v>
      </c>
      <c r="K152" s="1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</row>
    <row r="153" spans="2:59" x14ac:dyDescent="0.25">
      <c r="B153">
        <v>32902</v>
      </c>
      <c r="C153" s="2" t="s">
        <v>702</v>
      </c>
      <c r="D153" s="2">
        <v>28514650</v>
      </c>
      <c r="E153" s="2" t="s">
        <v>116</v>
      </c>
      <c r="F153" s="1" t="s">
        <v>6</v>
      </c>
      <c r="G153" s="1">
        <v>925</v>
      </c>
      <c r="H153" s="1" t="s">
        <v>931</v>
      </c>
      <c r="I153" s="1" t="s">
        <v>924</v>
      </c>
      <c r="J153" s="8">
        <v>0</v>
      </c>
      <c r="K153" s="1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</row>
    <row r="154" spans="2:59" x14ac:dyDescent="0.25">
      <c r="B154">
        <v>32903</v>
      </c>
      <c r="C154" s="2" t="s">
        <v>475</v>
      </c>
      <c r="D154" s="2">
        <v>28612996</v>
      </c>
      <c r="E154" s="2" t="s">
        <v>5</v>
      </c>
      <c r="F154" s="1" t="s">
        <v>6</v>
      </c>
      <c r="G154" s="1">
        <v>925</v>
      </c>
      <c r="H154" s="1" t="s">
        <v>931</v>
      </c>
      <c r="I154" s="1" t="s">
        <v>924</v>
      </c>
      <c r="J154" s="8">
        <v>0</v>
      </c>
      <c r="K154" s="14">
        <v>5.9606481481481481E-3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3.6689814814814814E-3</v>
      </c>
      <c r="AS154" s="4">
        <v>8.6805555555555551E-4</v>
      </c>
      <c r="AT154" s="4">
        <v>0</v>
      </c>
      <c r="AU154" s="4">
        <v>0</v>
      </c>
      <c r="AV154" s="4">
        <v>1.423611111111111E-3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</row>
    <row r="155" spans="2:59" x14ac:dyDescent="0.25">
      <c r="B155">
        <v>32911</v>
      </c>
      <c r="C155" s="2" t="s">
        <v>120</v>
      </c>
      <c r="D155" s="2">
        <v>27732345</v>
      </c>
      <c r="E155" s="2" t="s">
        <v>26</v>
      </c>
      <c r="F155" s="1" t="s">
        <v>3</v>
      </c>
      <c r="G155" s="1">
        <v>914</v>
      </c>
      <c r="H155" s="1" t="s">
        <v>953</v>
      </c>
      <c r="I155" s="1" t="s">
        <v>924</v>
      </c>
      <c r="J155" s="8">
        <v>0</v>
      </c>
      <c r="K155" s="1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</row>
    <row r="156" spans="2:59" x14ac:dyDescent="0.25">
      <c r="B156">
        <v>32920</v>
      </c>
      <c r="C156" s="2" t="s">
        <v>705</v>
      </c>
      <c r="D156" s="2">
        <v>28804252</v>
      </c>
      <c r="E156" s="2" t="s">
        <v>50</v>
      </c>
      <c r="F156" s="1" t="s">
        <v>6</v>
      </c>
      <c r="G156" s="1">
        <v>417</v>
      </c>
      <c r="H156" s="1" t="s">
        <v>934</v>
      </c>
      <c r="I156" s="1" t="s">
        <v>924</v>
      </c>
      <c r="J156" s="8">
        <v>0</v>
      </c>
      <c r="K156" s="1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</row>
    <row r="157" spans="2:59" x14ac:dyDescent="0.25">
      <c r="B157">
        <v>32926</v>
      </c>
      <c r="C157" s="2" t="s">
        <v>303</v>
      </c>
      <c r="D157" s="2">
        <v>40727667</v>
      </c>
      <c r="E157" s="2" t="s">
        <v>64</v>
      </c>
      <c r="F157" s="1" t="s">
        <v>3</v>
      </c>
      <c r="G157" s="1">
        <v>905</v>
      </c>
      <c r="H157" s="1" t="s">
        <v>940</v>
      </c>
      <c r="I157" s="1" t="s">
        <v>924</v>
      </c>
      <c r="J157" s="8">
        <v>0</v>
      </c>
      <c r="K157" s="1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</row>
    <row r="158" spans="2:59" x14ac:dyDescent="0.25">
      <c r="B158">
        <v>32932</v>
      </c>
      <c r="C158" s="2" t="s">
        <v>132</v>
      </c>
      <c r="D158" s="2">
        <v>29335963</v>
      </c>
      <c r="E158" s="2" t="s">
        <v>5</v>
      </c>
      <c r="F158" s="1" t="s">
        <v>6</v>
      </c>
      <c r="G158" s="1">
        <v>925</v>
      </c>
      <c r="H158" s="1" t="s">
        <v>931</v>
      </c>
      <c r="I158" s="1" t="s">
        <v>924</v>
      </c>
      <c r="J158" s="8">
        <v>0</v>
      </c>
      <c r="K158" s="1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</row>
    <row r="159" spans="2:59" x14ac:dyDescent="0.25">
      <c r="B159">
        <v>32934</v>
      </c>
      <c r="C159" s="2" t="s">
        <v>611</v>
      </c>
      <c r="D159" s="2">
        <v>29570747</v>
      </c>
      <c r="E159" s="2" t="s">
        <v>58</v>
      </c>
      <c r="F159" s="1" t="s">
        <v>6</v>
      </c>
      <c r="G159" s="1">
        <v>418</v>
      </c>
      <c r="H159" s="1" t="s">
        <v>934</v>
      </c>
      <c r="I159" s="1" t="s">
        <v>924</v>
      </c>
      <c r="J159" s="8">
        <v>0</v>
      </c>
      <c r="K159" s="1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</row>
    <row r="160" spans="2:59" x14ac:dyDescent="0.25">
      <c r="B160">
        <v>32938</v>
      </c>
      <c r="C160" s="2" t="s">
        <v>301</v>
      </c>
      <c r="D160" s="2">
        <v>40434753</v>
      </c>
      <c r="E160" s="2" t="s">
        <v>26</v>
      </c>
      <c r="F160" s="1" t="s">
        <v>3</v>
      </c>
      <c r="G160" s="1">
        <v>914</v>
      </c>
      <c r="H160" s="1" t="s">
        <v>953</v>
      </c>
      <c r="I160" s="1" t="s">
        <v>924</v>
      </c>
      <c r="J160" s="8">
        <v>0</v>
      </c>
      <c r="K160" s="1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</row>
    <row r="161" spans="2:59" x14ac:dyDescent="0.25">
      <c r="B161">
        <v>32947</v>
      </c>
      <c r="C161" s="2" t="s">
        <v>426</v>
      </c>
      <c r="D161" s="2">
        <v>37419374</v>
      </c>
      <c r="E161" s="2" t="s">
        <v>57</v>
      </c>
      <c r="F161" s="1" t="s">
        <v>6</v>
      </c>
      <c r="G161" s="1">
        <v>417</v>
      </c>
      <c r="H161" s="1" t="s">
        <v>934</v>
      </c>
      <c r="I161" s="1" t="s">
        <v>924</v>
      </c>
      <c r="J161" s="8">
        <v>0</v>
      </c>
      <c r="K161" s="1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</row>
    <row r="162" spans="2:59" x14ac:dyDescent="0.25">
      <c r="B162">
        <v>32949</v>
      </c>
      <c r="C162" s="2" t="s">
        <v>710</v>
      </c>
      <c r="D162" s="2">
        <v>29737429</v>
      </c>
      <c r="E162" s="2" t="s">
        <v>55</v>
      </c>
      <c r="F162" s="1" t="s">
        <v>6</v>
      </c>
      <c r="G162" s="1">
        <v>418</v>
      </c>
      <c r="H162" s="1" t="s">
        <v>934</v>
      </c>
      <c r="I162" s="1" t="s">
        <v>924</v>
      </c>
      <c r="J162" s="8">
        <v>0</v>
      </c>
      <c r="K162" s="14">
        <v>2.4189814814814816E-3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2.4189814814814816E-3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</row>
    <row r="163" spans="2:59" x14ac:dyDescent="0.25">
      <c r="B163">
        <v>32955</v>
      </c>
      <c r="C163" s="2" t="s">
        <v>366</v>
      </c>
      <c r="D163" s="2">
        <v>32416027</v>
      </c>
      <c r="E163" s="2" t="s">
        <v>26</v>
      </c>
      <c r="F163" s="1" t="s">
        <v>3</v>
      </c>
      <c r="G163" s="1">
        <v>914</v>
      </c>
      <c r="H163" s="1" t="s">
        <v>953</v>
      </c>
      <c r="I163" s="1" t="s">
        <v>924</v>
      </c>
      <c r="J163" s="8">
        <v>0</v>
      </c>
      <c r="K163" s="1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</row>
    <row r="164" spans="2:59" x14ac:dyDescent="0.25">
      <c r="B164">
        <v>32957</v>
      </c>
      <c r="C164" s="2" t="s">
        <v>443</v>
      </c>
      <c r="D164" s="2">
        <v>29737490</v>
      </c>
      <c r="E164" s="2" t="s">
        <v>233</v>
      </c>
      <c r="F164" s="1" t="s">
        <v>6</v>
      </c>
      <c r="G164" s="1">
        <v>925</v>
      </c>
      <c r="H164" s="1" t="s">
        <v>931</v>
      </c>
      <c r="I164" s="1" t="s">
        <v>924</v>
      </c>
      <c r="J164" s="8">
        <v>0</v>
      </c>
      <c r="K164" s="1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</row>
    <row r="165" spans="2:59" x14ac:dyDescent="0.25">
      <c r="B165">
        <v>32963</v>
      </c>
      <c r="C165" s="2" t="s">
        <v>271</v>
      </c>
      <c r="D165" s="2">
        <v>29737848</v>
      </c>
      <c r="E165" s="2" t="s">
        <v>119</v>
      </c>
      <c r="F165" s="1" t="s">
        <v>6</v>
      </c>
      <c r="G165" s="1">
        <v>418</v>
      </c>
      <c r="H165" s="1" t="s">
        <v>934</v>
      </c>
      <c r="I165" s="1" t="s">
        <v>924</v>
      </c>
      <c r="J165" s="8">
        <v>0</v>
      </c>
      <c r="K165" s="1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</row>
    <row r="166" spans="2:59" x14ac:dyDescent="0.25">
      <c r="B166">
        <v>32968</v>
      </c>
      <c r="C166" s="2" t="s">
        <v>908</v>
      </c>
      <c r="D166" s="2">
        <v>29737959</v>
      </c>
      <c r="E166" s="2" t="s">
        <v>58</v>
      </c>
      <c r="F166" s="1" t="s">
        <v>6</v>
      </c>
      <c r="G166" s="1">
        <v>418</v>
      </c>
      <c r="H166" s="1" t="s">
        <v>934</v>
      </c>
      <c r="I166" s="1" t="s">
        <v>924</v>
      </c>
      <c r="J166" s="8">
        <v>0</v>
      </c>
      <c r="K166" s="1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</row>
    <row r="167" spans="2:59" x14ac:dyDescent="0.25">
      <c r="B167">
        <v>32970</v>
      </c>
      <c r="C167" s="2" t="s">
        <v>43</v>
      </c>
      <c r="D167" s="2">
        <v>34455203</v>
      </c>
      <c r="E167" s="2" t="s">
        <v>44</v>
      </c>
      <c r="F167" s="1" t="s">
        <v>16</v>
      </c>
      <c r="G167" s="1">
        <v>440</v>
      </c>
      <c r="H167" s="1" t="s">
        <v>936</v>
      </c>
      <c r="I167" s="1" t="s">
        <v>924</v>
      </c>
      <c r="J167" s="8">
        <v>0.625</v>
      </c>
      <c r="K167" s="1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</row>
    <row r="168" spans="2:59" x14ac:dyDescent="0.25">
      <c r="B168">
        <v>32971</v>
      </c>
      <c r="C168" s="2" t="s">
        <v>49</v>
      </c>
      <c r="D168" s="2">
        <v>29738815</v>
      </c>
      <c r="E168" s="2" t="s">
        <v>167</v>
      </c>
      <c r="F168" s="1" t="s">
        <v>6</v>
      </c>
      <c r="G168" s="1">
        <v>918</v>
      </c>
      <c r="H168" s="1" t="s">
        <v>935</v>
      </c>
      <c r="I168" s="1" t="s">
        <v>924</v>
      </c>
      <c r="J168" s="8">
        <v>0</v>
      </c>
      <c r="K168" s="1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</row>
    <row r="169" spans="2:59" x14ac:dyDescent="0.25">
      <c r="B169">
        <v>32975</v>
      </c>
      <c r="C169" s="2" t="s">
        <v>711</v>
      </c>
      <c r="D169" s="2">
        <v>29805014</v>
      </c>
      <c r="E169" s="2" t="s">
        <v>60</v>
      </c>
      <c r="F169" s="1" t="s">
        <v>6</v>
      </c>
      <c r="G169" s="1">
        <v>418</v>
      </c>
      <c r="H169" s="1" t="s">
        <v>934</v>
      </c>
      <c r="I169" s="1" t="s">
        <v>924</v>
      </c>
      <c r="J169" s="8">
        <v>0</v>
      </c>
      <c r="K169" s="1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</row>
    <row r="170" spans="2:59" x14ac:dyDescent="0.25">
      <c r="B170">
        <v>32980</v>
      </c>
      <c r="C170" s="2" t="s">
        <v>799</v>
      </c>
      <c r="D170" s="2">
        <v>29915043</v>
      </c>
      <c r="E170" s="2" t="s">
        <v>91</v>
      </c>
      <c r="F170" s="1" t="s">
        <v>6</v>
      </c>
      <c r="G170" s="1">
        <v>418</v>
      </c>
      <c r="H170" s="1" t="s">
        <v>934</v>
      </c>
      <c r="I170" s="1" t="s">
        <v>924</v>
      </c>
      <c r="J170" s="8">
        <v>0</v>
      </c>
      <c r="K170" s="1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</row>
    <row r="171" spans="2:59" x14ac:dyDescent="0.25">
      <c r="B171">
        <v>32991</v>
      </c>
      <c r="C171" s="2" t="s">
        <v>492</v>
      </c>
      <c r="D171" s="2">
        <v>33046877</v>
      </c>
      <c r="E171" s="2" t="s">
        <v>69</v>
      </c>
      <c r="F171" s="1" t="s">
        <v>6</v>
      </c>
      <c r="G171" s="1">
        <v>418</v>
      </c>
      <c r="H171" s="1" t="s">
        <v>934</v>
      </c>
      <c r="I171" s="1" t="s">
        <v>924</v>
      </c>
      <c r="J171" s="8">
        <v>0</v>
      </c>
      <c r="K171" s="1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</row>
    <row r="172" spans="2:59" x14ac:dyDescent="0.25">
      <c r="B172">
        <v>32996</v>
      </c>
      <c r="C172" s="2" t="s">
        <v>909</v>
      </c>
      <c r="D172" s="2">
        <v>30235091</v>
      </c>
      <c r="E172" s="2" t="s">
        <v>221</v>
      </c>
      <c r="F172" s="1" t="s">
        <v>6</v>
      </c>
      <c r="G172" s="1">
        <v>909</v>
      </c>
      <c r="H172" s="1" t="s">
        <v>927</v>
      </c>
      <c r="I172" s="1" t="s">
        <v>924</v>
      </c>
      <c r="J172" s="8">
        <v>0</v>
      </c>
      <c r="K172" s="14">
        <v>7.9861111111111105E-3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2.9398148148148148E-3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5.0462962962962961E-3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</row>
    <row r="173" spans="2:59" x14ac:dyDescent="0.25">
      <c r="B173">
        <v>33007</v>
      </c>
      <c r="C173" s="2" t="s">
        <v>662</v>
      </c>
      <c r="D173" s="2">
        <v>32846967</v>
      </c>
      <c r="E173" s="2" t="s">
        <v>34</v>
      </c>
      <c r="F173" s="1" t="s">
        <v>3</v>
      </c>
      <c r="G173" s="1">
        <v>918</v>
      </c>
      <c r="H173" s="1" t="s">
        <v>935</v>
      </c>
      <c r="I173" s="1" t="s">
        <v>924</v>
      </c>
      <c r="J173" s="8">
        <v>0</v>
      </c>
      <c r="K173" s="1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</row>
    <row r="174" spans="2:59" x14ac:dyDescent="0.25">
      <c r="B174">
        <v>33016</v>
      </c>
      <c r="C174" s="2" t="s">
        <v>152</v>
      </c>
      <c r="D174" s="2">
        <v>30636615</v>
      </c>
      <c r="E174" s="2" t="s">
        <v>86</v>
      </c>
      <c r="F174" s="1" t="s">
        <v>6</v>
      </c>
      <c r="G174" s="1">
        <v>920</v>
      </c>
      <c r="H174" s="1" t="s">
        <v>930</v>
      </c>
      <c r="I174" s="1" t="s">
        <v>924</v>
      </c>
      <c r="J174" s="8">
        <v>0</v>
      </c>
      <c r="K174" s="1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</row>
    <row r="175" spans="2:59" x14ac:dyDescent="0.25">
      <c r="B175">
        <v>33030</v>
      </c>
      <c r="C175" s="2" t="s">
        <v>542</v>
      </c>
      <c r="D175" s="2">
        <v>33383937</v>
      </c>
      <c r="E175" s="2" t="s">
        <v>196</v>
      </c>
      <c r="F175" s="1" t="s">
        <v>12</v>
      </c>
      <c r="G175" s="1">
        <v>909</v>
      </c>
      <c r="H175" s="1" t="s">
        <v>927</v>
      </c>
      <c r="I175" s="1" t="s">
        <v>924</v>
      </c>
      <c r="J175" s="8">
        <v>0</v>
      </c>
      <c r="K175" s="1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</row>
    <row r="176" spans="2:59" x14ac:dyDescent="0.25">
      <c r="B176">
        <v>33031</v>
      </c>
      <c r="C176" s="2" t="s">
        <v>610</v>
      </c>
      <c r="D176" s="2">
        <v>29120136</v>
      </c>
      <c r="E176" s="2" t="s">
        <v>221</v>
      </c>
      <c r="F176" s="1" t="s">
        <v>6</v>
      </c>
      <c r="G176" s="1">
        <v>925</v>
      </c>
      <c r="H176" s="1" t="s">
        <v>928</v>
      </c>
      <c r="I176" s="1" t="s">
        <v>924</v>
      </c>
      <c r="J176" s="8">
        <v>0</v>
      </c>
      <c r="K176" s="1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</row>
    <row r="177" spans="2:59" x14ac:dyDescent="0.25">
      <c r="B177">
        <v>33040</v>
      </c>
      <c r="C177" s="2" t="s">
        <v>809</v>
      </c>
      <c r="D177" s="2">
        <v>31173836</v>
      </c>
      <c r="E177" s="2" t="s">
        <v>116</v>
      </c>
      <c r="F177" s="1" t="s">
        <v>6</v>
      </c>
      <c r="G177" s="1">
        <v>925</v>
      </c>
      <c r="H177" s="1" t="s">
        <v>931</v>
      </c>
      <c r="I177" s="1" t="s">
        <v>924</v>
      </c>
      <c r="J177" s="8">
        <v>0</v>
      </c>
      <c r="K177" s="1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</row>
    <row r="178" spans="2:59" x14ac:dyDescent="0.25">
      <c r="B178">
        <v>33042</v>
      </c>
      <c r="C178" s="2" t="s">
        <v>873</v>
      </c>
      <c r="D178" s="2">
        <v>34285490</v>
      </c>
      <c r="E178" s="2" t="s">
        <v>238</v>
      </c>
      <c r="F178" s="1" t="s">
        <v>3</v>
      </c>
      <c r="G178" s="1">
        <v>590</v>
      </c>
      <c r="H178" s="1" t="s">
        <v>928</v>
      </c>
      <c r="I178" s="1" t="s">
        <v>924</v>
      </c>
      <c r="J178" s="8">
        <v>0</v>
      </c>
      <c r="K178" s="1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</row>
    <row r="179" spans="2:59" x14ac:dyDescent="0.25">
      <c r="B179">
        <v>33043</v>
      </c>
      <c r="C179" s="2" t="s">
        <v>478</v>
      </c>
      <c r="D179" s="2">
        <v>31193638</v>
      </c>
      <c r="E179" s="2" t="s">
        <v>90</v>
      </c>
      <c r="F179" s="1" t="s">
        <v>6</v>
      </c>
      <c r="G179" s="1">
        <v>590</v>
      </c>
      <c r="H179" s="1" t="s">
        <v>928</v>
      </c>
      <c r="I179" s="1" t="s">
        <v>924</v>
      </c>
      <c r="J179" s="8">
        <v>0</v>
      </c>
      <c r="K179" s="1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</row>
    <row r="180" spans="2:59" x14ac:dyDescent="0.25">
      <c r="B180">
        <v>33048</v>
      </c>
      <c r="C180" s="2" t="s">
        <v>913</v>
      </c>
      <c r="D180" s="2">
        <v>31228186</v>
      </c>
      <c r="E180" s="2" t="s">
        <v>119</v>
      </c>
      <c r="F180" s="1" t="s">
        <v>6</v>
      </c>
      <c r="G180" s="1">
        <v>418</v>
      </c>
      <c r="H180" s="1" t="s">
        <v>934</v>
      </c>
      <c r="I180" s="1" t="s">
        <v>924</v>
      </c>
      <c r="J180" s="8">
        <v>0</v>
      </c>
      <c r="K180" s="1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</row>
    <row r="181" spans="2:59" x14ac:dyDescent="0.25">
      <c r="B181">
        <v>33054</v>
      </c>
      <c r="C181" s="2" t="s">
        <v>102</v>
      </c>
      <c r="D181" s="2">
        <v>43369184</v>
      </c>
      <c r="E181" s="2" t="s">
        <v>93</v>
      </c>
      <c r="F181" s="1" t="s">
        <v>16</v>
      </c>
      <c r="G181" s="1">
        <v>590</v>
      </c>
      <c r="H181" s="1" t="s">
        <v>928</v>
      </c>
      <c r="I181" s="1" t="s">
        <v>924</v>
      </c>
      <c r="J181" s="8">
        <v>0</v>
      </c>
      <c r="K181" s="1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</row>
    <row r="182" spans="2:59" x14ac:dyDescent="0.25">
      <c r="B182">
        <v>33060</v>
      </c>
      <c r="C182" s="2" t="s">
        <v>752</v>
      </c>
      <c r="D182" s="2">
        <v>31338783</v>
      </c>
      <c r="E182" s="2" t="s">
        <v>86</v>
      </c>
      <c r="F182" s="1" t="s">
        <v>6</v>
      </c>
      <c r="G182" s="1">
        <v>920</v>
      </c>
      <c r="H182" s="1" t="s">
        <v>930</v>
      </c>
      <c r="I182" s="1" t="s">
        <v>924</v>
      </c>
      <c r="J182" s="8">
        <v>0</v>
      </c>
      <c r="K182" s="1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</row>
    <row r="183" spans="2:59" x14ac:dyDescent="0.25">
      <c r="B183">
        <v>33072</v>
      </c>
      <c r="C183" s="2" t="s">
        <v>591</v>
      </c>
      <c r="D183" s="2">
        <v>21319668</v>
      </c>
      <c r="E183" s="2" t="s">
        <v>116</v>
      </c>
      <c r="F183" s="1" t="s">
        <v>6</v>
      </c>
      <c r="G183" s="1">
        <v>923</v>
      </c>
      <c r="H183" s="1" t="s">
        <v>931</v>
      </c>
      <c r="I183" s="1" t="s">
        <v>924</v>
      </c>
      <c r="J183" s="8">
        <v>0</v>
      </c>
      <c r="K183" s="1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</row>
    <row r="184" spans="2:59" x14ac:dyDescent="0.25">
      <c r="B184">
        <v>33075</v>
      </c>
      <c r="C184" s="2" t="s">
        <v>910</v>
      </c>
      <c r="D184" s="2">
        <v>30498274</v>
      </c>
      <c r="E184" s="2" t="s">
        <v>200</v>
      </c>
      <c r="F184" s="1" t="s">
        <v>3</v>
      </c>
      <c r="G184" s="1">
        <v>925</v>
      </c>
      <c r="H184" s="1" t="s">
        <v>931</v>
      </c>
      <c r="I184" s="1" t="s">
        <v>924</v>
      </c>
      <c r="J184" s="8">
        <v>0</v>
      </c>
      <c r="K184" s="1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</row>
    <row r="185" spans="2:59" x14ac:dyDescent="0.25">
      <c r="B185">
        <v>33079</v>
      </c>
      <c r="C185" s="2" t="s">
        <v>657</v>
      </c>
      <c r="D185" s="2">
        <v>31948057</v>
      </c>
      <c r="E185" s="2" t="s">
        <v>5</v>
      </c>
      <c r="F185" s="1" t="s">
        <v>6</v>
      </c>
      <c r="G185" s="1">
        <v>923</v>
      </c>
      <c r="H185" s="1" t="s">
        <v>931</v>
      </c>
      <c r="I185" s="1" t="s">
        <v>924</v>
      </c>
      <c r="J185" s="8">
        <v>0</v>
      </c>
      <c r="K185" s="1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</row>
    <row r="186" spans="2:59" x14ac:dyDescent="0.25">
      <c r="B186">
        <v>33084</v>
      </c>
      <c r="C186" s="2" t="s">
        <v>851</v>
      </c>
      <c r="D186" s="2">
        <v>31949407</v>
      </c>
      <c r="E186" s="2" t="s">
        <v>19</v>
      </c>
      <c r="F186" s="1" t="s">
        <v>6</v>
      </c>
      <c r="G186" s="1">
        <v>590</v>
      </c>
      <c r="H186" s="1" t="s">
        <v>928</v>
      </c>
      <c r="I186" s="1" t="s">
        <v>924</v>
      </c>
      <c r="J186" s="8">
        <v>0</v>
      </c>
      <c r="K186" s="1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</row>
    <row r="187" spans="2:59" x14ac:dyDescent="0.25">
      <c r="B187">
        <v>33097</v>
      </c>
      <c r="C187" s="2" t="s">
        <v>758</v>
      </c>
      <c r="D187" s="2">
        <v>32365394</v>
      </c>
      <c r="E187" s="2" t="s">
        <v>81</v>
      </c>
      <c r="F187" s="1" t="s">
        <v>6</v>
      </c>
      <c r="G187" s="1">
        <v>918</v>
      </c>
      <c r="H187" s="1" t="s">
        <v>935</v>
      </c>
      <c r="I187" s="1" t="s">
        <v>924</v>
      </c>
      <c r="J187" s="8">
        <v>0</v>
      </c>
      <c r="K187" s="1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</row>
    <row r="188" spans="2:59" x14ac:dyDescent="0.25">
      <c r="B188">
        <v>33098</v>
      </c>
      <c r="C188" s="2" t="s">
        <v>759</v>
      </c>
      <c r="D188" s="2">
        <v>32365596</v>
      </c>
      <c r="E188" s="2" t="s">
        <v>69</v>
      </c>
      <c r="F188" s="1" t="s">
        <v>6</v>
      </c>
      <c r="G188" s="1">
        <v>418</v>
      </c>
      <c r="H188" s="1" t="s">
        <v>934</v>
      </c>
      <c r="I188" s="1" t="s">
        <v>924</v>
      </c>
      <c r="J188" s="8">
        <v>0</v>
      </c>
      <c r="K188" s="1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</row>
    <row r="189" spans="2:59" x14ac:dyDescent="0.25">
      <c r="B189">
        <v>33099</v>
      </c>
      <c r="C189" s="2" t="s">
        <v>252</v>
      </c>
      <c r="D189" s="2">
        <v>23353116</v>
      </c>
      <c r="E189" s="2" t="s">
        <v>95</v>
      </c>
      <c r="F189" s="1" t="s">
        <v>6</v>
      </c>
      <c r="G189" s="1">
        <v>920</v>
      </c>
      <c r="H189" s="1" t="s">
        <v>930</v>
      </c>
      <c r="I189" s="1" t="s">
        <v>924</v>
      </c>
      <c r="J189" s="8">
        <v>0</v>
      </c>
      <c r="K189" s="1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</row>
    <row r="190" spans="2:59" x14ac:dyDescent="0.25">
      <c r="B190">
        <v>33100</v>
      </c>
      <c r="C190" s="2" t="s">
        <v>239</v>
      </c>
      <c r="D190" s="2">
        <v>36017811</v>
      </c>
      <c r="E190" s="2" t="s">
        <v>113</v>
      </c>
      <c r="F190" s="1" t="s">
        <v>12</v>
      </c>
      <c r="G190" s="1">
        <v>504</v>
      </c>
      <c r="H190" s="1" t="s">
        <v>945</v>
      </c>
      <c r="I190" s="1" t="s">
        <v>924</v>
      </c>
      <c r="J190" s="8">
        <v>0</v>
      </c>
      <c r="K190" s="1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</row>
    <row r="191" spans="2:59" x14ac:dyDescent="0.25">
      <c r="B191">
        <v>33105</v>
      </c>
      <c r="C191" s="2" t="s">
        <v>139</v>
      </c>
      <c r="D191" s="2">
        <v>41179504</v>
      </c>
      <c r="E191" s="2" t="s">
        <v>135</v>
      </c>
      <c r="F191" s="1" t="s">
        <v>6</v>
      </c>
      <c r="G191" s="1">
        <v>431</v>
      </c>
      <c r="H191" s="1" t="s">
        <v>929</v>
      </c>
      <c r="I191" s="1" t="s">
        <v>925</v>
      </c>
      <c r="J191" s="8">
        <v>0</v>
      </c>
      <c r="K191" s="1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</row>
    <row r="192" spans="2:59" x14ac:dyDescent="0.25">
      <c r="B192">
        <v>33108</v>
      </c>
      <c r="C192" s="2" t="s">
        <v>661</v>
      </c>
      <c r="D192" s="2">
        <v>32630265</v>
      </c>
      <c r="E192" s="2" t="s">
        <v>233</v>
      </c>
      <c r="F192" s="1" t="s">
        <v>6</v>
      </c>
      <c r="G192" s="1">
        <v>925</v>
      </c>
      <c r="H192" s="1" t="s">
        <v>931</v>
      </c>
      <c r="I192" s="1" t="s">
        <v>924</v>
      </c>
      <c r="J192" s="8">
        <v>0</v>
      </c>
      <c r="K192" s="1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</row>
    <row r="193" spans="2:59" x14ac:dyDescent="0.25">
      <c r="B193">
        <v>33122</v>
      </c>
      <c r="C193" s="2" t="s">
        <v>400</v>
      </c>
      <c r="D193" s="2">
        <v>40974584</v>
      </c>
      <c r="E193" s="2" t="s">
        <v>131</v>
      </c>
      <c r="F193" s="1" t="s">
        <v>12</v>
      </c>
      <c r="G193" s="1">
        <v>504</v>
      </c>
      <c r="H193" s="1" t="s">
        <v>945</v>
      </c>
      <c r="I193" s="1" t="s">
        <v>924</v>
      </c>
      <c r="J193" s="8">
        <v>0</v>
      </c>
      <c r="K193" s="1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</row>
    <row r="194" spans="2:59" x14ac:dyDescent="0.25">
      <c r="B194">
        <v>33124</v>
      </c>
      <c r="C194" s="2" t="s">
        <v>488</v>
      </c>
      <c r="D194" s="2">
        <v>32804611</v>
      </c>
      <c r="E194" s="2" t="s">
        <v>55</v>
      </c>
      <c r="F194" s="1" t="s">
        <v>6</v>
      </c>
      <c r="G194" s="1">
        <v>418</v>
      </c>
      <c r="H194" s="1" t="s">
        <v>934</v>
      </c>
      <c r="I194" s="1" t="s">
        <v>924</v>
      </c>
      <c r="J194" s="8">
        <v>0</v>
      </c>
      <c r="K194" s="1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</row>
    <row r="195" spans="2:59" x14ac:dyDescent="0.25">
      <c r="B195">
        <v>33126</v>
      </c>
      <c r="C195" s="2" t="s">
        <v>140</v>
      </c>
      <c r="D195" s="2">
        <v>27173096</v>
      </c>
      <c r="E195" s="2" t="s">
        <v>84</v>
      </c>
      <c r="F195" s="1" t="s">
        <v>16</v>
      </c>
      <c r="G195" s="1">
        <v>582</v>
      </c>
      <c r="H195" s="1" t="s">
        <v>937</v>
      </c>
      <c r="I195" s="1" t="s">
        <v>924</v>
      </c>
      <c r="J195" s="8">
        <v>0</v>
      </c>
      <c r="K195" s="1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</row>
    <row r="196" spans="2:59" x14ac:dyDescent="0.25">
      <c r="B196">
        <v>33129</v>
      </c>
      <c r="C196" s="2" t="s">
        <v>375</v>
      </c>
      <c r="D196" s="2">
        <v>33753859</v>
      </c>
      <c r="E196" s="2" t="s">
        <v>19</v>
      </c>
      <c r="F196" s="1" t="s">
        <v>6</v>
      </c>
      <c r="G196" s="1">
        <v>909</v>
      </c>
      <c r="H196" s="1" t="s">
        <v>927</v>
      </c>
      <c r="I196" s="1" t="s">
        <v>924</v>
      </c>
      <c r="J196" s="8">
        <v>0</v>
      </c>
      <c r="K196" s="1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</row>
    <row r="197" spans="2:59" x14ac:dyDescent="0.25">
      <c r="B197">
        <v>33139</v>
      </c>
      <c r="C197" s="2" t="s">
        <v>904</v>
      </c>
      <c r="D197" s="2">
        <v>29063210</v>
      </c>
      <c r="E197" s="2" t="s">
        <v>44</v>
      </c>
      <c r="F197" s="1" t="s">
        <v>16</v>
      </c>
      <c r="G197" s="1">
        <v>440</v>
      </c>
      <c r="H197" s="1" t="s">
        <v>936</v>
      </c>
      <c r="I197" s="1" t="s">
        <v>924</v>
      </c>
      <c r="J197" s="8">
        <v>0</v>
      </c>
      <c r="K197" s="1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</row>
    <row r="198" spans="2:59" x14ac:dyDescent="0.25">
      <c r="B198">
        <v>33142</v>
      </c>
      <c r="C198" s="2" t="s">
        <v>840</v>
      </c>
      <c r="D198" s="2">
        <v>40605623</v>
      </c>
      <c r="E198" s="2" t="s">
        <v>36</v>
      </c>
      <c r="F198" s="1" t="s">
        <v>12</v>
      </c>
      <c r="G198" s="1">
        <v>589</v>
      </c>
      <c r="H198" s="1" t="s">
        <v>942</v>
      </c>
      <c r="I198" s="1" t="s">
        <v>924</v>
      </c>
      <c r="J198" s="8">
        <v>0</v>
      </c>
      <c r="K198" s="1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</row>
    <row r="199" spans="2:59" x14ac:dyDescent="0.25">
      <c r="B199">
        <v>33144</v>
      </c>
      <c r="C199" s="2" t="s">
        <v>713</v>
      </c>
      <c r="D199" s="2">
        <v>29967786</v>
      </c>
      <c r="E199" s="2" t="s">
        <v>20</v>
      </c>
      <c r="F199" s="1" t="s">
        <v>6</v>
      </c>
      <c r="G199" s="1">
        <v>431</v>
      </c>
      <c r="H199" s="1" t="s">
        <v>929</v>
      </c>
      <c r="I199" s="1" t="s">
        <v>925</v>
      </c>
      <c r="J199" s="8">
        <v>0</v>
      </c>
      <c r="K199" s="1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</row>
    <row r="200" spans="2:59" x14ac:dyDescent="0.25">
      <c r="B200">
        <v>33148</v>
      </c>
      <c r="C200" s="2" t="s">
        <v>232</v>
      </c>
      <c r="D200" s="2">
        <v>35477392</v>
      </c>
      <c r="E200" s="2" t="s">
        <v>116</v>
      </c>
      <c r="F200" s="1" t="s">
        <v>6</v>
      </c>
      <c r="G200" s="1">
        <v>925</v>
      </c>
      <c r="H200" s="1" t="s">
        <v>931</v>
      </c>
      <c r="I200" s="1" t="s">
        <v>924</v>
      </c>
      <c r="J200" s="8">
        <v>0</v>
      </c>
      <c r="K200" s="1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</row>
    <row r="201" spans="2:59" x14ac:dyDescent="0.25">
      <c r="B201">
        <v>33157</v>
      </c>
      <c r="C201" s="2" t="s">
        <v>859</v>
      </c>
      <c r="D201" s="2">
        <v>32853238</v>
      </c>
      <c r="E201" s="2" t="s">
        <v>88</v>
      </c>
      <c r="F201" s="1" t="s">
        <v>3</v>
      </c>
      <c r="G201" s="1">
        <v>914</v>
      </c>
      <c r="H201" s="1" t="s">
        <v>953</v>
      </c>
      <c r="I201" s="1" t="s">
        <v>924</v>
      </c>
      <c r="J201" s="8">
        <v>0</v>
      </c>
      <c r="K201" s="1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</row>
    <row r="202" spans="2:59" x14ac:dyDescent="0.25">
      <c r="B202">
        <v>33169</v>
      </c>
      <c r="C202" s="2" t="s">
        <v>486</v>
      </c>
      <c r="D202" s="2">
        <v>32338039</v>
      </c>
      <c r="E202" s="2" t="s">
        <v>36</v>
      </c>
      <c r="F202" s="1" t="s">
        <v>12</v>
      </c>
      <c r="G202" s="1">
        <v>590</v>
      </c>
      <c r="H202" s="1" t="s">
        <v>928</v>
      </c>
      <c r="I202" s="1" t="s">
        <v>924</v>
      </c>
      <c r="J202" s="8">
        <v>0</v>
      </c>
      <c r="K202" s="1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</row>
    <row r="203" spans="2:59" x14ac:dyDescent="0.25">
      <c r="B203">
        <v>33170</v>
      </c>
      <c r="C203" s="2" t="s">
        <v>213</v>
      </c>
      <c r="D203" s="2">
        <v>33762009</v>
      </c>
      <c r="E203" s="2" t="s">
        <v>95</v>
      </c>
      <c r="F203" s="1" t="s">
        <v>6</v>
      </c>
      <c r="G203" s="1">
        <v>920</v>
      </c>
      <c r="H203" s="1" t="s">
        <v>930</v>
      </c>
      <c r="I203" s="1" t="s">
        <v>924</v>
      </c>
      <c r="J203" s="8">
        <v>0</v>
      </c>
      <c r="K203" s="1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</row>
    <row r="204" spans="2:59" x14ac:dyDescent="0.25">
      <c r="B204">
        <v>33180</v>
      </c>
      <c r="C204" s="2" t="s">
        <v>392</v>
      </c>
      <c r="D204" s="2">
        <v>36390477</v>
      </c>
      <c r="E204" s="2" t="s">
        <v>99</v>
      </c>
      <c r="F204" s="1" t="s">
        <v>12</v>
      </c>
      <c r="G204" s="1">
        <v>905</v>
      </c>
      <c r="H204" s="1" t="s">
        <v>940</v>
      </c>
      <c r="I204" s="1" t="s">
        <v>924</v>
      </c>
      <c r="J204" s="8">
        <v>0</v>
      </c>
      <c r="K204" s="1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</row>
    <row r="205" spans="2:59" x14ac:dyDescent="0.25">
      <c r="B205">
        <v>33189</v>
      </c>
      <c r="C205" s="2" t="s">
        <v>157</v>
      </c>
      <c r="D205" s="2">
        <v>33871253</v>
      </c>
      <c r="E205" s="2" t="s">
        <v>48</v>
      </c>
      <c r="F205" s="1" t="s">
        <v>12</v>
      </c>
      <c r="G205" s="1">
        <v>590</v>
      </c>
      <c r="H205" s="1" t="s">
        <v>928</v>
      </c>
      <c r="I205" s="1" t="s">
        <v>924</v>
      </c>
      <c r="J205" s="8">
        <v>0</v>
      </c>
      <c r="K205" s="1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</row>
    <row r="206" spans="2:59" x14ac:dyDescent="0.25">
      <c r="B206">
        <v>33196</v>
      </c>
      <c r="C206" s="2" t="s">
        <v>608</v>
      </c>
      <c r="D206" s="2">
        <v>28884986</v>
      </c>
      <c r="E206" s="2" t="s">
        <v>61</v>
      </c>
      <c r="F206" s="1" t="s">
        <v>3</v>
      </c>
      <c r="G206" s="1">
        <v>925</v>
      </c>
      <c r="H206" s="1" t="s">
        <v>931</v>
      </c>
      <c r="I206" s="1" t="s">
        <v>924</v>
      </c>
      <c r="J206" s="8">
        <v>0</v>
      </c>
      <c r="K206" s="1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</row>
    <row r="207" spans="2:59" x14ac:dyDescent="0.25">
      <c r="B207">
        <v>33197</v>
      </c>
      <c r="C207" s="2" t="s">
        <v>46</v>
      </c>
      <c r="D207" s="2">
        <v>36231680</v>
      </c>
      <c r="E207" s="2" t="s">
        <v>30</v>
      </c>
      <c r="F207" s="1" t="s">
        <v>3</v>
      </c>
      <c r="G207" s="1">
        <v>923</v>
      </c>
      <c r="H207" s="1" t="s">
        <v>931</v>
      </c>
      <c r="I207" s="1" t="s">
        <v>924</v>
      </c>
      <c r="J207" s="8">
        <v>0</v>
      </c>
      <c r="K207" s="1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</row>
    <row r="208" spans="2:59" x14ac:dyDescent="0.25">
      <c r="B208">
        <v>33211</v>
      </c>
      <c r="C208" s="2" t="s">
        <v>109</v>
      </c>
      <c r="D208" s="2">
        <v>43337366</v>
      </c>
      <c r="E208" s="2" t="s">
        <v>86</v>
      </c>
      <c r="F208" s="1" t="s">
        <v>6</v>
      </c>
      <c r="G208" s="1">
        <v>920</v>
      </c>
      <c r="H208" s="1" t="s">
        <v>930</v>
      </c>
      <c r="I208" s="1" t="s">
        <v>924</v>
      </c>
      <c r="J208" s="8">
        <v>0</v>
      </c>
      <c r="K208" s="1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</row>
    <row r="209" spans="2:59" x14ac:dyDescent="0.25">
      <c r="B209">
        <v>33212</v>
      </c>
      <c r="C209" s="2" t="s">
        <v>228</v>
      </c>
      <c r="D209" s="2">
        <v>35049526</v>
      </c>
      <c r="E209" s="2" t="s">
        <v>119</v>
      </c>
      <c r="F209" s="1" t="s">
        <v>6</v>
      </c>
      <c r="G209" s="1">
        <v>418</v>
      </c>
      <c r="H209" s="1" t="s">
        <v>934</v>
      </c>
      <c r="I209" s="1" t="s">
        <v>924</v>
      </c>
      <c r="J209" s="8">
        <v>0</v>
      </c>
      <c r="K209" s="1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</row>
    <row r="210" spans="2:59" x14ac:dyDescent="0.25">
      <c r="B210">
        <v>33223</v>
      </c>
      <c r="C210" s="2" t="s">
        <v>285</v>
      </c>
      <c r="D210" s="2">
        <v>37469301</v>
      </c>
      <c r="E210" s="2" t="s">
        <v>196</v>
      </c>
      <c r="F210" s="1" t="s">
        <v>12</v>
      </c>
      <c r="G210" s="1">
        <v>909</v>
      </c>
      <c r="H210" s="1" t="s">
        <v>927</v>
      </c>
      <c r="I210" s="1" t="s">
        <v>924</v>
      </c>
      <c r="J210" s="8">
        <v>0</v>
      </c>
      <c r="K210" s="14">
        <v>4.3981481481481481E-4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4.3981481481481481E-4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</row>
    <row r="211" spans="2:59" x14ac:dyDescent="0.25">
      <c r="B211">
        <v>33226</v>
      </c>
      <c r="C211" s="2" t="s">
        <v>878</v>
      </c>
      <c r="D211" s="2">
        <v>35264356</v>
      </c>
      <c r="E211" s="2" t="s">
        <v>81</v>
      </c>
      <c r="F211" s="1" t="s">
        <v>6</v>
      </c>
      <c r="G211" s="1">
        <v>418</v>
      </c>
      <c r="H211" s="1" t="s">
        <v>934</v>
      </c>
      <c r="I211" s="1" t="s">
        <v>924</v>
      </c>
      <c r="J211" s="8">
        <v>0</v>
      </c>
      <c r="K211" s="1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</row>
    <row r="212" spans="2:59" x14ac:dyDescent="0.25">
      <c r="B212">
        <v>33228</v>
      </c>
      <c r="C212" s="2" t="s">
        <v>184</v>
      </c>
      <c r="D212" s="2">
        <v>41338373</v>
      </c>
      <c r="E212" s="2" t="s">
        <v>131</v>
      </c>
      <c r="F212" s="1" t="s">
        <v>12</v>
      </c>
      <c r="G212" s="1">
        <v>504</v>
      </c>
      <c r="H212" s="1" t="s">
        <v>945</v>
      </c>
      <c r="I212" s="1" t="s">
        <v>924</v>
      </c>
      <c r="J212" s="8">
        <v>0</v>
      </c>
      <c r="K212" s="1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</row>
    <row r="213" spans="2:59" x14ac:dyDescent="0.25">
      <c r="B213">
        <v>33232</v>
      </c>
      <c r="C213" s="2" t="s">
        <v>277</v>
      </c>
      <c r="D213" s="2">
        <v>30766847</v>
      </c>
      <c r="E213" s="2" t="s">
        <v>30</v>
      </c>
      <c r="F213" s="1" t="s">
        <v>3</v>
      </c>
      <c r="G213" s="1">
        <v>925</v>
      </c>
      <c r="H213" s="1" t="s">
        <v>931</v>
      </c>
      <c r="I213" s="1" t="s">
        <v>924</v>
      </c>
      <c r="J213" s="8">
        <v>0</v>
      </c>
      <c r="K213" s="1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</row>
    <row r="214" spans="2:59" x14ac:dyDescent="0.25">
      <c r="B214">
        <v>33240</v>
      </c>
      <c r="C214" s="2" t="s">
        <v>181</v>
      </c>
      <c r="D214" s="2">
        <v>40520449</v>
      </c>
      <c r="E214" s="2" t="s">
        <v>73</v>
      </c>
      <c r="F214" s="1" t="s">
        <v>12</v>
      </c>
      <c r="G214" s="1">
        <v>590</v>
      </c>
      <c r="H214" s="1" t="s">
        <v>928</v>
      </c>
      <c r="I214" s="1" t="s">
        <v>924</v>
      </c>
      <c r="J214" s="8">
        <v>0</v>
      </c>
      <c r="K214" s="1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</row>
    <row r="215" spans="2:59" x14ac:dyDescent="0.25">
      <c r="B215">
        <v>33242</v>
      </c>
      <c r="C215" s="2" t="s">
        <v>454</v>
      </c>
      <c r="D215" s="2">
        <v>31079920</v>
      </c>
      <c r="E215" s="2" t="s">
        <v>116</v>
      </c>
      <c r="F215" s="1" t="s">
        <v>6</v>
      </c>
      <c r="G215" s="1">
        <v>925</v>
      </c>
      <c r="H215" s="1" t="s">
        <v>931</v>
      </c>
      <c r="I215" s="1" t="s">
        <v>924</v>
      </c>
      <c r="J215" s="8">
        <v>0</v>
      </c>
      <c r="K215" s="1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</row>
    <row r="216" spans="2:59" x14ac:dyDescent="0.25">
      <c r="B216">
        <v>33247</v>
      </c>
      <c r="C216" s="2" t="s">
        <v>210</v>
      </c>
      <c r="D216" s="2">
        <v>33553795</v>
      </c>
      <c r="E216" s="2" t="s">
        <v>920</v>
      </c>
      <c r="F216" s="1" t="s">
        <v>3</v>
      </c>
      <c r="G216" s="1">
        <v>914</v>
      </c>
      <c r="H216" s="1" t="s">
        <v>953</v>
      </c>
      <c r="I216" s="1" t="s">
        <v>924</v>
      </c>
      <c r="J216" s="8">
        <v>0</v>
      </c>
      <c r="K216" s="1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</row>
    <row r="217" spans="2:59" x14ac:dyDescent="0.25">
      <c r="B217">
        <v>33258</v>
      </c>
      <c r="C217" s="2" t="s">
        <v>727</v>
      </c>
      <c r="D217" s="2">
        <v>41950798</v>
      </c>
      <c r="E217" s="2" t="s">
        <v>182</v>
      </c>
      <c r="F217" s="1" t="s">
        <v>3</v>
      </c>
      <c r="G217" s="1">
        <v>923</v>
      </c>
      <c r="H217" s="1" t="s">
        <v>931</v>
      </c>
      <c r="I217" s="1" t="s">
        <v>924</v>
      </c>
      <c r="J217" s="8">
        <v>0</v>
      </c>
      <c r="K217" s="1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</row>
    <row r="218" spans="2:59" x14ac:dyDescent="0.25">
      <c r="B218">
        <v>33259</v>
      </c>
      <c r="C218" s="2" t="s">
        <v>328</v>
      </c>
      <c r="D218" s="2">
        <v>19046588</v>
      </c>
      <c r="E218" s="2" t="s">
        <v>19</v>
      </c>
      <c r="F218" s="1" t="s">
        <v>6</v>
      </c>
      <c r="G218" s="1">
        <v>590</v>
      </c>
      <c r="H218" s="1" t="s">
        <v>928</v>
      </c>
      <c r="I218" s="1" t="s">
        <v>924</v>
      </c>
      <c r="J218" s="8">
        <v>0</v>
      </c>
      <c r="K218" s="1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</row>
    <row r="219" spans="2:59" x14ac:dyDescent="0.25">
      <c r="B219">
        <v>33261</v>
      </c>
      <c r="C219" s="2" t="s">
        <v>620</v>
      </c>
      <c r="D219" s="2">
        <v>31194226</v>
      </c>
      <c r="E219" s="2" t="s">
        <v>116</v>
      </c>
      <c r="F219" s="1" t="s">
        <v>6</v>
      </c>
      <c r="G219" s="1">
        <v>925</v>
      </c>
      <c r="H219" s="1" t="s">
        <v>931</v>
      </c>
      <c r="I219" s="1" t="s">
        <v>924</v>
      </c>
      <c r="J219" s="8">
        <v>0</v>
      </c>
      <c r="K219" s="1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</row>
    <row r="220" spans="2:59" x14ac:dyDescent="0.25">
      <c r="B220">
        <v>33262</v>
      </c>
      <c r="C220" s="2" t="s">
        <v>296</v>
      </c>
      <c r="D220" s="2">
        <v>37926121</v>
      </c>
      <c r="E220" s="2" t="s">
        <v>96</v>
      </c>
      <c r="F220" s="1" t="s">
        <v>16</v>
      </c>
      <c r="G220" s="1">
        <v>590</v>
      </c>
      <c r="H220" s="1" t="s">
        <v>928</v>
      </c>
      <c r="I220" s="1" t="s">
        <v>924</v>
      </c>
      <c r="J220" s="8">
        <v>0</v>
      </c>
      <c r="K220" s="1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</row>
    <row r="221" spans="2:59" x14ac:dyDescent="0.25">
      <c r="B221">
        <v>33264</v>
      </c>
      <c r="C221" s="2" t="s">
        <v>585</v>
      </c>
      <c r="D221" s="2">
        <v>36130731</v>
      </c>
      <c r="E221" s="2" t="s">
        <v>116</v>
      </c>
      <c r="F221" s="1" t="s">
        <v>6</v>
      </c>
      <c r="G221" s="1">
        <v>925</v>
      </c>
      <c r="H221" s="1" t="s">
        <v>931</v>
      </c>
      <c r="I221" s="1" t="s">
        <v>924</v>
      </c>
      <c r="J221" s="8">
        <v>0</v>
      </c>
      <c r="K221" s="1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</row>
    <row r="222" spans="2:59" x14ac:dyDescent="0.25">
      <c r="B222">
        <v>33269</v>
      </c>
      <c r="C222" s="2" t="s">
        <v>838</v>
      </c>
      <c r="D222" s="2">
        <v>40148472</v>
      </c>
      <c r="E222" s="2" t="s">
        <v>69</v>
      </c>
      <c r="F222" s="1" t="s">
        <v>6</v>
      </c>
      <c r="G222" s="1">
        <v>417</v>
      </c>
      <c r="H222" s="1" t="s">
        <v>934</v>
      </c>
      <c r="I222" s="1" t="s">
        <v>924</v>
      </c>
      <c r="J222" s="8">
        <v>0</v>
      </c>
      <c r="K222" s="1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</row>
    <row r="223" spans="2:59" x14ac:dyDescent="0.25">
      <c r="B223">
        <v>33276</v>
      </c>
      <c r="C223" s="2" t="s">
        <v>247</v>
      </c>
      <c r="D223" s="2">
        <v>36347151</v>
      </c>
      <c r="E223" s="2" t="s">
        <v>5</v>
      </c>
      <c r="F223" s="1" t="s">
        <v>6</v>
      </c>
      <c r="G223" s="1">
        <v>923</v>
      </c>
      <c r="H223" s="1" t="s">
        <v>931</v>
      </c>
      <c r="I223" s="1" t="s">
        <v>924</v>
      </c>
      <c r="J223" s="8">
        <v>0</v>
      </c>
      <c r="K223" s="1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</row>
    <row r="224" spans="2:59" x14ac:dyDescent="0.25">
      <c r="B224">
        <v>33279</v>
      </c>
      <c r="C224" s="2" t="s">
        <v>746</v>
      </c>
      <c r="D224" s="2">
        <v>36934538</v>
      </c>
      <c r="E224" s="2" t="s">
        <v>167</v>
      </c>
      <c r="F224" s="1" t="s">
        <v>6</v>
      </c>
      <c r="G224" s="1">
        <v>918</v>
      </c>
      <c r="H224" s="1" t="s">
        <v>935</v>
      </c>
      <c r="I224" s="1" t="s">
        <v>924</v>
      </c>
      <c r="J224" s="8">
        <v>0</v>
      </c>
      <c r="K224" s="14">
        <v>3.4722222222222222E-5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3.4722222222222222E-5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</row>
    <row r="225" spans="2:59" x14ac:dyDescent="0.25">
      <c r="B225">
        <v>33282</v>
      </c>
      <c r="C225" s="2" t="s">
        <v>451</v>
      </c>
      <c r="D225" s="2">
        <v>30907921</v>
      </c>
      <c r="E225" s="2" t="s">
        <v>30</v>
      </c>
      <c r="F225" s="1" t="s">
        <v>3</v>
      </c>
      <c r="G225" s="1">
        <v>925</v>
      </c>
      <c r="H225" s="1" t="s">
        <v>931</v>
      </c>
      <c r="I225" s="1" t="s">
        <v>924</v>
      </c>
      <c r="J225" s="8">
        <v>0</v>
      </c>
      <c r="K225" s="1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</row>
    <row r="226" spans="2:59" x14ac:dyDescent="0.25">
      <c r="B226">
        <v>33283</v>
      </c>
      <c r="C226" s="2" t="s">
        <v>246</v>
      </c>
      <c r="D226" s="2">
        <v>36234638</v>
      </c>
      <c r="E226" s="2" t="s">
        <v>138</v>
      </c>
      <c r="F226" s="1" t="s">
        <v>16</v>
      </c>
      <c r="G226" s="1">
        <v>440</v>
      </c>
      <c r="H226" s="1" t="s">
        <v>936</v>
      </c>
      <c r="I226" s="1" t="s">
        <v>924</v>
      </c>
      <c r="J226" s="8">
        <v>0.375</v>
      </c>
      <c r="K226" s="1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</row>
    <row r="227" spans="2:59" x14ac:dyDescent="0.25">
      <c r="B227">
        <v>33285</v>
      </c>
      <c r="C227" s="2" t="s">
        <v>518</v>
      </c>
      <c r="D227" s="2">
        <v>42052852</v>
      </c>
      <c r="E227" s="2" t="s">
        <v>93</v>
      </c>
      <c r="F227" s="1" t="s">
        <v>16</v>
      </c>
      <c r="G227" s="1">
        <v>590</v>
      </c>
      <c r="H227" s="1" t="s">
        <v>928</v>
      </c>
      <c r="I227" s="1" t="s">
        <v>924</v>
      </c>
      <c r="J227" s="8">
        <v>0</v>
      </c>
      <c r="K227" s="1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</row>
    <row r="228" spans="2:59" x14ac:dyDescent="0.25">
      <c r="B228">
        <v>33297</v>
      </c>
      <c r="C228" s="2" t="s">
        <v>413</v>
      </c>
      <c r="D228" s="2">
        <v>43478245</v>
      </c>
      <c r="E228" s="2" t="s">
        <v>99</v>
      </c>
      <c r="F228" s="1" t="s">
        <v>12</v>
      </c>
      <c r="G228" s="1">
        <v>905</v>
      </c>
      <c r="H228" s="1" t="s">
        <v>940</v>
      </c>
      <c r="I228" s="1" t="s">
        <v>924</v>
      </c>
      <c r="J228" s="8">
        <v>0</v>
      </c>
      <c r="K228" s="1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</row>
    <row r="229" spans="2:59" x14ac:dyDescent="0.25">
      <c r="B229">
        <v>33299</v>
      </c>
      <c r="C229" s="2" t="s">
        <v>217</v>
      </c>
      <c r="D229" s="2">
        <v>34097616</v>
      </c>
      <c r="E229" s="2" t="s">
        <v>58</v>
      </c>
      <c r="F229" s="1" t="s">
        <v>6</v>
      </c>
      <c r="G229" s="1">
        <v>418</v>
      </c>
      <c r="H229" s="1" t="s">
        <v>934</v>
      </c>
      <c r="I229" s="1" t="s">
        <v>924</v>
      </c>
      <c r="J229" s="8">
        <v>0</v>
      </c>
      <c r="K229" s="1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</row>
    <row r="230" spans="2:59" x14ac:dyDescent="0.25">
      <c r="B230">
        <v>33300</v>
      </c>
      <c r="C230" s="2" t="s">
        <v>854</v>
      </c>
      <c r="D230" s="2">
        <v>32266790</v>
      </c>
      <c r="E230" s="2" t="s">
        <v>31</v>
      </c>
      <c r="F230" s="1" t="s">
        <v>12</v>
      </c>
      <c r="G230" s="1">
        <v>590</v>
      </c>
      <c r="H230" s="1" t="s">
        <v>927</v>
      </c>
      <c r="I230" s="1" t="s">
        <v>924</v>
      </c>
      <c r="J230" s="8">
        <v>0</v>
      </c>
      <c r="K230" s="1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</row>
    <row r="231" spans="2:59" x14ac:dyDescent="0.25">
      <c r="B231">
        <v>33301</v>
      </c>
      <c r="C231" s="2" t="s">
        <v>347</v>
      </c>
      <c r="D231" s="2">
        <v>29786465</v>
      </c>
      <c r="E231" s="2" t="s">
        <v>88</v>
      </c>
      <c r="F231" s="1" t="s">
        <v>3</v>
      </c>
      <c r="G231" s="1">
        <v>914</v>
      </c>
      <c r="H231" s="1" t="s">
        <v>953</v>
      </c>
      <c r="I231" s="1" t="s">
        <v>924</v>
      </c>
      <c r="J231" s="8">
        <v>0</v>
      </c>
      <c r="K231" s="1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</row>
    <row r="232" spans="2:59" x14ac:dyDescent="0.25">
      <c r="B232">
        <v>33313</v>
      </c>
      <c r="C232" s="2" t="s">
        <v>814</v>
      </c>
      <c r="D232" s="2">
        <v>24981592</v>
      </c>
      <c r="E232" s="2" t="s">
        <v>22</v>
      </c>
      <c r="F232" s="1" t="s">
        <v>3</v>
      </c>
      <c r="G232" s="1">
        <v>918</v>
      </c>
      <c r="H232" s="1" t="s">
        <v>935</v>
      </c>
      <c r="I232" s="1" t="s">
        <v>924</v>
      </c>
      <c r="J232" s="8">
        <v>0</v>
      </c>
      <c r="K232" s="1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</row>
    <row r="233" spans="2:59" x14ac:dyDescent="0.25">
      <c r="B233">
        <v>33324</v>
      </c>
      <c r="C233" s="2" t="s">
        <v>379</v>
      </c>
      <c r="D233" s="2">
        <v>35108257</v>
      </c>
      <c r="E233" s="2" t="s">
        <v>106</v>
      </c>
      <c r="F233" s="1" t="s">
        <v>16</v>
      </c>
      <c r="G233" s="1">
        <v>582</v>
      </c>
      <c r="H233" s="1" t="s">
        <v>937</v>
      </c>
      <c r="I233" s="1" t="s">
        <v>924</v>
      </c>
      <c r="J233" s="8">
        <v>0</v>
      </c>
      <c r="K233" s="1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</row>
    <row r="234" spans="2:59" x14ac:dyDescent="0.25">
      <c r="B234">
        <v>33334</v>
      </c>
      <c r="C234" s="2" t="s">
        <v>754</v>
      </c>
      <c r="D234" s="2">
        <v>31809700</v>
      </c>
      <c r="E234" s="2" t="s">
        <v>26</v>
      </c>
      <c r="F234" s="1" t="s">
        <v>3</v>
      </c>
      <c r="G234" s="1">
        <v>914</v>
      </c>
      <c r="H234" s="1" t="s">
        <v>953</v>
      </c>
      <c r="I234" s="1" t="s">
        <v>924</v>
      </c>
      <c r="J234" s="8">
        <v>0</v>
      </c>
      <c r="K234" s="1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</row>
    <row r="235" spans="2:59" x14ac:dyDescent="0.25">
      <c r="B235">
        <v>33342</v>
      </c>
      <c r="C235" s="2" t="s">
        <v>761</v>
      </c>
      <c r="D235" s="2">
        <v>32413384</v>
      </c>
      <c r="E235" s="2" t="s">
        <v>129</v>
      </c>
      <c r="F235" s="1" t="s">
        <v>3</v>
      </c>
      <c r="G235" s="1">
        <v>918</v>
      </c>
      <c r="H235" s="1" t="s">
        <v>935</v>
      </c>
      <c r="I235" s="1" t="s">
        <v>924</v>
      </c>
      <c r="J235" s="8">
        <v>0</v>
      </c>
      <c r="K235" s="1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</row>
    <row r="236" spans="2:59" x14ac:dyDescent="0.25">
      <c r="B236">
        <v>33346</v>
      </c>
      <c r="C236" s="2" t="s">
        <v>534</v>
      </c>
      <c r="D236" s="2">
        <v>38651430</v>
      </c>
      <c r="E236" s="2" t="s">
        <v>38</v>
      </c>
      <c r="F236" s="1" t="s">
        <v>6</v>
      </c>
      <c r="G236" s="1">
        <v>925</v>
      </c>
      <c r="H236" s="1" t="s">
        <v>931</v>
      </c>
      <c r="I236" s="1" t="s">
        <v>924</v>
      </c>
      <c r="J236" s="8">
        <v>0</v>
      </c>
      <c r="K236" s="14">
        <v>4.6296296296296294E-5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4.6296296296296294E-5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</row>
    <row r="237" spans="2:59" x14ac:dyDescent="0.25">
      <c r="B237">
        <v>33352</v>
      </c>
      <c r="C237" s="2" t="s">
        <v>393</v>
      </c>
      <c r="D237" s="2">
        <v>36802622</v>
      </c>
      <c r="E237" s="2" t="s">
        <v>55</v>
      </c>
      <c r="F237" s="1" t="s">
        <v>6</v>
      </c>
      <c r="G237" s="1">
        <v>418</v>
      </c>
      <c r="H237" s="1" t="s">
        <v>934</v>
      </c>
      <c r="I237" s="1" t="s">
        <v>924</v>
      </c>
      <c r="J237" s="8">
        <v>0</v>
      </c>
      <c r="K237" s="1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</row>
    <row r="238" spans="2:59" x14ac:dyDescent="0.25">
      <c r="B238">
        <v>33353</v>
      </c>
      <c r="C238" s="2" t="s">
        <v>323</v>
      </c>
      <c r="D238" s="2">
        <v>39361057</v>
      </c>
      <c r="E238" s="2" t="s">
        <v>233</v>
      </c>
      <c r="F238" s="1" t="s">
        <v>6</v>
      </c>
      <c r="G238" s="1">
        <v>923</v>
      </c>
      <c r="H238" s="1" t="s">
        <v>931</v>
      </c>
      <c r="I238" s="1" t="s">
        <v>924</v>
      </c>
      <c r="J238" s="8">
        <v>0</v>
      </c>
      <c r="K238" s="1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</row>
    <row r="239" spans="2:59" x14ac:dyDescent="0.25">
      <c r="B239">
        <v>33364</v>
      </c>
      <c r="C239" s="2" t="s">
        <v>839</v>
      </c>
      <c r="D239" s="2">
        <v>40467921</v>
      </c>
      <c r="E239" s="2" t="s">
        <v>5</v>
      </c>
      <c r="F239" s="1" t="s">
        <v>6</v>
      </c>
      <c r="G239" s="1">
        <v>925</v>
      </c>
      <c r="H239" s="1" t="s">
        <v>931</v>
      </c>
      <c r="I239" s="1" t="s">
        <v>924</v>
      </c>
      <c r="J239" s="8">
        <v>0</v>
      </c>
      <c r="K239" s="1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</row>
    <row r="240" spans="2:59" x14ac:dyDescent="0.25">
      <c r="B240">
        <v>33374</v>
      </c>
      <c r="C240" s="2" t="s">
        <v>447</v>
      </c>
      <c r="D240" s="2">
        <v>30522714</v>
      </c>
      <c r="E240" s="2" t="s">
        <v>186</v>
      </c>
      <c r="F240" s="1" t="s">
        <v>12</v>
      </c>
      <c r="G240" s="1">
        <v>1215</v>
      </c>
      <c r="H240" s="1" t="s">
        <v>941</v>
      </c>
      <c r="I240" s="1" t="s">
        <v>924</v>
      </c>
      <c r="J240" s="8">
        <v>0</v>
      </c>
      <c r="K240" s="1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</row>
    <row r="241" spans="2:59" x14ac:dyDescent="0.25">
      <c r="B241">
        <v>33381</v>
      </c>
      <c r="C241" s="2" t="s">
        <v>846</v>
      </c>
      <c r="D241" s="2">
        <v>37602341</v>
      </c>
      <c r="E241" s="2" t="s">
        <v>221</v>
      </c>
      <c r="F241" s="1" t="s">
        <v>6</v>
      </c>
      <c r="G241" s="1">
        <v>590</v>
      </c>
      <c r="H241" s="1" t="s">
        <v>928</v>
      </c>
      <c r="I241" s="1" t="s">
        <v>924</v>
      </c>
      <c r="J241" s="8">
        <v>0</v>
      </c>
      <c r="K241" s="14">
        <v>1.3587962962962961E-2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2.0949074074074073E-3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1.712962962962963E-3</v>
      </c>
      <c r="AM241" s="4">
        <v>9.780092592592592E-3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</row>
    <row r="242" spans="2:59" x14ac:dyDescent="0.25">
      <c r="B242">
        <v>33382</v>
      </c>
      <c r="C242" s="2" t="s">
        <v>459</v>
      </c>
      <c r="D242" s="2">
        <v>24802592</v>
      </c>
      <c r="E242" s="2" t="s">
        <v>238</v>
      </c>
      <c r="F242" s="1" t="s">
        <v>3</v>
      </c>
      <c r="G242" s="1">
        <v>589</v>
      </c>
      <c r="H242" s="1" t="s">
        <v>942</v>
      </c>
      <c r="I242" s="1" t="s">
        <v>924</v>
      </c>
      <c r="J242" s="8">
        <v>0</v>
      </c>
      <c r="K242" s="1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</row>
    <row r="243" spans="2:59" x14ac:dyDescent="0.25">
      <c r="B243">
        <v>33383</v>
      </c>
      <c r="C243" s="2" t="s">
        <v>509</v>
      </c>
      <c r="D243" s="2">
        <v>36801957</v>
      </c>
      <c r="E243" s="2" t="s">
        <v>167</v>
      </c>
      <c r="F243" s="1" t="s">
        <v>6</v>
      </c>
      <c r="G243" s="1">
        <v>918</v>
      </c>
      <c r="H243" s="1" t="s">
        <v>935</v>
      </c>
      <c r="I243" s="1" t="s">
        <v>924</v>
      </c>
      <c r="J243" s="8">
        <v>0</v>
      </c>
      <c r="K243" s="1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</row>
    <row r="244" spans="2:59" x14ac:dyDescent="0.25">
      <c r="B244">
        <v>33392</v>
      </c>
      <c r="C244" s="2" t="s">
        <v>282</v>
      </c>
      <c r="D244" s="2">
        <v>37232231</v>
      </c>
      <c r="E244" s="2" t="s">
        <v>233</v>
      </c>
      <c r="F244" s="1" t="s">
        <v>6</v>
      </c>
      <c r="G244" s="1">
        <v>923</v>
      </c>
      <c r="H244" s="1" t="s">
        <v>931</v>
      </c>
      <c r="I244" s="1" t="s">
        <v>924</v>
      </c>
      <c r="J244" s="8">
        <v>0</v>
      </c>
      <c r="K244" s="1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</row>
    <row r="245" spans="2:59" x14ac:dyDescent="0.25">
      <c r="B245">
        <v>33393</v>
      </c>
      <c r="C245" s="2" t="s">
        <v>599</v>
      </c>
      <c r="D245" s="2">
        <v>24981596</v>
      </c>
      <c r="E245" s="2" t="s">
        <v>182</v>
      </c>
      <c r="F245" s="1" t="s">
        <v>3</v>
      </c>
      <c r="G245" s="1">
        <v>925</v>
      </c>
      <c r="H245" s="1" t="s">
        <v>931</v>
      </c>
      <c r="I245" s="1" t="s">
        <v>924</v>
      </c>
      <c r="J245" s="8">
        <v>0</v>
      </c>
      <c r="K245" s="1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</row>
    <row r="246" spans="2:59" x14ac:dyDescent="0.25">
      <c r="B246">
        <v>33394</v>
      </c>
      <c r="C246" s="2" t="s">
        <v>331</v>
      </c>
      <c r="D246" s="2">
        <v>25255615</v>
      </c>
      <c r="E246" s="2" t="s">
        <v>201</v>
      </c>
      <c r="F246" s="1" t="s">
        <v>3</v>
      </c>
      <c r="G246" s="1">
        <v>925</v>
      </c>
      <c r="H246" s="1" t="s">
        <v>931</v>
      </c>
      <c r="I246" s="1" t="s">
        <v>924</v>
      </c>
      <c r="J246" s="8">
        <v>0</v>
      </c>
      <c r="K246" s="1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</row>
    <row r="247" spans="2:59" x14ac:dyDescent="0.25">
      <c r="B247">
        <v>33396</v>
      </c>
      <c r="C247" s="2" t="s">
        <v>124</v>
      </c>
      <c r="D247" s="2">
        <v>36033023</v>
      </c>
      <c r="E247" s="2" t="s">
        <v>93</v>
      </c>
      <c r="F247" s="1" t="s">
        <v>16</v>
      </c>
      <c r="G247" s="1">
        <v>590</v>
      </c>
      <c r="H247" s="1" t="s">
        <v>928</v>
      </c>
      <c r="I247" s="1" t="s">
        <v>924</v>
      </c>
      <c r="J247" s="8">
        <v>0</v>
      </c>
      <c r="K247" s="1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</row>
    <row r="248" spans="2:59" x14ac:dyDescent="0.25">
      <c r="B248">
        <v>33405</v>
      </c>
      <c r="C248" s="2" t="s">
        <v>890</v>
      </c>
      <c r="D248" s="2">
        <v>25800771</v>
      </c>
      <c r="E248" s="2" t="s">
        <v>920</v>
      </c>
      <c r="F248" s="1" t="s">
        <v>3</v>
      </c>
      <c r="G248" s="1">
        <v>914</v>
      </c>
      <c r="H248" s="1" t="s">
        <v>953</v>
      </c>
      <c r="I248" s="1" t="s">
        <v>924</v>
      </c>
      <c r="J248" s="8">
        <v>0</v>
      </c>
      <c r="K248" s="1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</row>
    <row r="249" spans="2:59" x14ac:dyDescent="0.25">
      <c r="B249">
        <v>33412</v>
      </c>
      <c r="C249" s="2" t="s">
        <v>137</v>
      </c>
      <c r="D249" s="2">
        <v>37314922</v>
      </c>
      <c r="E249" s="2" t="s">
        <v>44</v>
      </c>
      <c r="F249" s="1" t="s">
        <v>16</v>
      </c>
      <c r="G249" s="1">
        <v>440</v>
      </c>
      <c r="H249" s="1" t="s">
        <v>936</v>
      </c>
      <c r="I249" s="1" t="s">
        <v>924</v>
      </c>
      <c r="J249" s="8">
        <v>0</v>
      </c>
      <c r="K249" s="1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</row>
    <row r="250" spans="2:59" x14ac:dyDescent="0.25">
      <c r="B250">
        <v>33426</v>
      </c>
      <c r="C250" s="2" t="s">
        <v>436</v>
      </c>
      <c r="D250" s="2">
        <v>29337595</v>
      </c>
      <c r="E250" s="2" t="s">
        <v>38</v>
      </c>
      <c r="F250" s="1" t="s">
        <v>6</v>
      </c>
      <c r="G250" s="1">
        <v>923</v>
      </c>
      <c r="H250" s="1" t="s">
        <v>931</v>
      </c>
      <c r="I250" s="1" t="s">
        <v>924</v>
      </c>
      <c r="J250" s="8">
        <v>0</v>
      </c>
      <c r="K250" s="1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</row>
    <row r="251" spans="2:59" x14ac:dyDescent="0.25">
      <c r="B251">
        <v>33431</v>
      </c>
      <c r="C251" s="2" t="s">
        <v>456</v>
      </c>
      <c r="D251" s="2">
        <v>22131176</v>
      </c>
      <c r="E251" s="2" t="s">
        <v>14</v>
      </c>
      <c r="F251" s="1" t="s">
        <v>12</v>
      </c>
      <c r="G251" s="1">
        <v>504</v>
      </c>
      <c r="H251" s="1" t="s">
        <v>945</v>
      </c>
      <c r="I251" s="1" t="s">
        <v>924</v>
      </c>
      <c r="J251" s="8">
        <v>0</v>
      </c>
      <c r="K251" s="1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</row>
    <row r="252" spans="2:59" x14ac:dyDescent="0.25">
      <c r="B252">
        <v>33443</v>
      </c>
      <c r="C252" s="2" t="s">
        <v>895</v>
      </c>
      <c r="D252" s="2">
        <v>26992257</v>
      </c>
      <c r="E252" s="2" t="s">
        <v>47</v>
      </c>
      <c r="F252" s="1" t="s">
        <v>3</v>
      </c>
      <c r="G252" s="1">
        <v>914</v>
      </c>
      <c r="H252" s="1" t="s">
        <v>953</v>
      </c>
      <c r="I252" s="1" t="s">
        <v>924</v>
      </c>
      <c r="J252" s="8">
        <v>0</v>
      </c>
      <c r="K252" s="1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</row>
    <row r="253" spans="2:59" x14ac:dyDescent="0.25">
      <c r="B253">
        <v>33446</v>
      </c>
      <c r="C253" s="2" t="s">
        <v>756</v>
      </c>
      <c r="D253" s="2">
        <v>31853502</v>
      </c>
      <c r="E253" s="2" t="s">
        <v>167</v>
      </c>
      <c r="F253" s="1" t="s">
        <v>6</v>
      </c>
      <c r="G253" s="1">
        <v>918</v>
      </c>
      <c r="H253" s="1" t="s">
        <v>935</v>
      </c>
      <c r="I253" s="1" t="s">
        <v>924</v>
      </c>
      <c r="J253" s="8">
        <v>0</v>
      </c>
      <c r="K253" s="14">
        <v>4.0856481481481481E-3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4.0856481481481481E-3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</row>
    <row r="254" spans="2:59" x14ac:dyDescent="0.25">
      <c r="B254">
        <v>33464</v>
      </c>
      <c r="C254" s="2" t="s">
        <v>571</v>
      </c>
      <c r="D254" s="2">
        <v>33685275</v>
      </c>
      <c r="E254" s="2" t="s">
        <v>31</v>
      </c>
      <c r="F254" s="1" t="s">
        <v>12</v>
      </c>
      <c r="G254" s="1">
        <v>909</v>
      </c>
      <c r="H254" s="1" t="s">
        <v>927</v>
      </c>
      <c r="I254" s="1" t="s">
        <v>924</v>
      </c>
      <c r="J254" s="8">
        <v>0</v>
      </c>
      <c r="K254" s="1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</row>
    <row r="255" spans="2:59" x14ac:dyDescent="0.25">
      <c r="B255">
        <v>33467</v>
      </c>
      <c r="C255" s="2" t="s">
        <v>669</v>
      </c>
      <c r="D255" s="2">
        <v>33978676</v>
      </c>
      <c r="E255" s="2" t="s">
        <v>88</v>
      </c>
      <c r="F255" s="1" t="s">
        <v>3</v>
      </c>
      <c r="G255" s="1">
        <v>914</v>
      </c>
      <c r="H255" s="1" t="s">
        <v>953</v>
      </c>
      <c r="I255" s="1" t="s">
        <v>924</v>
      </c>
      <c r="J255" s="8">
        <v>0</v>
      </c>
      <c r="K255" s="1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</row>
    <row r="256" spans="2:59" x14ac:dyDescent="0.25">
      <c r="B256">
        <v>33476</v>
      </c>
      <c r="C256" s="2" t="s">
        <v>13</v>
      </c>
      <c r="D256" s="2">
        <v>33218516</v>
      </c>
      <c r="E256" s="2" t="s">
        <v>113</v>
      </c>
      <c r="F256" s="1" t="s">
        <v>12</v>
      </c>
      <c r="G256" s="1">
        <v>504</v>
      </c>
      <c r="H256" s="1" t="s">
        <v>945</v>
      </c>
      <c r="I256" s="1" t="s">
        <v>924</v>
      </c>
      <c r="J256" s="8">
        <v>0</v>
      </c>
      <c r="K256" s="1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</row>
    <row r="257" spans="2:59" x14ac:dyDescent="0.25">
      <c r="B257">
        <v>33497</v>
      </c>
      <c r="C257" s="2" t="s">
        <v>725</v>
      </c>
      <c r="D257" s="2">
        <v>41338429</v>
      </c>
      <c r="E257" s="2" t="s">
        <v>40</v>
      </c>
      <c r="F257" s="1" t="s">
        <v>12</v>
      </c>
      <c r="G257" s="1">
        <v>587</v>
      </c>
      <c r="H257" s="1" t="s">
        <v>949</v>
      </c>
      <c r="I257" s="1" t="s">
        <v>924</v>
      </c>
      <c r="J257" s="8">
        <v>0</v>
      </c>
      <c r="K257" s="1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</row>
    <row r="258" spans="2:59" x14ac:dyDescent="0.25">
      <c r="B258">
        <v>33501</v>
      </c>
      <c r="C258" s="2" t="s">
        <v>370</v>
      </c>
      <c r="D258" s="2">
        <v>33382585</v>
      </c>
      <c r="E258" s="2" t="s">
        <v>44</v>
      </c>
      <c r="F258" s="1" t="s">
        <v>16</v>
      </c>
      <c r="G258" s="1">
        <v>440</v>
      </c>
      <c r="H258" s="1" t="s">
        <v>936</v>
      </c>
      <c r="I258" s="1" t="s">
        <v>924</v>
      </c>
      <c r="J258" s="8">
        <v>0</v>
      </c>
      <c r="K258" s="1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</row>
    <row r="259" spans="2:59" x14ac:dyDescent="0.25">
      <c r="B259">
        <v>33503</v>
      </c>
      <c r="C259" s="2" t="s">
        <v>880</v>
      </c>
      <c r="D259" s="2">
        <v>35531025</v>
      </c>
      <c r="E259" s="2" t="s">
        <v>84</v>
      </c>
      <c r="F259" s="1" t="s">
        <v>16</v>
      </c>
      <c r="G259" s="1">
        <v>440</v>
      </c>
      <c r="H259" s="1" t="s">
        <v>936</v>
      </c>
      <c r="I259" s="1" t="s">
        <v>924</v>
      </c>
      <c r="J259" s="8">
        <v>0.375</v>
      </c>
      <c r="K259" s="1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</row>
    <row r="260" spans="2:59" x14ac:dyDescent="0.25">
      <c r="B260">
        <v>33507</v>
      </c>
      <c r="C260" s="2" t="s">
        <v>654</v>
      </c>
      <c r="D260" s="2">
        <v>31426368</v>
      </c>
      <c r="E260" s="2" t="s">
        <v>201</v>
      </c>
      <c r="F260" s="1" t="s">
        <v>3</v>
      </c>
      <c r="G260" s="1">
        <v>925</v>
      </c>
      <c r="H260" s="1" t="s">
        <v>931</v>
      </c>
      <c r="I260" s="1" t="s">
        <v>924</v>
      </c>
      <c r="J260" s="8">
        <v>0</v>
      </c>
      <c r="K260" s="1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</row>
    <row r="261" spans="2:59" x14ac:dyDescent="0.25">
      <c r="B261">
        <v>33508</v>
      </c>
      <c r="C261" s="2" t="s">
        <v>700</v>
      </c>
      <c r="D261" s="2">
        <v>28223818</v>
      </c>
      <c r="E261" s="2" t="s">
        <v>71</v>
      </c>
      <c r="F261" s="1" t="s">
        <v>3</v>
      </c>
      <c r="G261" s="1">
        <v>589</v>
      </c>
      <c r="H261" s="1" t="s">
        <v>942</v>
      </c>
      <c r="I261" s="1" t="s">
        <v>924</v>
      </c>
      <c r="J261" s="8">
        <v>0</v>
      </c>
      <c r="K261" s="1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</row>
    <row r="262" spans="2:59" x14ac:dyDescent="0.25">
      <c r="B262">
        <v>33509</v>
      </c>
      <c r="C262" s="2" t="s">
        <v>383</v>
      </c>
      <c r="D262" s="2">
        <v>35482454</v>
      </c>
      <c r="E262" s="2" t="s">
        <v>95</v>
      </c>
      <c r="F262" s="1" t="s">
        <v>6</v>
      </c>
      <c r="G262" s="1">
        <v>920</v>
      </c>
      <c r="H262" s="1" t="s">
        <v>930</v>
      </c>
      <c r="I262" s="1" t="s">
        <v>924</v>
      </c>
      <c r="J262" s="8">
        <v>0</v>
      </c>
      <c r="K262" s="14">
        <v>6.2615740740740748E-3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6.2615740740740748E-3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</row>
    <row r="263" spans="2:59" x14ac:dyDescent="0.25">
      <c r="B263">
        <v>33523</v>
      </c>
      <c r="C263" s="2" t="s">
        <v>485</v>
      </c>
      <c r="D263" s="2">
        <v>32165399</v>
      </c>
      <c r="E263" s="2" t="s">
        <v>233</v>
      </c>
      <c r="F263" s="1" t="s">
        <v>6</v>
      </c>
      <c r="G263" s="1">
        <v>925</v>
      </c>
      <c r="H263" s="1" t="s">
        <v>931</v>
      </c>
      <c r="I263" s="1" t="s">
        <v>924</v>
      </c>
      <c r="J263" s="8">
        <v>0</v>
      </c>
      <c r="K263" s="14">
        <v>1.9108796296296297E-2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5.4398148148148149E-3</v>
      </c>
      <c r="AH263" s="4">
        <v>6.2962962962962964E-3</v>
      </c>
      <c r="AI263" s="4">
        <v>0</v>
      </c>
      <c r="AJ263" s="4">
        <v>0</v>
      </c>
      <c r="AK263" s="4">
        <v>2.9861111111111113E-3</v>
      </c>
      <c r="AL263" s="4">
        <v>0</v>
      </c>
      <c r="AM263" s="4">
        <v>4.386574074074074E-3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</row>
    <row r="264" spans="2:59" x14ac:dyDescent="0.25">
      <c r="B264">
        <v>33530</v>
      </c>
      <c r="C264" s="2" t="s">
        <v>339</v>
      </c>
      <c r="D264" s="2">
        <v>28721886</v>
      </c>
      <c r="E264" s="2" t="s">
        <v>61</v>
      </c>
      <c r="F264" s="1" t="s">
        <v>3</v>
      </c>
      <c r="G264" s="1">
        <v>923</v>
      </c>
      <c r="H264" s="1" t="s">
        <v>931</v>
      </c>
      <c r="I264" s="1" t="s">
        <v>924</v>
      </c>
      <c r="J264" s="8">
        <v>0</v>
      </c>
      <c r="K264" s="1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</row>
    <row r="265" spans="2:59" x14ac:dyDescent="0.25">
      <c r="B265">
        <v>33535</v>
      </c>
      <c r="C265" s="2" t="s">
        <v>747</v>
      </c>
      <c r="D265" s="2">
        <v>37419515</v>
      </c>
      <c r="E265" s="2" t="s">
        <v>69</v>
      </c>
      <c r="F265" s="1" t="s">
        <v>6</v>
      </c>
      <c r="G265" s="1">
        <v>418</v>
      </c>
      <c r="H265" s="1" t="s">
        <v>934</v>
      </c>
      <c r="I265" s="1" t="s">
        <v>924</v>
      </c>
      <c r="J265" s="8">
        <v>0</v>
      </c>
      <c r="K265" s="1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</row>
    <row r="266" spans="2:59" x14ac:dyDescent="0.25">
      <c r="B266">
        <v>33536</v>
      </c>
      <c r="C266" s="2" t="s">
        <v>609</v>
      </c>
      <c r="D266" s="2">
        <v>29061363</v>
      </c>
      <c r="E266" s="2" t="s">
        <v>201</v>
      </c>
      <c r="F266" s="1" t="s">
        <v>3</v>
      </c>
      <c r="G266" s="1">
        <v>923</v>
      </c>
      <c r="H266" s="1" t="s">
        <v>931</v>
      </c>
      <c r="I266" s="1" t="s">
        <v>924</v>
      </c>
      <c r="J266" s="8">
        <v>0</v>
      </c>
      <c r="K266" s="1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</row>
    <row r="267" spans="2:59" x14ac:dyDescent="0.25">
      <c r="B267">
        <v>33543</v>
      </c>
      <c r="C267" s="2" t="s">
        <v>343</v>
      </c>
      <c r="D267" s="2">
        <v>29102775</v>
      </c>
      <c r="E267" s="2" t="s">
        <v>182</v>
      </c>
      <c r="F267" s="1" t="s">
        <v>3</v>
      </c>
      <c r="G267" s="1">
        <v>925</v>
      </c>
      <c r="H267" s="1" t="s">
        <v>931</v>
      </c>
      <c r="I267" s="1" t="s">
        <v>924</v>
      </c>
      <c r="J267" s="8">
        <v>0</v>
      </c>
      <c r="K267" s="1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</row>
    <row r="268" spans="2:59" x14ac:dyDescent="0.25">
      <c r="B268">
        <v>33552</v>
      </c>
      <c r="C268" s="2" t="s">
        <v>240</v>
      </c>
      <c r="D268" s="2">
        <v>36041710</v>
      </c>
      <c r="E268" s="2" t="s">
        <v>182</v>
      </c>
      <c r="F268" s="1" t="s">
        <v>3</v>
      </c>
      <c r="G268" s="1">
        <v>925</v>
      </c>
      <c r="H268" s="1" t="s">
        <v>931</v>
      </c>
      <c r="I268" s="1" t="s">
        <v>924</v>
      </c>
      <c r="J268" s="8">
        <v>0</v>
      </c>
      <c r="K268" s="1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</row>
    <row r="269" spans="2:59" x14ac:dyDescent="0.25">
      <c r="B269">
        <v>33564</v>
      </c>
      <c r="C269" s="2" t="s">
        <v>388</v>
      </c>
      <c r="D269" s="2">
        <v>35906470</v>
      </c>
      <c r="E269" s="2" t="s">
        <v>91</v>
      </c>
      <c r="F269" s="1" t="s">
        <v>6</v>
      </c>
      <c r="G269" s="1">
        <v>417</v>
      </c>
      <c r="H269" s="1" t="s">
        <v>934</v>
      </c>
      <c r="I269" s="1" t="s">
        <v>924</v>
      </c>
      <c r="J269" s="8">
        <v>0</v>
      </c>
      <c r="K269" s="1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</row>
    <row r="270" spans="2:59" x14ac:dyDescent="0.25">
      <c r="B270">
        <v>33572</v>
      </c>
      <c r="C270" s="2" t="s">
        <v>92</v>
      </c>
      <c r="D270" s="2">
        <v>24481774</v>
      </c>
      <c r="E270" s="2" t="s">
        <v>93</v>
      </c>
      <c r="F270" s="1" t="s">
        <v>16</v>
      </c>
      <c r="G270" s="1">
        <v>590</v>
      </c>
      <c r="H270" s="1" t="s">
        <v>928</v>
      </c>
      <c r="I270" s="1" t="s">
        <v>924</v>
      </c>
      <c r="J270" s="8">
        <v>0</v>
      </c>
      <c r="K270" s="1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</row>
    <row r="271" spans="2:59" x14ac:dyDescent="0.25">
      <c r="B271">
        <v>33583</v>
      </c>
      <c r="C271" s="2" t="s">
        <v>893</v>
      </c>
      <c r="D271" s="2">
        <v>26898026</v>
      </c>
      <c r="E271" s="2" t="s">
        <v>86</v>
      </c>
      <c r="F271" s="1" t="s">
        <v>6</v>
      </c>
      <c r="G271" s="1">
        <v>920</v>
      </c>
      <c r="H271" s="1" t="s">
        <v>930</v>
      </c>
      <c r="I271" s="1" t="s">
        <v>924</v>
      </c>
      <c r="J271" s="8">
        <v>0</v>
      </c>
      <c r="K271" s="1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</row>
    <row r="272" spans="2:59" x14ac:dyDescent="0.25">
      <c r="B272">
        <v>33591</v>
      </c>
      <c r="C272" s="2" t="s">
        <v>77</v>
      </c>
      <c r="D272" s="2">
        <v>30806271</v>
      </c>
      <c r="E272" s="2" t="s">
        <v>965</v>
      </c>
      <c r="F272" s="1" t="s">
        <v>3</v>
      </c>
      <c r="G272" s="1">
        <v>914</v>
      </c>
      <c r="H272" s="1" t="s">
        <v>953</v>
      </c>
      <c r="I272" s="1" t="s">
        <v>924</v>
      </c>
      <c r="J272" s="8">
        <v>0</v>
      </c>
      <c r="K272" s="1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</row>
    <row r="273" spans="2:59" x14ac:dyDescent="0.25">
      <c r="B273">
        <v>33594</v>
      </c>
      <c r="C273" s="2" t="s">
        <v>284</v>
      </c>
      <c r="D273" s="2">
        <v>37303364</v>
      </c>
      <c r="E273" s="2" t="s">
        <v>135</v>
      </c>
      <c r="F273" s="1" t="s">
        <v>6</v>
      </c>
      <c r="G273" s="1">
        <v>435</v>
      </c>
      <c r="H273" s="1" t="s">
        <v>932</v>
      </c>
      <c r="I273" s="1" t="s">
        <v>924</v>
      </c>
      <c r="J273" s="8">
        <v>0</v>
      </c>
      <c r="K273" s="1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</row>
    <row r="274" spans="2:59" x14ac:dyDescent="0.25">
      <c r="B274">
        <v>33600</v>
      </c>
      <c r="C274" s="2" t="s">
        <v>215</v>
      </c>
      <c r="D274" s="2">
        <v>33970012</v>
      </c>
      <c r="E274" s="2" t="s">
        <v>221</v>
      </c>
      <c r="F274" s="1" t="s">
        <v>6</v>
      </c>
      <c r="G274" s="1">
        <v>909</v>
      </c>
      <c r="H274" s="1" t="s">
        <v>927</v>
      </c>
      <c r="I274" s="1" t="s">
        <v>924</v>
      </c>
      <c r="J274" s="8">
        <v>0</v>
      </c>
      <c r="K274" s="1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</row>
    <row r="275" spans="2:59" x14ac:dyDescent="0.25">
      <c r="B275">
        <v>33605</v>
      </c>
      <c r="C275" s="2" t="s">
        <v>617</v>
      </c>
      <c r="D275" s="2">
        <v>31001147</v>
      </c>
      <c r="E275" s="2" t="s">
        <v>238</v>
      </c>
      <c r="F275" s="1" t="s">
        <v>3</v>
      </c>
      <c r="G275" s="1">
        <v>589</v>
      </c>
      <c r="H275" s="1" t="s">
        <v>942</v>
      </c>
      <c r="I275" s="1" t="s">
        <v>924</v>
      </c>
      <c r="J275" s="8">
        <v>0</v>
      </c>
      <c r="K275" s="1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</row>
    <row r="276" spans="2:59" x14ac:dyDescent="0.25">
      <c r="B276">
        <v>33614</v>
      </c>
      <c r="C276" s="2" t="s">
        <v>821</v>
      </c>
      <c r="D276" s="2">
        <v>28047666</v>
      </c>
      <c r="E276" s="2" t="s">
        <v>948</v>
      </c>
      <c r="F276" s="1" t="s">
        <v>12</v>
      </c>
      <c r="G276" s="1">
        <v>808</v>
      </c>
      <c r="H276" s="1" t="s">
        <v>941</v>
      </c>
      <c r="I276" s="1" t="s">
        <v>924</v>
      </c>
      <c r="J276" s="8">
        <v>0</v>
      </c>
      <c r="K276" s="1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</row>
    <row r="277" spans="2:59" x14ac:dyDescent="0.25">
      <c r="B277">
        <v>33617</v>
      </c>
      <c r="C277" s="2" t="s">
        <v>807</v>
      </c>
      <c r="D277" s="2">
        <v>31040135</v>
      </c>
      <c r="E277" s="2" t="s">
        <v>965</v>
      </c>
      <c r="F277" s="1" t="s">
        <v>3</v>
      </c>
      <c r="G277" s="1">
        <v>914</v>
      </c>
      <c r="H277" s="1" t="s">
        <v>953</v>
      </c>
      <c r="I277" s="1" t="s">
        <v>924</v>
      </c>
      <c r="J277" s="8">
        <v>0</v>
      </c>
      <c r="K277" s="1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</row>
    <row r="278" spans="2:59" x14ac:dyDescent="0.25">
      <c r="B278">
        <v>33621</v>
      </c>
      <c r="C278" s="2" t="s">
        <v>378</v>
      </c>
      <c r="D278" s="2">
        <v>34317656</v>
      </c>
      <c r="E278" s="2" t="s">
        <v>921</v>
      </c>
      <c r="F278" s="1" t="s">
        <v>16</v>
      </c>
      <c r="G278" s="1">
        <v>582</v>
      </c>
      <c r="H278" s="1" t="s">
        <v>937</v>
      </c>
      <c r="I278" s="1" t="s">
        <v>924</v>
      </c>
      <c r="J278" s="8">
        <v>0</v>
      </c>
      <c r="K278" s="1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</row>
    <row r="279" spans="2:59" x14ac:dyDescent="0.25">
      <c r="B279">
        <v>33625</v>
      </c>
      <c r="C279" s="2" t="s">
        <v>94</v>
      </c>
      <c r="D279" s="2">
        <v>28618276</v>
      </c>
      <c r="E279" s="2" t="s">
        <v>86</v>
      </c>
      <c r="F279" s="1" t="s">
        <v>6</v>
      </c>
      <c r="G279" s="1">
        <v>920</v>
      </c>
      <c r="H279" s="1" t="s">
        <v>930</v>
      </c>
      <c r="I279" s="1" t="s">
        <v>924</v>
      </c>
      <c r="J279" s="8">
        <v>0</v>
      </c>
      <c r="K279" s="1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</row>
    <row r="280" spans="2:59" x14ac:dyDescent="0.25">
      <c r="B280">
        <v>33628</v>
      </c>
      <c r="C280" s="2" t="s">
        <v>68</v>
      </c>
      <c r="D280" s="2">
        <v>32804616</v>
      </c>
      <c r="E280" s="2" t="s">
        <v>69</v>
      </c>
      <c r="F280" s="1" t="s">
        <v>6</v>
      </c>
      <c r="G280" s="1">
        <v>417</v>
      </c>
      <c r="H280" s="1" t="s">
        <v>934</v>
      </c>
      <c r="I280" s="1" t="s">
        <v>924</v>
      </c>
      <c r="J280" s="8">
        <v>0</v>
      </c>
      <c r="K280" s="14">
        <v>6.2500000000000003E-3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1.6319444444444445E-3</v>
      </c>
      <c r="AE280" s="4">
        <v>8.7962962962962962E-4</v>
      </c>
      <c r="AF280" s="4">
        <v>0</v>
      </c>
      <c r="AG280" s="4">
        <v>0</v>
      </c>
      <c r="AH280" s="4">
        <v>3.7384259259259263E-3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</row>
    <row r="281" spans="2:59" x14ac:dyDescent="0.25">
      <c r="B281">
        <v>33639</v>
      </c>
      <c r="C281" s="2" t="s">
        <v>325</v>
      </c>
      <c r="D281" s="2">
        <v>39535473</v>
      </c>
      <c r="E281" s="2" t="s">
        <v>233</v>
      </c>
      <c r="F281" s="1" t="s">
        <v>6</v>
      </c>
      <c r="G281" s="1">
        <v>925</v>
      </c>
      <c r="H281" s="1" t="s">
        <v>931</v>
      </c>
      <c r="I281" s="1" t="s">
        <v>924</v>
      </c>
      <c r="J281" s="8">
        <v>0</v>
      </c>
      <c r="K281" s="1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</row>
    <row r="282" spans="2:59" x14ac:dyDescent="0.25">
      <c r="B282">
        <v>33646</v>
      </c>
      <c r="C282" s="2" t="s">
        <v>359</v>
      </c>
      <c r="D282" s="2">
        <v>31254442</v>
      </c>
      <c r="E282" s="2" t="s">
        <v>965</v>
      </c>
      <c r="F282" s="1" t="s">
        <v>3</v>
      </c>
      <c r="G282" s="1">
        <v>914</v>
      </c>
      <c r="H282" s="1" t="s">
        <v>953</v>
      </c>
      <c r="I282" s="1" t="s">
        <v>924</v>
      </c>
      <c r="J282" s="8">
        <v>0</v>
      </c>
      <c r="K282" s="1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</row>
    <row r="283" spans="2:59" x14ac:dyDescent="0.25">
      <c r="B283">
        <v>33647</v>
      </c>
      <c r="C283" s="2" t="s">
        <v>288</v>
      </c>
      <c r="D283" s="2">
        <v>38183313</v>
      </c>
      <c r="E283" s="2" t="s">
        <v>93</v>
      </c>
      <c r="F283" s="1" t="s">
        <v>16</v>
      </c>
      <c r="G283" s="1">
        <v>590</v>
      </c>
      <c r="H283" s="1" t="s">
        <v>928</v>
      </c>
      <c r="I283" s="1" t="s">
        <v>924</v>
      </c>
      <c r="J283" s="8">
        <v>0</v>
      </c>
      <c r="K283" s="1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</row>
    <row r="284" spans="2:59" x14ac:dyDescent="0.25">
      <c r="B284">
        <v>33666</v>
      </c>
      <c r="C284" s="2" t="s">
        <v>849</v>
      </c>
      <c r="D284" s="2">
        <v>31733721</v>
      </c>
      <c r="E284" s="2" t="s">
        <v>135</v>
      </c>
      <c r="F284" s="1" t="s">
        <v>6</v>
      </c>
      <c r="G284" s="1">
        <v>431</v>
      </c>
      <c r="H284" s="1" t="s">
        <v>929</v>
      </c>
      <c r="I284" s="1" t="s">
        <v>925</v>
      </c>
      <c r="J284" s="8">
        <v>0</v>
      </c>
      <c r="K284" s="1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</row>
    <row r="285" spans="2:59" x14ac:dyDescent="0.25">
      <c r="B285">
        <v>33670</v>
      </c>
      <c r="C285" s="2" t="s">
        <v>672</v>
      </c>
      <c r="D285" s="2">
        <v>34164895</v>
      </c>
      <c r="E285" s="2" t="s">
        <v>76</v>
      </c>
      <c r="F285" s="1" t="s">
        <v>12</v>
      </c>
      <c r="G285" s="1">
        <v>590</v>
      </c>
      <c r="H285" s="1" t="s">
        <v>928</v>
      </c>
      <c r="I285" s="1" t="s">
        <v>924</v>
      </c>
      <c r="J285" s="8">
        <v>0</v>
      </c>
      <c r="K285" s="1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</row>
    <row r="286" spans="2:59" x14ac:dyDescent="0.25">
      <c r="B286">
        <v>33681</v>
      </c>
      <c r="C286" s="2" t="s">
        <v>207</v>
      </c>
      <c r="D286" s="2">
        <v>33090114</v>
      </c>
      <c r="E286" s="2" t="s">
        <v>233</v>
      </c>
      <c r="F286" s="1" t="s">
        <v>6</v>
      </c>
      <c r="G286" s="1">
        <v>925</v>
      </c>
      <c r="H286" s="1" t="s">
        <v>931</v>
      </c>
      <c r="I286" s="1" t="s">
        <v>924</v>
      </c>
      <c r="J286" s="8">
        <v>0</v>
      </c>
      <c r="K286" s="1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</row>
    <row r="287" spans="2:59" x14ac:dyDescent="0.25">
      <c r="B287">
        <v>33687</v>
      </c>
      <c r="C287" s="2" t="s">
        <v>431</v>
      </c>
      <c r="D287" s="2">
        <v>28883953</v>
      </c>
      <c r="E287" s="2" t="s">
        <v>26</v>
      </c>
      <c r="F287" s="1" t="s">
        <v>3</v>
      </c>
      <c r="G287" s="1">
        <v>914</v>
      </c>
      <c r="H287" s="1" t="s">
        <v>953</v>
      </c>
      <c r="I287" s="1" t="s">
        <v>924</v>
      </c>
      <c r="J287" s="8">
        <v>0</v>
      </c>
      <c r="K287" s="1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</row>
    <row r="288" spans="2:59" x14ac:dyDescent="0.25">
      <c r="B288">
        <v>33692</v>
      </c>
      <c r="C288" s="2" t="s">
        <v>440</v>
      </c>
      <c r="D288" s="2">
        <v>29615819</v>
      </c>
      <c r="E288" s="2" t="s">
        <v>138</v>
      </c>
      <c r="F288" s="1" t="s">
        <v>16</v>
      </c>
      <c r="G288" s="1">
        <v>440</v>
      </c>
      <c r="H288" s="1" t="s">
        <v>936</v>
      </c>
      <c r="I288" s="1" t="s">
        <v>924</v>
      </c>
      <c r="J288" s="8">
        <v>0</v>
      </c>
      <c r="K288" s="1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</row>
    <row r="289" spans="2:59" x14ac:dyDescent="0.25">
      <c r="B289">
        <v>33694</v>
      </c>
      <c r="C289" s="2" t="s">
        <v>324</v>
      </c>
      <c r="D289" s="2">
        <v>39362088</v>
      </c>
      <c r="E289" s="2" t="s">
        <v>38</v>
      </c>
      <c r="F289" s="1" t="s">
        <v>6</v>
      </c>
      <c r="G289" s="1">
        <v>923</v>
      </c>
      <c r="H289" s="1" t="s">
        <v>931</v>
      </c>
      <c r="I289" s="1" t="s">
        <v>924</v>
      </c>
      <c r="J289" s="8">
        <v>0</v>
      </c>
      <c r="K289" s="1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</row>
    <row r="290" spans="2:59" x14ac:dyDescent="0.25">
      <c r="B290">
        <v>33705</v>
      </c>
      <c r="C290" s="2" t="s">
        <v>305</v>
      </c>
      <c r="D290" s="2">
        <v>41023471</v>
      </c>
      <c r="E290" s="2" t="s">
        <v>99</v>
      </c>
      <c r="F290" s="1" t="s">
        <v>12</v>
      </c>
      <c r="G290" s="1">
        <v>905</v>
      </c>
      <c r="H290" s="1" t="s">
        <v>940</v>
      </c>
      <c r="I290" s="1" t="s">
        <v>924</v>
      </c>
      <c r="J290" s="8">
        <v>0</v>
      </c>
      <c r="K290" s="1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</row>
    <row r="291" spans="2:59" x14ac:dyDescent="0.25">
      <c r="B291">
        <v>33706</v>
      </c>
      <c r="C291" s="2" t="s">
        <v>719</v>
      </c>
      <c r="D291" s="2">
        <v>39753045</v>
      </c>
      <c r="E291" s="2" t="s">
        <v>170</v>
      </c>
      <c r="F291" s="1" t="s">
        <v>12</v>
      </c>
      <c r="G291" s="1">
        <v>504</v>
      </c>
      <c r="H291" s="1" t="s">
        <v>945</v>
      </c>
      <c r="I291" s="1" t="s">
        <v>924</v>
      </c>
      <c r="J291" s="8">
        <v>0</v>
      </c>
      <c r="K291" s="1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</row>
    <row r="292" spans="2:59" x14ac:dyDescent="0.25">
      <c r="B292">
        <v>33707</v>
      </c>
      <c r="C292" s="2" t="s">
        <v>564</v>
      </c>
      <c r="D292" s="2">
        <v>32501241</v>
      </c>
      <c r="E292" s="2" t="s">
        <v>965</v>
      </c>
      <c r="F292" s="1" t="s">
        <v>3</v>
      </c>
      <c r="G292" s="1">
        <v>914</v>
      </c>
      <c r="H292" s="1" t="s">
        <v>953</v>
      </c>
      <c r="I292" s="1" t="s">
        <v>924</v>
      </c>
      <c r="J292" s="8">
        <v>0</v>
      </c>
      <c r="K292" s="1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</row>
    <row r="293" spans="2:59" x14ac:dyDescent="0.25">
      <c r="B293">
        <v>33708</v>
      </c>
      <c r="C293" s="2" t="s">
        <v>630</v>
      </c>
      <c r="D293" s="2">
        <v>40754272</v>
      </c>
      <c r="E293" s="2" t="s">
        <v>186</v>
      </c>
      <c r="F293" s="1" t="s">
        <v>12</v>
      </c>
      <c r="G293" s="1">
        <v>1215</v>
      </c>
      <c r="H293" s="1" t="s">
        <v>941</v>
      </c>
      <c r="I293" s="1" t="s">
        <v>924</v>
      </c>
      <c r="J293" s="8">
        <v>0</v>
      </c>
      <c r="K293" s="14">
        <v>1.2974537037037036E-2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1.2974537037037036E-2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</row>
    <row r="294" spans="2:59" x14ac:dyDescent="0.25">
      <c r="B294">
        <v>33714</v>
      </c>
      <c r="C294" s="2" t="s">
        <v>89</v>
      </c>
      <c r="D294" s="2">
        <v>28248248</v>
      </c>
      <c r="E294" s="2" t="s">
        <v>90</v>
      </c>
      <c r="F294" s="1" t="s">
        <v>6</v>
      </c>
      <c r="G294" s="1">
        <v>590</v>
      </c>
      <c r="H294" s="1" t="s">
        <v>928</v>
      </c>
      <c r="I294" s="1" t="s">
        <v>924</v>
      </c>
      <c r="J294" s="8">
        <v>0</v>
      </c>
      <c r="K294" s="1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</row>
    <row r="295" spans="2:59" x14ac:dyDescent="0.25">
      <c r="B295">
        <v>33720</v>
      </c>
      <c r="C295" s="2" t="s">
        <v>335</v>
      </c>
      <c r="D295" s="2">
        <v>26783031</v>
      </c>
      <c r="E295" s="2" t="s">
        <v>182</v>
      </c>
      <c r="F295" s="1" t="s">
        <v>3</v>
      </c>
      <c r="G295" s="1">
        <v>914</v>
      </c>
      <c r="H295" s="1" t="s">
        <v>931</v>
      </c>
      <c r="I295" s="1" t="s">
        <v>924</v>
      </c>
      <c r="J295" s="8">
        <v>0</v>
      </c>
      <c r="K295" s="1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</row>
    <row r="296" spans="2:59" x14ac:dyDescent="0.25">
      <c r="B296">
        <v>33727</v>
      </c>
      <c r="C296" s="2" t="s">
        <v>892</v>
      </c>
      <c r="D296" s="2">
        <v>26804420</v>
      </c>
      <c r="E296" s="2" t="s">
        <v>20</v>
      </c>
      <c r="F296" s="1" t="s">
        <v>6</v>
      </c>
      <c r="G296" s="1">
        <v>431</v>
      </c>
      <c r="H296" s="1" t="s">
        <v>929</v>
      </c>
      <c r="I296" s="1" t="s">
        <v>925</v>
      </c>
      <c r="J296" s="8">
        <v>0</v>
      </c>
      <c r="K296" s="1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</row>
    <row r="297" spans="2:59" x14ac:dyDescent="0.25">
      <c r="B297">
        <v>33730</v>
      </c>
      <c r="C297" s="2" t="s">
        <v>208</v>
      </c>
      <c r="D297" s="2">
        <v>33101137</v>
      </c>
      <c r="E297" s="2" t="s">
        <v>44</v>
      </c>
      <c r="F297" s="1" t="s">
        <v>16</v>
      </c>
      <c r="G297" s="1">
        <v>440</v>
      </c>
      <c r="H297" s="1" t="s">
        <v>936</v>
      </c>
      <c r="I297" s="1" t="s">
        <v>924</v>
      </c>
      <c r="J297" s="8">
        <v>0</v>
      </c>
      <c r="K297" s="1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</row>
    <row r="298" spans="2:59" x14ac:dyDescent="0.25">
      <c r="B298">
        <v>33734</v>
      </c>
      <c r="C298" s="2" t="s">
        <v>510</v>
      </c>
      <c r="D298" s="2">
        <v>36853994</v>
      </c>
      <c r="E298" s="2" t="s">
        <v>119</v>
      </c>
      <c r="F298" s="1" t="s">
        <v>6</v>
      </c>
      <c r="G298" s="1">
        <v>417</v>
      </c>
      <c r="H298" s="1" t="s">
        <v>934</v>
      </c>
      <c r="I298" s="1" t="s">
        <v>924</v>
      </c>
      <c r="J298" s="8">
        <v>0</v>
      </c>
      <c r="K298" s="1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</row>
    <row r="299" spans="2:59" x14ac:dyDescent="0.25">
      <c r="B299">
        <v>33737</v>
      </c>
      <c r="C299" s="2" t="s">
        <v>367</v>
      </c>
      <c r="D299" s="2">
        <v>32927096</v>
      </c>
      <c r="E299" s="2" t="s">
        <v>64</v>
      </c>
      <c r="F299" s="1" t="s">
        <v>3</v>
      </c>
      <c r="G299" s="1">
        <v>905</v>
      </c>
      <c r="H299" s="1" t="s">
        <v>940</v>
      </c>
      <c r="I299" s="1" t="s">
        <v>924</v>
      </c>
      <c r="J299" s="8">
        <v>0</v>
      </c>
      <c r="K299" s="1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</row>
    <row r="300" spans="2:59" x14ac:dyDescent="0.25">
      <c r="B300">
        <v>33742</v>
      </c>
      <c r="C300" s="2" t="s">
        <v>762</v>
      </c>
      <c r="D300" s="2">
        <v>32455161</v>
      </c>
      <c r="E300" s="2" t="s">
        <v>90</v>
      </c>
      <c r="F300" s="1" t="s">
        <v>6</v>
      </c>
      <c r="G300" s="1">
        <v>590</v>
      </c>
      <c r="H300" s="1" t="s">
        <v>928</v>
      </c>
      <c r="I300" s="1" t="s">
        <v>924</v>
      </c>
      <c r="J300" s="8">
        <v>0</v>
      </c>
      <c r="K300" s="1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</row>
    <row r="301" spans="2:59" x14ac:dyDescent="0.25">
      <c r="B301">
        <v>33747</v>
      </c>
      <c r="C301" s="2" t="s">
        <v>483</v>
      </c>
      <c r="D301" s="2">
        <v>32034801</v>
      </c>
      <c r="E301" s="2" t="s">
        <v>106</v>
      </c>
      <c r="F301" s="1" t="s">
        <v>16</v>
      </c>
      <c r="G301" s="1">
        <v>582</v>
      </c>
      <c r="H301" s="1" t="s">
        <v>937</v>
      </c>
      <c r="I301" s="1" t="s">
        <v>924</v>
      </c>
      <c r="J301" s="8">
        <v>0.375</v>
      </c>
      <c r="K301" s="14">
        <v>1.8136574074074072E-2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1.5729166666666666E-2</v>
      </c>
      <c r="AE301" s="4">
        <v>2.4074074074074076E-3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</row>
    <row r="302" spans="2:59" x14ac:dyDescent="0.25">
      <c r="B302">
        <v>33750</v>
      </c>
      <c r="C302" s="2" t="s">
        <v>70</v>
      </c>
      <c r="D302" s="2">
        <v>32927924</v>
      </c>
      <c r="E302" s="2" t="s">
        <v>64</v>
      </c>
      <c r="F302" s="1" t="s">
        <v>3</v>
      </c>
      <c r="G302" s="1">
        <v>905</v>
      </c>
      <c r="H302" s="1" t="s">
        <v>940</v>
      </c>
      <c r="I302" s="1" t="s">
        <v>924</v>
      </c>
      <c r="J302" s="8">
        <v>0</v>
      </c>
      <c r="K302" s="1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</row>
    <row r="303" spans="2:59" x14ac:dyDescent="0.25">
      <c r="B303">
        <v>33754</v>
      </c>
      <c r="C303" s="2" t="s">
        <v>566</v>
      </c>
      <c r="D303" s="2">
        <v>33051638</v>
      </c>
      <c r="E303" s="2" t="s">
        <v>61</v>
      </c>
      <c r="F303" s="1" t="s">
        <v>3</v>
      </c>
      <c r="G303" s="1">
        <v>923</v>
      </c>
      <c r="H303" s="1" t="s">
        <v>931</v>
      </c>
      <c r="I303" s="1" t="s">
        <v>924</v>
      </c>
      <c r="J303" s="8">
        <v>0</v>
      </c>
      <c r="K303" s="1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</row>
    <row r="304" spans="2:59" x14ac:dyDescent="0.25">
      <c r="B304">
        <v>33756</v>
      </c>
      <c r="C304" s="2" t="s">
        <v>701</v>
      </c>
      <c r="D304" s="2">
        <v>28487526</v>
      </c>
      <c r="E304" s="2" t="s">
        <v>44</v>
      </c>
      <c r="F304" s="1" t="s">
        <v>16</v>
      </c>
      <c r="G304" s="1">
        <v>440</v>
      </c>
      <c r="H304" s="1" t="s">
        <v>936</v>
      </c>
      <c r="I304" s="1" t="s">
        <v>924</v>
      </c>
      <c r="J304" s="8">
        <v>0</v>
      </c>
      <c r="K304" s="1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</row>
    <row r="305" spans="2:59" x14ac:dyDescent="0.25">
      <c r="B305">
        <v>33773</v>
      </c>
      <c r="C305" s="2" t="s">
        <v>476</v>
      </c>
      <c r="D305" s="2">
        <v>28646127</v>
      </c>
      <c r="E305" s="2" t="s">
        <v>58</v>
      </c>
      <c r="F305" s="1" t="s">
        <v>6</v>
      </c>
      <c r="G305" s="1">
        <v>418</v>
      </c>
      <c r="H305" s="1" t="s">
        <v>934</v>
      </c>
      <c r="I305" s="1" t="s">
        <v>924</v>
      </c>
      <c r="J305" s="8">
        <v>0</v>
      </c>
      <c r="K305" s="1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</row>
    <row r="306" spans="2:59" x14ac:dyDescent="0.25">
      <c r="B306">
        <v>33781</v>
      </c>
      <c r="C306" s="2" t="s">
        <v>136</v>
      </c>
      <c r="D306" s="2">
        <v>28976374</v>
      </c>
      <c r="E306" s="2" t="s">
        <v>5</v>
      </c>
      <c r="F306" s="1" t="s">
        <v>6</v>
      </c>
      <c r="G306" s="1">
        <v>923</v>
      </c>
      <c r="H306" s="1" t="s">
        <v>931</v>
      </c>
      <c r="I306" s="1" t="s">
        <v>924</v>
      </c>
      <c r="J306" s="8">
        <v>0</v>
      </c>
      <c r="K306" s="1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</row>
    <row r="307" spans="2:59" x14ac:dyDescent="0.25">
      <c r="B307">
        <v>33785</v>
      </c>
      <c r="C307" s="2" t="s">
        <v>866</v>
      </c>
      <c r="D307" s="2">
        <v>33430101</v>
      </c>
      <c r="E307" s="2" t="s">
        <v>201</v>
      </c>
      <c r="F307" s="1" t="s">
        <v>3</v>
      </c>
      <c r="G307" s="1">
        <v>925</v>
      </c>
      <c r="H307" s="1" t="s">
        <v>931</v>
      </c>
      <c r="I307" s="1" t="s">
        <v>924</v>
      </c>
      <c r="J307" s="8">
        <v>0</v>
      </c>
      <c r="K307" s="1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</row>
    <row r="308" spans="2:59" x14ac:dyDescent="0.25">
      <c r="B308">
        <v>33800</v>
      </c>
      <c r="C308" s="2" t="s">
        <v>529</v>
      </c>
      <c r="D308" s="2">
        <v>44801077</v>
      </c>
      <c r="E308" s="2" t="s">
        <v>113</v>
      </c>
      <c r="F308" s="1" t="s">
        <v>12</v>
      </c>
      <c r="G308" s="1">
        <v>504</v>
      </c>
      <c r="H308" s="1" t="s">
        <v>945</v>
      </c>
      <c r="I308" s="1" t="s">
        <v>924</v>
      </c>
      <c r="J308" s="8">
        <v>0</v>
      </c>
      <c r="K308" s="1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</row>
    <row r="309" spans="2:59" x14ac:dyDescent="0.25">
      <c r="B309">
        <v>33810</v>
      </c>
      <c r="C309" s="2" t="s">
        <v>777</v>
      </c>
      <c r="D309" s="2">
        <v>34202976</v>
      </c>
      <c r="E309" s="2" t="s">
        <v>965</v>
      </c>
      <c r="F309" s="1" t="s">
        <v>3</v>
      </c>
      <c r="G309" s="1">
        <v>914</v>
      </c>
      <c r="H309" s="1" t="s">
        <v>953</v>
      </c>
      <c r="I309" s="1" t="s">
        <v>924</v>
      </c>
      <c r="J309" s="8">
        <v>0</v>
      </c>
      <c r="K309" s="1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</row>
    <row r="310" spans="2:59" x14ac:dyDescent="0.25">
      <c r="B310">
        <v>33813</v>
      </c>
      <c r="C310" s="2" t="s">
        <v>959</v>
      </c>
      <c r="D310" s="2">
        <v>42916374</v>
      </c>
      <c r="E310" s="2" t="s">
        <v>19</v>
      </c>
      <c r="F310" s="1" t="s">
        <v>6</v>
      </c>
      <c r="G310" s="1">
        <v>590</v>
      </c>
      <c r="H310" s="1" t="s">
        <v>928</v>
      </c>
      <c r="I310" s="1" t="s">
        <v>924</v>
      </c>
      <c r="J310" s="8">
        <v>0</v>
      </c>
      <c r="K310" s="1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</row>
    <row r="311" spans="2:59" x14ac:dyDescent="0.25">
      <c r="B311">
        <v>33818</v>
      </c>
      <c r="C311" s="2" t="s">
        <v>769</v>
      </c>
      <c r="D311" s="2">
        <v>33382420</v>
      </c>
      <c r="E311" s="2" t="s">
        <v>93</v>
      </c>
      <c r="F311" s="1" t="s">
        <v>16</v>
      </c>
      <c r="G311" s="1">
        <v>590</v>
      </c>
      <c r="H311" s="1" t="s">
        <v>928</v>
      </c>
      <c r="I311" s="1" t="s">
        <v>924</v>
      </c>
      <c r="J311" s="8">
        <v>0</v>
      </c>
      <c r="K311" s="1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</row>
    <row r="312" spans="2:59" x14ac:dyDescent="0.25">
      <c r="B312">
        <v>33835</v>
      </c>
      <c r="C312" s="2" t="s">
        <v>573</v>
      </c>
      <c r="D312" s="2">
        <v>33844996</v>
      </c>
      <c r="E312" s="2" t="s">
        <v>69</v>
      </c>
      <c r="F312" s="1" t="s">
        <v>6</v>
      </c>
      <c r="G312" s="1">
        <v>417</v>
      </c>
      <c r="H312" s="1" t="s">
        <v>934</v>
      </c>
      <c r="I312" s="1" t="s">
        <v>924</v>
      </c>
      <c r="J312" s="8">
        <v>0</v>
      </c>
      <c r="K312" s="1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</row>
    <row r="313" spans="2:59" x14ac:dyDescent="0.25">
      <c r="B313">
        <v>33837</v>
      </c>
      <c r="C313" s="2" t="s">
        <v>567</v>
      </c>
      <c r="D313" s="2">
        <v>33072997</v>
      </c>
      <c r="E313" s="2" t="s">
        <v>76</v>
      </c>
      <c r="F313" s="1" t="s">
        <v>12</v>
      </c>
      <c r="G313" s="1">
        <v>590</v>
      </c>
      <c r="H313" s="1" t="s">
        <v>928</v>
      </c>
      <c r="I313" s="1" t="s">
        <v>924</v>
      </c>
      <c r="J313" s="8">
        <v>0</v>
      </c>
      <c r="K313" s="1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</row>
    <row r="314" spans="2:59" x14ac:dyDescent="0.25">
      <c r="B314">
        <v>33850</v>
      </c>
      <c r="C314" s="2" t="s">
        <v>960</v>
      </c>
      <c r="D314" s="2">
        <v>39675798</v>
      </c>
      <c r="E314" s="2" t="s">
        <v>66</v>
      </c>
      <c r="F314" s="1" t="s">
        <v>6</v>
      </c>
      <c r="G314" s="1">
        <v>918</v>
      </c>
      <c r="H314" s="1" t="s">
        <v>935</v>
      </c>
      <c r="I314" s="1" t="s">
        <v>924</v>
      </c>
      <c r="J314" s="8">
        <v>0</v>
      </c>
      <c r="K314" s="1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</row>
    <row r="315" spans="2:59" x14ac:dyDescent="0.25">
      <c r="B315">
        <v>33853</v>
      </c>
      <c r="C315" s="2" t="s">
        <v>360</v>
      </c>
      <c r="D315" s="2">
        <v>31409963</v>
      </c>
      <c r="E315" s="2" t="s">
        <v>71</v>
      </c>
      <c r="F315" s="1" t="s">
        <v>3</v>
      </c>
      <c r="G315" s="1">
        <v>589</v>
      </c>
      <c r="H315" s="1" t="s">
        <v>942</v>
      </c>
      <c r="I315" s="1" t="s">
        <v>924</v>
      </c>
      <c r="J315" s="8">
        <v>0</v>
      </c>
      <c r="K315" s="1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</row>
    <row r="316" spans="2:59" x14ac:dyDescent="0.25">
      <c r="B316">
        <v>33858</v>
      </c>
      <c r="C316" s="2" t="s">
        <v>404</v>
      </c>
      <c r="D316" s="2">
        <v>41336581</v>
      </c>
      <c r="E316" s="2" t="s">
        <v>113</v>
      </c>
      <c r="F316" s="1" t="s">
        <v>12</v>
      </c>
      <c r="G316" s="1">
        <v>504</v>
      </c>
      <c r="H316" s="1" t="s">
        <v>945</v>
      </c>
      <c r="I316" s="1" t="s">
        <v>924</v>
      </c>
      <c r="J316" s="8">
        <v>0</v>
      </c>
      <c r="K316" s="1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</row>
    <row r="317" spans="2:59" x14ac:dyDescent="0.25">
      <c r="B317">
        <v>33862</v>
      </c>
      <c r="C317" s="2" t="s">
        <v>574</v>
      </c>
      <c r="D317" s="2">
        <v>34185385</v>
      </c>
      <c r="E317" s="2" t="s">
        <v>64</v>
      </c>
      <c r="F317" s="1" t="s">
        <v>3</v>
      </c>
      <c r="G317" s="1">
        <v>1120</v>
      </c>
      <c r="H317" s="1" t="s">
        <v>943</v>
      </c>
      <c r="I317" s="1" t="s">
        <v>925</v>
      </c>
      <c r="J317" s="8">
        <v>0</v>
      </c>
      <c r="K317" s="1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</row>
    <row r="318" spans="2:59" x14ac:dyDescent="0.25">
      <c r="B318">
        <v>33869</v>
      </c>
      <c r="C318" s="2" t="s">
        <v>887</v>
      </c>
      <c r="D318" s="2">
        <v>36864478</v>
      </c>
      <c r="E318" s="2" t="s">
        <v>60</v>
      </c>
      <c r="F318" s="1" t="s">
        <v>6</v>
      </c>
      <c r="G318" s="1">
        <v>418</v>
      </c>
      <c r="H318" s="1" t="s">
        <v>934</v>
      </c>
      <c r="I318" s="1" t="s">
        <v>924</v>
      </c>
      <c r="J318" s="8">
        <v>0</v>
      </c>
      <c r="K318" s="1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</row>
    <row r="319" spans="2:59" x14ac:dyDescent="0.25">
      <c r="B319">
        <v>33875</v>
      </c>
      <c r="C319" s="2" t="s">
        <v>27</v>
      </c>
      <c r="D319" s="2">
        <v>36973041</v>
      </c>
      <c r="E319" s="2" t="s">
        <v>31</v>
      </c>
      <c r="F319" s="1" t="s">
        <v>12</v>
      </c>
      <c r="G319" s="1">
        <v>909</v>
      </c>
      <c r="H319" s="1" t="s">
        <v>927</v>
      </c>
      <c r="I319" s="1" t="s">
        <v>924</v>
      </c>
      <c r="J319" s="8">
        <v>0</v>
      </c>
      <c r="K319" s="1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</row>
    <row r="320" spans="2:59" x14ac:dyDescent="0.25">
      <c r="B320">
        <v>33876</v>
      </c>
      <c r="C320" s="2" t="s">
        <v>358</v>
      </c>
      <c r="D320" s="2">
        <v>31228569</v>
      </c>
      <c r="E320" s="2" t="s">
        <v>86</v>
      </c>
      <c r="F320" s="1" t="s">
        <v>6</v>
      </c>
      <c r="G320" s="1">
        <v>920</v>
      </c>
      <c r="H320" s="1" t="s">
        <v>930</v>
      </c>
      <c r="I320" s="1" t="s">
        <v>924</v>
      </c>
      <c r="J320" s="8">
        <v>0</v>
      </c>
      <c r="K320" s="1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</row>
    <row r="321" spans="2:59" x14ac:dyDescent="0.25">
      <c r="B321">
        <v>33880</v>
      </c>
      <c r="C321" s="2" t="s">
        <v>473</v>
      </c>
      <c r="D321" s="2">
        <v>28429162</v>
      </c>
      <c r="E321" s="2" t="s">
        <v>138</v>
      </c>
      <c r="F321" s="1" t="s">
        <v>16</v>
      </c>
      <c r="G321" s="1">
        <v>440</v>
      </c>
      <c r="H321" s="1" t="s">
        <v>936</v>
      </c>
      <c r="I321" s="1" t="s">
        <v>924</v>
      </c>
      <c r="J321" s="8">
        <v>0</v>
      </c>
      <c r="K321" s="1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</row>
    <row r="322" spans="2:59" x14ac:dyDescent="0.25">
      <c r="B322">
        <v>33882</v>
      </c>
      <c r="C322" s="2" t="s">
        <v>764</v>
      </c>
      <c r="D322" s="2">
        <v>32463476</v>
      </c>
      <c r="E322" s="2" t="s">
        <v>20</v>
      </c>
      <c r="F322" s="1" t="s">
        <v>6</v>
      </c>
      <c r="G322" s="1">
        <v>435</v>
      </c>
      <c r="H322" s="1" t="s">
        <v>932</v>
      </c>
      <c r="I322" s="1" t="s">
        <v>924</v>
      </c>
      <c r="J322" s="8">
        <v>0</v>
      </c>
      <c r="K322" s="1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</row>
    <row r="323" spans="2:59" x14ac:dyDescent="0.25">
      <c r="B323">
        <v>33885</v>
      </c>
      <c r="C323" s="2" t="s">
        <v>463</v>
      </c>
      <c r="D323" s="2">
        <v>26455825</v>
      </c>
      <c r="E323" s="2" t="s">
        <v>30</v>
      </c>
      <c r="F323" s="1" t="s">
        <v>3</v>
      </c>
      <c r="G323" s="1">
        <v>925</v>
      </c>
      <c r="H323" s="1" t="s">
        <v>931</v>
      </c>
      <c r="I323" s="1" t="s">
        <v>924</v>
      </c>
      <c r="J323" s="8">
        <v>0</v>
      </c>
      <c r="K323" s="1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</row>
    <row r="324" spans="2:59" x14ac:dyDescent="0.25">
      <c r="B324">
        <v>33909</v>
      </c>
      <c r="C324" s="2" t="s">
        <v>484</v>
      </c>
      <c r="D324" s="2">
        <v>32116316</v>
      </c>
      <c r="E324" s="2" t="s">
        <v>238</v>
      </c>
      <c r="F324" s="1" t="s">
        <v>3</v>
      </c>
      <c r="G324" s="1">
        <v>590</v>
      </c>
      <c r="H324" s="1" t="s">
        <v>928</v>
      </c>
      <c r="I324" s="1" t="s">
        <v>924</v>
      </c>
      <c r="J324" s="8">
        <v>0</v>
      </c>
      <c r="K324" s="1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</row>
    <row r="325" spans="2:59" x14ac:dyDescent="0.25">
      <c r="B325">
        <v>33914</v>
      </c>
      <c r="C325" s="2" t="s">
        <v>944</v>
      </c>
      <c r="D325" s="2">
        <v>34203190</v>
      </c>
      <c r="E325" s="2" t="s">
        <v>19</v>
      </c>
      <c r="F325" s="1" t="s">
        <v>6</v>
      </c>
      <c r="G325" s="1">
        <v>590</v>
      </c>
      <c r="H325" s="1" t="s">
        <v>928</v>
      </c>
      <c r="I325" s="1" t="s">
        <v>924</v>
      </c>
      <c r="J325" s="8">
        <v>0</v>
      </c>
      <c r="K325" s="1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</row>
    <row r="326" spans="2:59" x14ac:dyDescent="0.25">
      <c r="B326">
        <v>33916</v>
      </c>
      <c r="C326" s="2" t="s">
        <v>548</v>
      </c>
      <c r="D326" s="2">
        <v>38032331</v>
      </c>
      <c r="E326" s="2" t="s">
        <v>69</v>
      </c>
      <c r="F326" s="1" t="s">
        <v>6</v>
      </c>
      <c r="G326" s="1">
        <v>417</v>
      </c>
      <c r="H326" s="1" t="s">
        <v>934</v>
      </c>
      <c r="I326" s="1" t="s">
        <v>924</v>
      </c>
      <c r="J326" s="8">
        <v>0</v>
      </c>
      <c r="K326" s="1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</row>
    <row r="327" spans="2:59" x14ac:dyDescent="0.25">
      <c r="B327">
        <v>33925</v>
      </c>
      <c r="C327" s="2" t="s">
        <v>280</v>
      </c>
      <c r="D327" s="2">
        <v>36867387</v>
      </c>
      <c r="E327" s="2" t="s">
        <v>946</v>
      </c>
      <c r="F327" s="1" t="s">
        <v>3</v>
      </c>
      <c r="G327" s="1">
        <v>589</v>
      </c>
      <c r="H327" s="1" t="s">
        <v>942</v>
      </c>
      <c r="I327" s="1" t="s">
        <v>924</v>
      </c>
      <c r="J327" s="8">
        <v>0</v>
      </c>
      <c r="K327" s="1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</row>
    <row r="328" spans="2:59" x14ac:dyDescent="0.25">
      <c r="B328">
        <v>33926</v>
      </c>
      <c r="C328" s="2" t="s">
        <v>781</v>
      </c>
      <c r="D328" s="2">
        <v>34645945</v>
      </c>
      <c r="E328" s="2" t="s">
        <v>946</v>
      </c>
      <c r="F328" s="1" t="s">
        <v>3</v>
      </c>
      <c r="G328" s="1">
        <v>589</v>
      </c>
      <c r="H328" s="1" t="s">
        <v>942</v>
      </c>
      <c r="I328" s="1" t="s">
        <v>924</v>
      </c>
      <c r="J328" s="8">
        <v>0</v>
      </c>
      <c r="K328" s="1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</row>
    <row r="329" spans="2:59" x14ac:dyDescent="0.25">
      <c r="B329">
        <v>33928</v>
      </c>
      <c r="C329" s="2" t="s">
        <v>676</v>
      </c>
      <c r="D329" s="2">
        <v>34659870</v>
      </c>
      <c r="E329" s="2" t="s">
        <v>71</v>
      </c>
      <c r="F329" s="1" t="s">
        <v>3</v>
      </c>
      <c r="G329" s="1">
        <v>589</v>
      </c>
      <c r="H329" s="1" t="s">
        <v>942</v>
      </c>
      <c r="I329" s="1" t="s">
        <v>924</v>
      </c>
      <c r="J329" s="8">
        <v>0</v>
      </c>
      <c r="K329" s="1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</row>
    <row r="330" spans="2:59" x14ac:dyDescent="0.25">
      <c r="B330">
        <v>33934</v>
      </c>
      <c r="C330" s="2" t="s">
        <v>670</v>
      </c>
      <c r="D330" s="2">
        <v>34013370</v>
      </c>
      <c r="E330" s="2" t="s">
        <v>28</v>
      </c>
      <c r="F330" s="1" t="s">
        <v>12</v>
      </c>
      <c r="G330" s="1">
        <v>504</v>
      </c>
      <c r="H330" s="1" t="s">
        <v>945</v>
      </c>
      <c r="I330" s="1" t="s">
        <v>924</v>
      </c>
      <c r="J330" s="8">
        <v>0</v>
      </c>
      <c r="K330" s="1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</row>
    <row r="331" spans="2:59" x14ac:dyDescent="0.25">
      <c r="B331">
        <v>33952</v>
      </c>
      <c r="C331" s="2" t="s">
        <v>877</v>
      </c>
      <c r="D331" s="2">
        <v>35198296</v>
      </c>
      <c r="E331" s="2" t="s">
        <v>57</v>
      </c>
      <c r="F331" s="1" t="s">
        <v>6</v>
      </c>
      <c r="G331" s="1">
        <v>417</v>
      </c>
      <c r="H331" s="1" t="s">
        <v>934</v>
      </c>
      <c r="I331" s="1" t="s">
        <v>924</v>
      </c>
      <c r="J331" s="8">
        <v>0</v>
      </c>
      <c r="K331" s="1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</row>
    <row r="332" spans="2:59" x14ac:dyDescent="0.25">
      <c r="B332">
        <v>33953</v>
      </c>
      <c r="C332" s="2" t="s">
        <v>772</v>
      </c>
      <c r="D332" s="2">
        <v>33753200</v>
      </c>
      <c r="E332" s="2" t="s">
        <v>233</v>
      </c>
      <c r="F332" s="1" t="s">
        <v>6</v>
      </c>
      <c r="G332" s="1">
        <v>923</v>
      </c>
      <c r="H332" s="1" t="s">
        <v>931</v>
      </c>
      <c r="I332" s="1" t="s">
        <v>924</v>
      </c>
      <c r="J332" s="8">
        <v>0</v>
      </c>
      <c r="K332" s="1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</row>
    <row r="333" spans="2:59" x14ac:dyDescent="0.25">
      <c r="B333">
        <v>33956</v>
      </c>
      <c r="C333" s="2" t="s">
        <v>353</v>
      </c>
      <c r="D333" s="2">
        <v>31038099</v>
      </c>
      <c r="E333" s="2" t="s">
        <v>238</v>
      </c>
      <c r="F333" s="1" t="s">
        <v>3</v>
      </c>
      <c r="G333" s="1">
        <v>589</v>
      </c>
      <c r="H333" s="1" t="s">
        <v>942</v>
      </c>
      <c r="I333" s="1" t="s">
        <v>924</v>
      </c>
      <c r="J333" s="8">
        <v>0</v>
      </c>
      <c r="K333" s="1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</row>
    <row r="334" spans="2:59" x14ac:dyDescent="0.25">
      <c r="B334">
        <v>33960</v>
      </c>
      <c r="C334" s="2" t="s">
        <v>765</v>
      </c>
      <c r="D334" s="2">
        <v>32804320</v>
      </c>
      <c r="E334" s="2" t="s">
        <v>5</v>
      </c>
      <c r="F334" s="1" t="s">
        <v>6</v>
      </c>
      <c r="G334" s="1">
        <v>923</v>
      </c>
      <c r="H334" s="1" t="s">
        <v>931</v>
      </c>
      <c r="I334" s="1" t="s">
        <v>924</v>
      </c>
      <c r="J334" s="8">
        <v>0</v>
      </c>
      <c r="K334" s="1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</row>
    <row r="335" spans="2:59" x14ac:dyDescent="0.25">
      <c r="B335">
        <v>33981</v>
      </c>
      <c r="C335" s="2" t="s">
        <v>237</v>
      </c>
      <c r="D335" s="2">
        <v>35803980</v>
      </c>
      <c r="E335" s="2" t="s">
        <v>71</v>
      </c>
      <c r="F335" s="1" t="s">
        <v>3</v>
      </c>
      <c r="G335" s="1">
        <v>589</v>
      </c>
      <c r="H335" s="1" t="s">
        <v>942</v>
      </c>
      <c r="I335" s="1" t="s">
        <v>924</v>
      </c>
      <c r="J335" s="8">
        <v>0</v>
      </c>
      <c r="K335" s="1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</row>
    <row r="336" spans="2:59" x14ac:dyDescent="0.25">
      <c r="B336">
        <v>33983</v>
      </c>
      <c r="C336" s="2" t="s">
        <v>241</v>
      </c>
      <c r="D336" s="2">
        <v>36041786</v>
      </c>
      <c r="E336" s="2" t="s">
        <v>64</v>
      </c>
      <c r="F336" s="1" t="s">
        <v>3</v>
      </c>
      <c r="G336" s="1">
        <v>905</v>
      </c>
      <c r="H336" s="1" t="s">
        <v>940</v>
      </c>
      <c r="I336" s="1" t="s">
        <v>924</v>
      </c>
      <c r="J336" s="8">
        <v>0</v>
      </c>
      <c r="K336" s="1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</row>
    <row r="337" spans="2:59" x14ac:dyDescent="0.25">
      <c r="B337">
        <v>33989</v>
      </c>
      <c r="C337" s="2" t="s">
        <v>205</v>
      </c>
      <c r="D337" s="2">
        <v>32729395</v>
      </c>
      <c r="E337" s="2" t="s">
        <v>170</v>
      </c>
      <c r="F337" s="1" t="s">
        <v>12</v>
      </c>
      <c r="G337" s="1">
        <v>504</v>
      </c>
      <c r="H337" s="1" t="s">
        <v>945</v>
      </c>
      <c r="I337" s="1" t="s">
        <v>924</v>
      </c>
      <c r="J337" s="8">
        <v>0</v>
      </c>
      <c r="K337" s="1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</row>
    <row r="338" spans="2:59" x14ac:dyDescent="0.25">
      <c r="B338">
        <v>33992</v>
      </c>
      <c r="C338" s="2" t="s">
        <v>507</v>
      </c>
      <c r="D338" s="2">
        <v>36236158</v>
      </c>
      <c r="E338" s="2" t="s">
        <v>22</v>
      </c>
      <c r="F338" s="1" t="s">
        <v>3</v>
      </c>
      <c r="G338" s="1">
        <v>918</v>
      </c>
      <c r="H338" s="1" t="s">
        <v>935</v>
      </c>
      <c r="I338" s="1" t="s">
        <v>924</v>
      </c>
      <c r="J338" s="8">
        <v>0</v>
      </c>
      <c r="K338" s="1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</row>
    <row r="339" spans="2:59" x14ac:dyDescent="0.25">
      <c r="B339">
        <v>33997</v>
      </c>
      <c r="C339" s="2" t="s">
        <v>560</v>
      </c>
      <c r="D339" s="2">
        <v>31948960</v>
      </c>
      <c r="E339" s="2" t="s">
        <v>116</v>
      </c>
      <c r="F339" s="1" t="s">
        <v>6</v>
      </c>
      <c r="G339" s="1">
        <v>923</v>
      </c>
      <c r="H339" s="1" t="s">
        <v>931</v>
      </c>
      <c r="I339" s="1" t="s">
        <v>924</v>
      </c>
      <c r="J339" s="8">
        <v>0</v>
      </c>
      <c r="K339" s="1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</row>
    <row r="340" spans="2:59" x14ac:dyDescent="0.25">
      <c r="B340">
        <v>33999</v>
      </c>
      <c r="C340" s="2" t="s">
        <v>117</v>
      </c>
      <c r="D340" s="2">
        <v>36350473</v>
      </c>
      <c r="E340" s="2" t="s">
        <v>200</v>
      </c>
      <c r="F340" s="1" t="s">
        <v>3</v>
      </c>
      <c r="G340" s="1">
        <v>925</v>
      </c>
      <c r="H340" s="1" t="s">
        <v>931</v>
      </c>
      <c r="I340" s="1" t="s">
        <v>924</v>
      </c>
      <c r="J340" s="8">
        <v>0</v>
      </c>
      <c r="K340" s="1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</row>
    <row r="341" spans="2:59" x14ac:dyDescent="0.25">
      <c r="B341">
        <v>34005</v>
      </c>
      <c r="C341" s="2" t="s">
        <v>795</v>
      </c>
      <c r="D341" s="2">
        <v>36838360</v>
      </c>
      <c r="E341" s="2" t="s">
        <v>201</v>
      </c>
      <c r="F341" s="1" t="s">
        <v>3</v>
      </c>
      <c r="G341" s="1">
        <v>925</v>
      </c>
      <c r="H341" s="1" t="s">
        <v>931</v>
      </c>
      <c r="I341" s="1" t="s">
        <v>924</v>
      </c>
      <c r="J341" s="8">
        <v>0</v>
      </c>
      <c r="K341" s="1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</row>
    <row r="342" spans="2:59" x14ac:dyDescent="0.25">
      <c r="B342">
        <v>34012</v>
      </c>
      <c r="C342" s="2" t="s">
        <v>29</v>
      </c>
      <c r="D342" s="2">
        <v>37310259</v>
      </c>
      <c r="E342" s="2" t="s">
        <v>71</v>
      </c>
      <c r="F342" s="1" t="s">
        <v>3</v>
      </c>
      <c r="G342" s="1">
        <v>589</v>
      </c>
      <c r="H342" s="1" t="s">
        <v>942</v>
      </c>
      <c r="I342" s="1" t="s">
        <v>924</v>
      </c>
      <c r="J342" s="8">
        <v>0</v>
      </c>
      <c r="K342" s="1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</row>
    <row r="343" spans="2:59" x14ac:dyDescent="0.25">
      <c r="B343">
        <v>34021</v>
      </c>
      <c r="C343" s="2" t="s">
        <v>749</v>
      </c>
      <c r="D343" s="2">
        <v>37503165</v>
      </c>
      <c r="E343" s="2" t="s">
        <v>182</v>
      </c>
      <c r="F343" s="1" t="s">
        <v>3</v>
      </c>
      <c r="G343" s="1">
        <v>925</v>
      </c>
      <c r="H343" s="1" t="s">
        <v>931</v>
      </c>
      <c r="I343" s="1" t="s">
        <v>924</v>
      </c>
      <c r="J343" s="8">
        <v>0</v>
      </c>
      <c r="K343" s="1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</row>
    <row r="344" spans="2:59" x14ac:dyDescent="0.25">
      <c r="B344">
        <v>34022</v>
      </c>
      <c r="C344" s="2" t="s">
        <v>899</v>
      </c>
      <c r="D344" s="2">
        <v>28474787</v>
      </c>
      <c r="E344" s="2" t="s">
        <v>84</v>
      </c>
      <c r="F344" s="1" t="s">
        <v>16</v>
      </c>
      <c r="G344" s="1">
        <v>582</v>
      </c>
      <c r="H344" s="1" t="s">
        <v>937</v>
      </c>
      <c r="I344" s="1" t="s">
        <v>924</v>
      </c>
      <c r="J344" s="8">
        <v>0</v>
      </c>
      <c r="K344" s="1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</row>
    <row r="345" spans="2:59" x14ac:dyDescent="0.25">
      <c r="B345">
        <v>34023</v>
      </c>
      <c r="C345" s="2" t="s">
        <v>230</v>
      </c>
      <c r="D345" s="2">
        <v>35306275</v>
      </c>
      <c r="E345" s="2" t="s">
        <v>135</v>
      </c>
      <c r="F345" s="1" t="s">
        <v>6</v>
      </c>
      <c r="G345" s="1">
        <v>431</v>
      </c>
      <c r="H345" s="1" t="s">
        <v>929</v>
      </c>
      <c r="I345" s="1" t="s">
        <v>925</v>
      </c>
      <c r="J345" s="8">
        <v>0</v>
      </c>
      <c r="K345" s="1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</row>
    <row r="346" spans="2:59" x14ac:dyDescent="0.25">
      <c r="B346">
        <v>34028</v>
      </c>
      <c r="C346" s="2" t="s">
        <v>363</v>
      </c>
      <c r="D346" s="2">
        <v>32201467</v>
      </c>
      <c r="E346" s="2" t="s">
        <v>47</v>
      </c>
      <c r="F346" s="1" t="s">
        <v>3</v>
      </c>
      <c r="G346" s="1">
        <v>914</v>
      </c>
      <c r="H346" s="1" t="s">
        <v>953</v>
      </c>
      <c r="I346" s="1" t="s">
        <v>924</v>
      </c>
      <c r="J346" s="8">
        <v>0</v>
      </c>
      <c r="K346" s="1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</row>
    <row r="347" spans="2:59" x14ac:dyDescent="0.25">
      <c r="B347">
        <v>34031</v>
      </c>
      <c r="C347" s="2" t="s">
        <v>563</v>
      </c>
      <c r="D347" s="2">
        <v>32351317</v>
      </c>
      <c r="E347" s="2" t="s">
        <v>920</v>
      </c>
      <c r="F347" s="1" t="s">
        <v>3</v>
      </c>
      <c r="G347" s="1">
        <v>914</v>
      </c>
      <c r="H347" s="1" t="s">
        <v>953</v>
      </c>
      <c r="I347" s="1" t="s">
        <v>924</v>
      </c>
      <c r="J347" s="8">
        <v>0</v>
      </c>
      <c r="K347" s="1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</row>
    <row r="348" spans="2:59" x14ac:dyDescent="0.25">
      <c r="B348">
        <v>34033</v>
      </c>
      <c r="C348" s="2" t="s">
        <v>445</v>
      </c>
      <c r="D348" s="2">
        <v>30117738</v>
      </c>
      <c r="E348" s="2" t="s">
        <v>965</v>
      </c>
      <c r="F348" s="1" t="s">
        <v>3</v>
      </c>
      <c r="G348" s="1">
        <v>914</v>
      </c>
      <c r="H348" s="1" t="s">
        <v>953</v>
      </c>
      <c r="I348" s="1" t="s">
        <v>924</v>
      </c>
      <c r="J348" s="8">
        <v>0</v>
      </c>
      <c r="K348" s="1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</row>
    <row r="349" spans="2:59" x14ac:dyDescent="0.25">
      <c r="B349">
        <v>34040</v>
      </c>
      <c r="C349" s="2" t="s">
        <v>646</v>
      </c>
      <c r="D349" s="2">
        <v>37046201</v>
      </c>
      <c r="E349" s="2" t="s">
        <v>32</v>
      </c>
      <c r="F349" s="1" t="s">
        <v>12</v>
      </c>
      <c r="G349" s="1">
        <v>587</v>
      </c>
      <c r="H349" s="1" t="s">
        <v>949</v>
      </c>
      <c r="I349" s="1" t="s">
        <v>924</v>
      </c>
      <c r="J349" s="8">
        <v>0</v>
      </c>
      <c r="K349" s="1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</row>
    <row r="350" spans="2:59" x14ac:dyDescent="0.25">
      <c r="B350">
        <v>34045</v>
      </c>
      <c r="C350" s="2" t="s">
        <v>150</v>
      </c>
      <c r="D350" s="2">
        <v>39314219</v>
      </c>
      <c r="E350" s="2" t="s">
        <v>42</v>
      </c>
      <c r="F350" s="1" t="s">
        <v>12</v>
      </c>
      <c r="G350" s="1">
        <v>905</v>
      </c>
      <c r="H350" s="1" t="s">
        <v>940</v>
      </c>
      <c r="I350" s="1" t="s">
        <v>924</v>
      </c>
      <c r="J350" s="8">
        <v>0</v>
      </c>
      <c r="K350" s="1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</row>
    <row r="351" spans="2:59" x14ac:dyDescent="0.25">
      <c r="B351">
        <v>34046</v>
      </c>
      <c r="C351" s="2" t="s">
        <v>311</v>
      </c>
      <c r="D351" s="2">
        <v>42524264</v>
      </c>
      <c r="E351" s="2" t="s">
        <v>61</v>
      </c>
      <c r="F351" s="1" t="s">
        <v>3</v>
      </c>
      <c r="G351" s="1">
        <v>923</v>
      </c>
      <c r="H351" s="1" t="s">
        <v>931</v>
      </c>
      <c r="I351" s="1" t="s">
        <v>924</v>
      </c>
      <c r="J351" s="8">
        <v>0</v>
      </c>
      <c r="K351" s="1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</row>
    <row r="352" spans="2:59" x14ac:dyDescent="0.25">
      <c r="B352">
        <v>34059</v>
      </c>
      <c r="C352" s="2" t="s">
        <v>833</v>
      </c>
      <c r="D352" s="2">
        <v>39478880</v>
      </c>
      <c r="E352" s="2" t="s">
        <v>26</v>
      </c>
      <c r="F352" s="1" t="s">
        <v>3</v>
      </c>
      <c r="G352" s="1">
        <v>914</v>
      </c>
      <c r="H352" s="1" t="s">
        <v>953</v>
      </c>
      <c r="I352" s="1" t="s">
        <v>924</v>
      </c>
      <c r="J352" s="8">
        <v>0</v>
      </c>
      <c r="K352" s="1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</row>
    <row r="353" spans="2:59" x14ac:dyDescent="0.25">
      <c r="B353">
        <v>34063</v>
      </c>
      <c r="C353" s="2" t="s">
        <v>361</v>
      </c>
      <c r="D353" s="2">
        <v>31667259</v>
      </c>
      <c r="E353" s="2" t="s">
        <v>96</v>
      </c>
      <c r="F353" s="1" t="s">
        <v>16</v>
      </c>
      <c r="G353" s="1">
        <v>590</v>
      </c>
      <c r="H353" s="1" t="s">
        <v>928</v>
      </c>
      <c r="I353" s="1" t="s">
        <v>924</v>
      </c>
      <c r="J353" s="8">
        <v>0</v>
      </c>
      <c r="K353" s="1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</row>
    <row r="354" spans="2:59" x14ac:dyDescent="0.25">
      <c r="B354">
        <v>34071</v>
      </c>
      <c r="C354" s="2" t="s">
        <v>889</v>
      </c>
      <c r="D354" s="2">
        <v>23987609</v>
      </c>
      <c r="E354" s="2" t="s">
        <v>965</v>
      </c>
      <c r="F354" s="1" t="s">
        <v>3</v>
      </c>
      <c r="G354" s="1">
        <v>914</v>
      </c>
      <c r="H354" s="1" t="s">
        <v>953</v>
      </c>
      <c r="I354" s="1" t="s">
        <v>924</v>
      </c>
      <c r="J354" s="8">
        <v>0</v>
      </c>
      <c r="K354" s="1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</row>
    <row r="355" spans="2:59" x14ac:dyDescent="0.25">
      <c r="B355">
        <v>34072</v>
      </c>
      <c r="C355" s="2" t="s">
        <v>786</v>
      </c>
      <c r="D355" s="2">
        <v>36115864</v>
      </c>
      <c r="E355" s="2" t="s">
        <v>31</v>
      </c>
      <c r="F355" s="1" t="s">
        <v>12</v>
      </c>
      <c r="G355" s="1">
        <v>909</v>
      </c>
      <c r="H355" s="1" t="s">
        <v>927</v>
      </c>
      <c r="I355" s="1" t="s">
        <v>924</v>
      </c>
      <c r="J355" s="8">
        <v>0</v>
      </c>
      <c r="K355" s="1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</row>
    <row r="356" spans="2:59" x14ac:dyDescent="0.25">
      <c r="B356">
        <v>34073</v>
      </c>
      <c r="C356" s="2" t="s">
        <v>390</v>
      </c>
      <c r="D356" s="2">
        <v>36049235</v>
      </c>
      <c r="E356" s="2" t="s">
        <v>71</v>
      </c>
      <c r="F356" s="1" t="s">
        <v>3</v>
      </c>
      <c r="G356" s="1">
        <v>589</v>
      </c>
      <c r="H356" s="1" t="s">
        <v>942</v>
      </c>
      <c r="I356" s="1" t="s">
        <v>924</v>
      </c>
      <c r="J356" s="8">
        <v>0</v>
      </c>
      <c r="K356" s="1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</row>
    <row r="357" spans="2:59" x14ac:dyDescent="0.25">
      <c r="B357">
        <v>34074</v>
      </c>
      <c r="C357" s="2" t="s">
        <v>344</v>
      </c>
      <c r="D357" s="2">
        <v>29336678</v>
      </c>
      <c r="E357" s="2" t="s">
        <v>63</v>
      </c>
      <c r="F357" s="1" t="s">
        <v>6</v>
      </c>
      <c r="G357" s="1">
        <v>435</v>
      </c>
      <c r="H357" s="1" t="s">
        <v>932</v>
      </c>
      <c r="I357" s="1" t="s">
        <v>924</v>
      </c>
      <c r="J357" s="8">
        <v>0</v>
      </c>
      <c r="K357" s="1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</row>
    <row r="358" spans="2:59" x14ac:dyDescent="0.25">
      <c r="B358">
        <v>34085</v>
      </c>
      <c r="C358" s="2" t="s">
        <v>766</v>
      </c>
      <c r="D358" s="2">
        <v>32857794</v>
      </c>
      <c r="E358" s="2" t="s">
        <v>95</v>
      </c>
      <c r="F358" s="1" t="s">
        <v>6</v>
      </c>
      <c r="G358" s="1">
        <v>920</v>
      </c>
      <c r="H358" s="1" t="s">
        <v>930</v>
      </c>
      <c r="I358" s="1" t="s">
        <v>924</v>
      </c>
      <c r="J358" s="8">
        <v>0</v>
      </c>
      <c r="K358" s="1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</row>
    <row r="359" spans="2:59" x14ac:dyDescent="0.25">
      <c r="B359">
        <v>34098</v>
      </c>
      <c r="C359" s="2" t="s">
        <v>693</v>
      </c>
      <c r="D359" s="2">
        <v>25735354</v>
      </c>
      <c r="E359" s="2" t="s">
        <v>238</v>
      </c>
      <c r="F359" s="1" t="s">
        <v>3</v>
      </c>
      <c r="G359" s="1">
        <v>589</v>
      </c>
      <c r="H359" s="1" t="s">
        <v>942</v>
      </c>
      <c r="I359" s="1" t="s">
        <v>924</v>
      </c>
      <c r="J359" s="8">
        <v>0</v>
      </c>
      <c r="K359" s="1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</row>
    <row r="360" spans="2:59" x14ac:dyDescent="0.25">
      <c r="B360">
        <v>34103</v>
      </c>
      <c r="C360" s="2" t="s">
        <v>332</v>
      </c>
      <c r="D360" s="2">
        <v>25800820</v>
      </c>
      <c r="E360" s="2" t="s">
        <v>167</v>
      </c>
      <c r="F360" s="1" t="s">
        <v>6</v>
      </c>
      <c r="G360" s="1">
        <v>920</v>
      </c>
      <c r="H360" s="1" t="s">
        <v>935</v>
      </c>
      <c r="I360" s="1" t="s">
        <v>924</v>
      </c>
      <c r="J360" s="8">
        <v>0</v>
      </c>
      <c r="K360" s="1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</row>
    <row r="361" spans="2:59" x14ac:dyDescent="0.25">
      <c r="B361">
        <v>34117</v>
      </c>
      <c r="C361" s="2" t="s">
        <v>403</v>
      </c>
      <c r="D361" s="2">
        <v>41224075</v>
      </c>
      <c r="E361" s="2" t="s">
        <v>96</v>
      </c>
      <c r="F361" s="1" t="s">
        <v>16</v>
      </c>
      <c r="G361" s="1">
        <v>590</v>
      </c>
      <c r="H361" s="1" t="s">
        <v>928</v>
      </c>
      <c r="I361" s="1" t="s">
        <v>924</v>
      </c>
      <c r="J361" s="8">
        <v>0</v>
      </c>
      <c r="K361" s="1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</row>
    <row r="362" spans="2:59" x14ac:dyDescent="0.25">
      <c r="B362">
        <v>34127</v>
      </c>
      <c r="C362" s="2" t="s">
        <v>867</v>
      </c>
      <c r="D362" s="2">
        <v>33548513</v>
      </c>
      <c r="E362" s="2" t="s">
        <v>103</v>
      </c>
      <c r="F362" s="1" t="s">
        <v>12</v>
      </c>
      <c r="G362" s="1">
        <v>590</v>
      </c>
      <c r="H362" s="1" t="s">
        <v>928</v>
      </c>
      <c r="I362" s="1" t="s">
        <v>924</v>
      </c>
      <c r="J362" s="8">
        <v>0</v>
      </c>
      <c r="K362" s="1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</row>
    <row r="363" spans="2:59" x14ac:dyDescent="0.25">
      <c r="B363">
        <v>34129</v>
      </c>
      <c r="C363" s="2" t="s">
        <v>283</v>
      </c>
      <c r="D363" s="2">
        <v>37262660</v>
      </c>
      <c r="E363" s="2" t="s">
        <v>76</v>
      </c>
      <c r="F363" s="1" t="s">
        <v>12</v>
      </c>
      <c r="G363" s="1">
        <v>590</v>
      </c>
      <c r="H363" s="1" t="s">
        <v>928</v>
      </c>
      <c r="I363" s="1" t="s">
        <v>924</v>
      </c>
      <c r="J363" s="8">
        <v>0</v>
      </c>
      <c r="K363" s="1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</row>
    <row r="364" spans="2:59" x14ac:dyDescent="0.25">
      <c r="B364">
        <v>34143</v>
      </c>
      <c r="C364" s="2" t="s">
        <v>964</v>
      </c>
      <c r="D364" s="2">
        <v>16167715</v>
      </c>
      <c r="E364" s="2" t="s">
        <v>58</v>
      </c>
      <c r="F364" s="1" t="s">
        <v>6</v>
      </c>
      <c r="G364" s="1">
        <v>418</v>
      </c>
      <c r="H364" s="1" t="s">
        <v>934</v>
      </c>
      <c r="I364" s="1" t="s">
        <v>924</v>
      </c>
      <c r="J364" s="8">
        <v>0</v>
      </c>
      <c r="K364" s="1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</row>
    <row r="365" spans="2:59" x14ac:dyDescent="0.25">
      <c r="B365">
        <v>34147</v>
      </c>
      <c r="C365" s="2" t="s">
        <v>225</v>
      </c>
      <c r="D365" s="2">
        <v>34703428</v>
      </c>
      <c r="E365" s="2" t="s">
        <v>31</v>
      </c>
      <c r="F365" s="1" t="s">
        <v>12</v>
      </c>
      <c r="G365" s="1">
        <v>909</v>
      </c>
      <c r="H365" s="1" t="s">
        <v>927</v>
      </c>
      <c r="I365" s="1" t="s">
        <v>924</v>
      </c>
      <c r="J365" s="8">
        <v>0</v>
      </c>
      <c r="K365" s="1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</row>
    <row r="366" spans="2:59" x14ac:dyDescent="0.25">
      <c r="B366">
        <v>34148</v>
      </c>
      <c r="C366" s="2" t="s">
        <v>539</v>
      </c>
      <c r="D366" s="2">
        <v>36958119</v>
      </c>
      <c r="E366" s="2" t="s">
        <v>31</v>
      </c>
      <c r="F366" s="1" t="s">
        <v>12</v>
      </c>
      <c r="G366" s="1">
        <v>909</v>
      </c>
      <c r="H366" s="1" t="s">
        <v>927</v>
      </c>
      <c r="I366" s="1" t="s">
        <v>924</v>
      </c>
      <c r="J366" s="8">
        <v>0</v>
      </c>
      <c r="K366" s="1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</row>
    <row r="367" spans="2:59" x14ac:dyDescent="0.25">
      <c r="B367">
        <v>34165</v>
      </c>
      <c r="C367" s="2" t="s">
        <v>462</v>
      </c>
      <c r="D367" s="2">
        <v>25736386</v>
      </c>
      <c r="E367" s="2" t="s">
        <v>22</v>
      </c>
      <c r="F367" s="1" t="s">
        <v>3</v>
      </c>
      <c r="G367" s="1">
        <v>918</v>
      </c>
      <c r="H367" s="1" t="s">
        <v>935</v>
      </c>
      <c r="I367" s="1" t="s">
        <v>924</v>
      </c>
      <c r="J367" s="8">
        <v>0</v>
      </c>
      <c r="K367" s="1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</row>
    <row r="368" spans="2:59" x14ac:dyDescent="0.25">
      <c r="B368">
        <v>34184</v>
      </c>
      <c r="C368" s="2" t="s">
        <v>146</v>
      </c>
      <c r="D368" s="2">
        <v>39138956</v>
      </c>
      <c r="E368" s="2" t="s">
        <v>71</v>
      </c>
      <c r="F368" s="1" t="s">
        <v>3</v>
      </c>
      <c r="G368" s="1">
        <v>589</v>
      </c>
      <c r="H368" s="1" t="s">
        <v>942</v>
      </c>
      <c r="I368" s="1" t="s">
        <v>924</v>
      </c>
      <c r="J368" s="8">
        <v>0</v>
      </c>
      <c r="K368" s="1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</row>
    <row r="369" spans="2:59" x14ac:dyDescent="0.25">
      <c r="B369">
        <v>34186</v>
      </c>
      <c r="C369" s="2" t="s">
        <v>198</v>
      </c>
      <c r="D369" s="2">
        <v>32412043</v>
      </c>
      <c r="E369" s="2" t="s">
        <v>64</v>
      </c>
      <c r="F369" s="1" t="s">
        <v>3</v>
      </c>
      <c r="G369" s="1">
        <v>905</v>
      </c>
      <c r="H369" s="1" t="s">
        <v>940</v>
      </c>
      <c r="I369" s="1" t="s">
        <v>924</v>
      </c>
      <c r="J369" s="8">
        <v>0</v>
      </c>
      <c r="K369" s="1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</row>
    <row r="370" spans="2:59" x14ac:dyDescent="0.25">
      <c r="B370">
        <v>34189</v>
      </c>
      <c r="C370" s="2" t="s">
        <v>270</v>
      </c>
      <c r="D370" s="2">
        <v>29087075</v>
      </c>
      <c r="E370" s="2" t="s">
        <v>47</v>
      </c>
      <c r="F370" s="1" t="s">
        <v>3</v>
      </c>
      <c r="G370" s="1">
        <v>914</v>
      </c>
      <c r="H370" s="1" t="s">
        <v>953</v>
      </c>
      <c r="I370" s="1" t="s">
        <v>924</v>
      </c>
      <c r="J370" s="8">
        <v>0</v>
      </c>
      <c r="K370" s="1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</row>
    <row r="371" spans="2:59" x14ac:dyDescent="0.25">
      <c r="B371">
        <v>34191</v>
      </c>
      <c r="C371" s="2" t="s">
        <v>327</v>
      </c>
      <c r="D371" s="2">
        <v>40086305</v>
      </c>
      <c r="E371" s="2" t="s">
        <v>129</v>
      </c>
      <c r="F371" s="1" t="s">
        <v>3</v>
      </c>
      <c r="G371" s="1">
        <v>918</v>
      </c>
      <c r="H371" s="1" t="s">
        <v>935</v>
      </c>
      <c r="I371" s="1" t="s">
        <v>924</v>
      </c>
      <c r="J371" s="8">
        <v>0</v>
      </c>
      <c r="K371" s="14">
        <v>1.4652777777777777E-2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5.5324074074074069E-3</v>
      </c>
      <c r="AT371" s="4">
        <v>0</v>
      </c>
      <c r="AU371" s="4">
        <v>0</v>
      </c>
      <c r="AV371" s="4">
        <v>0</v>
      </c>
      <c r="AW371" s="4">
        <v>0</v>
      </c>
      <c r="AX371" s="4">
        <v>3.4953703703703705E-3</v>
      </c>
      <c r="AY371" s="4">
        <v>0</v>
      </c>
      <c r="AZ371" s="4">
        <v>0</v>
      </c>
      <c r="BA371" s="4">
        <v>0</v>
      </c>
      <c r="BB371" s="4">
        <v>0</v>
      </c>
      <c r="BC371" s="4">
        <v>5.5902777777777782E-3</v>
      </c>
      <c r="BD371" s="4">
        <v>3.4722222222222222E-5</v>
      </c>
      <c r="BE371" s="4">
        <v>0</v>
      </c>
      <c r="BF371" s="4">
        <v>0</v>
      </c>
      <c r="BG371" s="4">
        <v>0</v>
      </c>
    </row>
    <row r="372" spans="2:59" x14ac:dyDescent="0.25">
      <c r="B372">
        <v>34202</v>
      </c>
      <c r="C372" s="2" t="s">
        <v>748</v>
      </c>
      <c r="D372" s="2">
        <v>37479170</v>
      </c>
      <c r="E372" s="2" t="s">
        <v>32</v>
      </c>
      <c r="F372" s="1" t="s">
        <v>12</v>
      </c>
      <c r="G372" s="1">
        <v>587</v>
      </c>
      <c r="H372" s="1" t="s">
        <v>949</v>
      </c>
      <c r="I372" s="1" t="s">
        <v>924</v>
      </c>
      <c r="J372" s="8">
        <v>0</v>
      </c>
      <c r="K372" s="1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</row>
    <row r="373" spans="2:59" x14ac:dyDescent="0.25">
      <c r="B373">
        <v>34204</v>
      </c>
      <c r="C373" s="2" t="s">
        <v>341</v>
      </c>
      <c r="D373" s="2">
        <v>28886918</v>
      </c>
      <c r="E373" s="2" t="s">
        <v>90</v>
      </c>
      <c r="F373" s="1" t="s">
        <v>6</v>
      </c>
      <c r="G373" s="1">
        <v>590</v>
      </c>
      <c r="H373" s="1" t="s">
        <v>928</v>
      </c>
      <c r="I373" s="1" t="s">
        <v>924</v>
      </c>
      <c r="J373" s="8">
        <v>0</v>
      </c>
      <c r="K373" s="1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</row>
    <row r="374" spans="2:59" x14ac:dyDescent="0.25">
      <c r="B374">
        <v>34218</v>
      </c>
      <c r="C374" s="2" t="s">
        <v>801</v>
      </c>
      <c r="D374" s="2">
        <v>30069191</v>
      </c>
      <c r="E374" s="2" t="s">
        <v>24</v>
      </c>
      <c r="F374" s="1" t="s">
        <v>3</v>
      </c>
      <c r="G374" s="1">
        <v>914</v>
      </c>
      <c r="H374" s="1" t="s">
        <v>953</v>
      </c>
      <c r="I374" s="1" t="s">
        <v>924</v>
      </c>
      <c r="J374" s="8">
        <v>0</v>
      </c>
      <c r="K374" s="1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</row>
    <row r="375" spans="2:59" x14ac:dyDescent="0.25">
      <c r="B375">
        <v>34228</v>
      </c>
      <c r="C375" s="2" t="s">
        <v>697</v>
      </c>
      <c r="D375" s="2">
        <v>27552375</v>
      </c>
      <c r="E375" s="2" t="s">
        <v>50</v>
      </c>
      <c r="F375" s="1" t="s">
        <v>6</v>
      </c>
      <c r="G375" s="1">
        <v>417</v>
      </c>
      <c r="H375" s="1" t="s">
        <v>934</v>
      </c>
      <c r="I375" s="1" t="s">
        <v>924</v>
      </c>
      <c r="J375" s="8">
        <v>0</v>
      </c>
      <c r="K375" s="1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</row>
    <row r="376" spans="2:59" x14ac:dyDescent="0.25">
      <c r="B376">
        <v>34229</v>
      </c>
      <c r="C376" s="2" t="s">
        <v>337</v>
      </c>
      <c r="D376" s="2">
        <v>27210468</v>
      </c>
      <c r="E376" s="2" t="s">
        <v>182</v>
      </c>
      <c r="F376" s="1" t="s">
        <v>3</v>
      </c>
      <c r="G376" s="1">
        <v>925</v>
      </c>
      <c r="H376" s="1" t="s">
        <v>931</v>
      </c>
      <c r="I376" s="1" t="s">
        <v>924</v>
      </c>
      <c r="J376" s="8">
        <v>0</v>
      </c>
      <c r="K376" s="1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</row>
    <row r="377" spans="2:59" x14ac:dyDescent="0.25">
      <c r="B377">
        <v>34231</v>
      </c>
      <c r="C377" s="2" t="s">
        <v>816</v>
      </c>
      <c r="D377" s="2">
        <v>26638668</v>
      </c>
      <c r="E377" s="2" t="s">
        <v>34</v>
      </c>
      <c r="F377" s="1" t="s">
        <v>3</v>
      </c>
      <c r="G377" s="1">
        <v>918</v>
      </c>
      <c r="H377" s="1" t="s">
        <v>935</v>
      </c>
      <c r="I377" s="1" t="s">
        <v>924</v>
      </c>
      <c r="J377" s="8">
        <v>0</v>
      </c>
      <c r="K377" s="1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</row>
    <row r="378" spans="2:59" x14ac:dyDescent="0.25">
      <c r="B378">
        <v>34232</v>
      </c>
      <c r="C378" s="2" t="s">
        <v>452</v>
      </c>
      <c r="D378" s="2">
        <v>30968988</v>
      </c>
      <c r="E378" s="2" t="s">
        <v>106</v>
      </c>
      <c r="F378" s="1" t="s">
        <v>16</v>
      </c>
      <c r="G378" s="1">
        <v>582</v>
      </c>
      <c r="H378" s="1" t="s">
        <v>937</v>
      </c>
      <c r="I378" s="1" t="s">
        <v>924</v>
      </c>
      <c r="J378" s="8">
        <v>0.47916666666666669</v>
      </c>
      <c r="K378" s="14">
        <v>2.0891203703703703E-2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1.818287037037037E-2</v>
      </c>
      <c r="AJ378" s="4">
        <v>2.7083333333333334E-3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</row>
    <row r="379" spans="2:59" x14ac:dyDescent="0.25">
      <c r="B379">
        <v>34236</v>
      </c>
      <c r="C379" s="2" t="s">
        <v>104</v>
      </c>
      <c r="D379" s="2">
        <v>30348094</v>
      </c>
      <c r="E379" s="2" t="s">
        <v>200</v>
      </c>
      <c r="F379" s="1" t="s">
        <v>3</v>
      </c>
      <c r="G379" s="1">
        <v>923</v>
      </c>
      <c r="H379" s="1" t="s">
        <v>931</v>
      </c>
      <c r="I379" s="1" t="s">
        <v>924</v>
      </c>
      <c r="J379" s="8">
        <v>0</v>
      </c>
      <c r="K379" s="1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</row>
    <row r="380" spans="2:59" x14ac:dyDescent="0.25">
      <c r="B380">
        <v>34242</v>
      </c>
      <c r="C380" s="2" t="s">
        <v>575</v>
      </c>
      <c r="D380" s="2">
        <v>34764353</v>
      </c>
      <c r="E380" s="2" t="s">
        <v>200</v>
      </c>
      <c r="F380" s="1" t="s">
        <v>3</v>
      </c>
      <c r="G380" s="1">
        <v>925</v>
      </c>
      <c r="H380" s="1" t="s">
        <v>931</v>
      </c>
      <c r="I380" s="1" t="s">
        <v>924</v>
      </c>
      <c r="J380" s="8">
        <v>0</v>
      </c>
      <c r="K380" s="1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</row>
    <row r="381" spans="2:59" x14ac:dyDescent="0.25">
      <c r="B381">
        <v>34245</v>
      </c>
      <c r="C381" s="2" t="s">
        <v>757</v>
      </c>
      <c r="D381" s="2">
        <v>31903672</v>
      </c>
      <c r="E381" s="2" t="s">
        <v>920</v>
      </c>
      <c r="F381" s="1" t="s">
        <v>3</v>
      </c>
      <c r="G381" s="1">
        <v>914</v>
      </c>
      <c r="H381" s="1" t="s">
        <v>953</v>
      </c>
      <c r="I381" s="1" t="s">
        <v>924</v>
      </c>
      <c r="J381" s="8">
        <v>0</v>
      </c>
      <c r="K381" s="1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</row>
    <row r="382" spans="2:59" x14ac:dyDescent="0.25">
      <c r="B382">
        <v>34246</v>
      </c>
      <c r="C382" s="2" t="s">
        <v>449</v>
      </c>
      <c r="D382" s="2">
        <v>30660577</v>
      </c>
      <c r="E382" s="2" t="s">
        <v>138</v>
      </c>
      <c r="F382" s="1" t="s">
        <v>16</v>
      </c>
      <c r="G382" s="1">
        <v>440</v>
      </c>
      <c r="H382" s="1" t="s">
        <v>936</v>
      </c>
      <c r="I382" s="1" t="s">
        <v>924</v>
      </c>
      <c r="J382" s="8">
        <v>0</v>
      </c>
      <c r="K382" s="1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</row>
    <row r="383" spans="2:59" x14ac:dyDescent="0.25">
      <c r="B383">
        <v>34254</v>
      </c>
      <c r="C383" s="2" t="s">
        <v>649</v>
      </c>
      <c r="D383" s="2">
        <v>37927109</v>
      </c>
      <c r="E383" s="2" t="s">
        <v>129</v>
      </c>
      <c r="F383" s="1" t="s">
        <v>3</v>
      </c>
      <c r="G383" s="1">
        <v>918</v>
      </c>
      <c r="H383" s="1" t="s">
        <v>935</v>
      </c>
      <c r="I383" s="1" t="s">
        <v>924</v>
      </c>
      <c r="J383" s="8">
        <v>0</v>
      </c>
      <c r="K383" s="1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</row>
    <row r="384" spans="2:59" x14ac:dyDescent="0.25">
      <c r="B384">
        <v>34258</v>
      </c>
      <c r="C384" s="2" t="s">
        <v>708</v>
      </c>
      <c r="D384" s="2">
        <v>29334383</v>
      </c>
      <c r="E384" s="2" t="s">
        <v>167</v>
      </c>
      <c r="F384" s="1" t="s">
        <v>6</v>
      </c>
      <c r="G384" s="1">
        <v>918</v>
      </c>
      <c r="H384" s="1" t="s">
        <v>935</v>
      </c>
      <c r="I384" s="1" t="s">
        <v>924</v>
      </c>
      <c r="J384" s="8">
        <v>0</v>
      </c>
      <c r="K384" s="1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</row>
    <row r="385" spans="2:59" x14ac:dyDescent="0.25">
      <c r="B385">
        <v>34260</v>
      </c>
      <c r="C385" s="2" t="s">
        <v>723</v>
      </c>
      <c r="D385" s="2">
        <v>40606801</v>
      </c>
      <c r="E385" s="2" t="s">
        <v>52</v>
      </c>
      <c r="F385" s="1" t="s">
        <v>12</v>
      </c>
      <c r="G385" s="1">
        <v>1119</v>
      </c>
      <c r="H385" s="1" t="s">
        <v>943</v>
      </c>
      <c r="I385" s="1" t="s">
        <v>924</v>
      </c>
      <c r="J385" s="8">
        <v>0</v>
      </c>
      <c r="K385" s="1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</row>
    <row r="386" spans="2:59" x14ac:dyDescent="0.25">
      <c r="B386">
        <v>34263</v>
      </c>
      <c r="C386" s="2" t="s">
        <v>907</v>
      </c>
      <c r="D386" s="2">
        <v>29640131</v>
      </c>
      <c r="E386" s="2" t="s">
        <v>88</v>
      </c>
      <c r="F386" s="1" t="s">
        <v>3</v>
      </c>
      <c r="G386" s="1">
        <v>1120</v>
      </c>
      <c r="H386" s="1" t="s">
        <v>943</v>
      </c>
      <c r="I386" s="1" t="s">
        <v>925</v>
      </c>
      <c r="J386" s="8">
        <v>0</v>
      </c>
      <c r="K386" s="1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</row>
    <row r="387" spans="2:59" x14ac:dyDescent="0.25">
      <c r="B387">
        <v>34265</v>
      </c>
      <c r="C387" s="2" t="s">
        <v>412</v>
      </c>
      <c r="D387" s="2">
        <v>42935565</v>
      </c>
      <c r="E387" s="2" t="s">
        <v>920</v>
      </c>
      <c r="F387" s="1" t="s">
        <v>3</v>
      </c>
      <c r="G387" s="1">
        <v>914</v>
      </c>
      <c r="H387" s="1" t="s">
        <v>953</v>
      </c>
      <c r="I387" s="1" t="s">
        <v>924</v>
      </c>
      <c r="J387" s="8">
        <v>0</v>
      </c>
      <c r="K387" s="1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</row>
    <row r="388" spans="2:59" x14ac:dyDescent="0.25">
      <c r="B388">
        <v>34266</v>
      </c>
      <c r="C388" s="2" t="s">
        <v>963</v>
      </c>
      <c r="D388" s="2">
        <v>42550144</v>
      </c>
      <c r="E388" s="2" t="s">
        <v>58</v>
      </c>
      <c r="F388" s="1" t="s">
        <v>6</v>
      </c>
      <c r="G388" s="1">
        <v>418</v>
      </c>
      <c r="H388" s="1" t="s">
        <v>934</v>
      </c>
      <c r="I388" s="1" t="s">
        <v>924</v>
      </c>
      <c r="J388" s="8">
        <v>0</v>
      </c>
      <c r="K388" s="1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</row>
    <row r="389" spans="2:59" x14ac:dyDescent="0.25">
      <c r="B389">
        <v>34267</v>
      </c>
      <c r="C389" s="2" t="s">
        <v>354</v>
      </c>
      <c r="D389" s="2">
        <v>31040072</v>
      </c>
      <c r="E389" s="2" t="s">
        <v>201</v>
      </c>
      <c r="F389" s="1" t="s">
        <v>3</v>
      </c>
      <c r="G389" s="1">
        <v>923</v>
      </c>
      <c r="H389" s="1" t="s">
        <v>931</v>
      </c>
      <c r="I389" s="1" t="s">
        <v>924</v>
      </c>
      <c r="J389" s="8">
        <v>0</v>
      </c>
      <c r="K389" s="1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</row>
    <row r="390" spans="2:59" x14ac:dyDescent="0.25">
      <c r="B390">
        <v>34269</v>
      </c>
      <c r="C390" s="2" t="s">
        <v>819</v>
      </c>
      <c r="D390" s="2">
        <v>27426620</v>
      </c>
      <c r="E390" s="2" t="s">
        <v>63</v>
      </c>
      <c r="F390" s="1" t="s">
        <v>6</v>
      </c>
      <c r="G390" s="1">
        <v>435</v>
      </c>
      <c r="H390" s="1" t="s">
        <v>932</v>
      </c>
      <c r="I390" s="1" t="s">
        <v>924</v>
      </c>
      <c r="J390" s="8">
        <v>0</v>
      </c>
      <c r="K390" s="1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</row>
    <row r="391" spans="2:59" x14ac:dyDescent="0.25">
      <c r="B391">
        <v>34272</v>
      </c>
      <c r="C391" s="2" t="s">
        <v>763</v>
      </c>
      <c r="D391" s="2">
        <v>32455180</v>
      </c>
      <c r="E391" s="2" t="s">
        <v>55</v>
      </c>
      <c r="F391" s="1" t="s">
        <v>6</v>
      </c>
      <c r="G391" s="1">
        <v>418</v>
      </c>
      <c r="H391" s="1" t="s">
        <v>934</v>
      </c>
      <c r="I391" s="1" t="s">
        <v>924</v>
      </c>
      <c r="J391" s="8">
        <v>0</v>
      </c>
      <c r="K391" s="1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</row>
    <row r="392" spans="2:59" x14ac:dyDescent="0.25">
      <c r="B392">
        <v>34275</v>
      </c>
      <c r="C392" s="2" t="s">
        <v>847</v>
      </c>
      <c r="D392" s="2">
        <v>37656447</v>
      </c>
      <c r="E392" s="2" t="s">
        <v>129</v>
      </c>
      <c r="F392" s="1" t="s">
        <v>3</v>
      </c>
      <c r="G392" s="1">
        <v>918</v>
      </c>
      <c r="H392" s="1" t="s">
        <v>935</v>
      </c>
      <c r="I392" s="1" t="s">
        <v>924</v>
      </c>
      <c r="J392" s="8">
        <v>0</v>
      </c>
      <c r="K392" s="1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</row>
    <row r="393" spans="2:59" x14ac:dyDescent="0.25">
      <c r="B393">
        <v>34280</v>
      </c>
      <c r="C393" s="2" t="s">
        <v>823</v>
      </c>
      <c r="D393" s="2">
        <v>28358805</v>
      </c>
      <c r="E393" s="2" t="s">
        <v>96</v>
      </c>
      <c r="F393" s="1" t="s">
        <v>16</v>
      </c>
      <c r="G393" s="1">
        <v>590</v>
      </c>
      <c r="H393" s="1" t="s">
        <v>928</v>
      </c>
      <c r="I393" s="1" t="s">
        <v>924</v>
      </c>
      <c r="J393" s="8">
        <v>0</v>
      </c>
      <c r="K393" s="1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</row>
    <row r="394" spans="2:59" x14ac:dyDescent="0.25">
      <c r="B394">
        <v>34283</v>
      </c>
      <c r="C394" s="2" t="s">
        <v>487</v>
      </c>
      <c r="D394" s="2">
        <v>32746132</v>
      </c>
      <c r="E394" s="2" t="s">
        <v>99</v>
      </c>
      <c r="F394" s="1" t="s">
        <v>12</v>
      </c>
      <c r="G394" s="1">
        <v>905</v>
      </c>
      <c r="H394" s="1" t="s">
        <v>940</v>
      </c>
      <c r="I394" s="1" t="s">
        <v>924</v>
      </c>
      <c r="J394" s="8">
        <v>0</v>
      </c>
      <c r="K394" s="1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</row>
    <row r="395" spans="2:59" x14ac:dyDescent="0.25">
      <c r="B395">
        <v>34286</v>
      </c>
      <c r="C395" s="2" t="s">
        <v>441</v>
      </c>
      <c r="D395" s="2">
        <v>29720923</v>
      </c>
      <c r="E395" s="2" t="s">
        <v>14</v>
      </c>
      <c r="F395" s="1" t="s">
        <v>12</v>
      </c>
      <c r="G395" s="1">
        <v>504</v>
      </c>
      <c r="H395" s="1" t="s">
        <v>945</v>
      </c>
      <c r="I395" s="1" t="s">
        <v>924</v>
      </c>
      <c r="J395" s="8">
        <v>0</v>
      </c>
      <c r="K395" s="1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</row>
    <row r="396" spans="2:59" x14ac:dyDescent="0.25">
      <c r="B396">
        <v>34297</v>
      </c>
      <c r="C396" s="2" t="s">
        <v>852</v>
      </c>
      <c r="D396" s="2">
        <v>32001992</v>
      </c>
      <c r="E396" s="2" t="s">
        <v>93</v>
      </c>
      <c r="F396" s="1" t="s">
        <v>16</v>
      </c>
      <c r="G396" s="1">
        <v>590</v>
      </c>
      <c r="H396" s="1" t="s">
        <v>928</v>
      </c>
      <c r="I396" s="1" t="s">
        <v>924</v>
      </c>
      <c r="J396" s="8">
        <v>0</v>
      </c>
      <c r="K396" s="1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</row>
    <row r="397" spans="2:59" x14ac:dyDescent="0.25">
      <c r="B397">
        <v>34298</v>
      </c>
      <c r="C397" s="2" t="s">
        <v>209</v>
      </c>
      <c r="D397" s="2">
        <v>33541695</v>
      </c>
      <c r="E397" s="2" t="s">
        <v>129</v>
      </c>
      <c r="F397" s="1" t="s">
        <v>3</v>
      </c>
      <c r="G397" s="1">
        <v>918</v>
      </c>
      <c r="H397" s="1" t="s">
        <v>935</v>
      </c>
      <c r="I397" s="1" t="s">
        <v>924</v>
      </c>
      <c r="J397" s="8">
        <v>0</v>
      </c>
      <c r="K397" s="1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</row>
    <row r="398" spans="2:59" x14ac:dyDescent="0.25">
      <c r="B398">
        <v>34299</v>
      </c>
      <c r="C398" s="2" t="s">
        <v>912</v>
      </c>
      <c r="D398" s="2">
        <v>31038167</v>
      </c>
      <c r="E398" s="2" t="s">
        <v>26</v>
      </c>
      <c r="F398" s="1" t="s">
        <v>3</v>
      </c>
      <c r="G398" s="1">
        <v>914</v>
      </c>
      <c r="H398" s="1" t="s">
        <v>953</v>
      </c>
      <c r="I398" s="1" t="s">
        <v>924</v>
      </c>
      <c r="J398" s="8">
        <v>0</v>
      </c>
      <c r="K398" s="1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</row>
    <row r="399" spans="2:59" x14ac:dyDescent="0.25">
      <c r="B399">
        <v>34316</v>
      </c>
      <c r="C399" s="2" t="s">
        <v>272</v>
      </c>
      <c r="D399" s="2">
        <v>29738205</v>
      </c>
      <c r="E399" s="2" t="s">
        <v>233</v>
      </c>
      <c r="F399" s="1" t="s">
        <v>6</v>
      </c>
      <c r="G399" s="1">
        <v>925</v>
      </c>
      <c r="H399" s="1" t="s">
        <v>931</v>
      </c>
      <c r="I399" s="1" t="s">
        <v>924</v>
      </c>
      <c r="J399" s="8">
        <v>0</v>
      </c>
      <c r="K399" s="14">
        <v>3.8310185185185183E-3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3.7962962962962963E-3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3.4722222222222222E-5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</row>
    <row r="400" spans="2:59" x14ac:dyDescent="0.25">
      <c r="B400">
        <v>34317</v>
      </c>
      <c r="C400" s="2" t="s">
        <v>675</v>
      </c>
      <c r="D400" s="2">
        <v>34643961</v>
      </c>
      <c r="E400" s="2" t="s">
        <v>73</v>
      </c>
      <c r="F400" s="1" t="s">
        <v>12</v>
      </c>
      <c r="G400" s="1">
        <v>590</v>
      </c>
      <c r="H400" s="1" t="s">
        <v>928</v>
      </c>
      <c r="I400" s="1" t="s">
        <v>924</v>
      </c>
      <c r="J400" s="8">
        <v>0</v>
      </c>
      <c r="K400" s="1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</row>
    <row r="401" spans="2:59" x14ac:dyDescent="0.25">
      <c r="B401">
        <v>34319</v>
      </c>
      <c r="C401" s="2" t="s">
        <v>482</v>
      </c>
      <c r="D401" s="2">
        <v>31904393</v>
      </c>
      <c r="E401" s="2" t="s">
        <v>63</v>
      </c>
      <c r="F401" s="1" t="s">
        <v>6</v>
      </c>
      <c r="G401" s="1">
        <v>435</v>
      </c>
      <c r="H401" s="1" t="s">
        <v>932</v>
      </c>
      <c r="I401" s="1" t="s">
        <v>924</v>
      </c>
      <c r="J401" s="8">
        <v>0</v>
      </c>
      <c r="K401" s="1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</row>
    <row r="402" spans="2:59" x14ac:dyDescent="0.25">
      <c r="B402">
        <v>34324</v>
      </c>
      <c r="C402" s="2" t="s">
        <v>222</v>
      </c>
      <c r="D402" s="2">
        <v>34486036</v>
      </c>
      <c r="E402" s="2" t="s">
        <v>200</v>
      </c>
      <c r="F402" s="1" t="s">
        <v>3</v>
      </c>
      <c r="G402" s="1">
        <v>923</v>
      </c>
      <c r="H402" s="1" t="s">
        <v>931</v>
      </c>
      <c r="I402" s="1" t="s">
        <v>924</v>
      </c>
      <c r="J402" s="8">
        <v>0</v>
      </c>
      <c r="K402" s="1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</row>
    <row r="403" spans="2:59" x14ac:dyDescent="0.25">
      <c r="B403">
        <v>34329</v>
      </c>
      <c r="C403" s="2" t="s">
        <v>822</v>
      </c>
      <c r="D403" s="2">
        <v>28122348</v>
      </c>
      <c r="E403" s="2" t="s">
        <v>42</v>
      </c>
      <c r="F403" s="1" t="s">
        <v>12</v>
      </c>
      <c r="G403" s="1">
        <v>905</v>
      </c>
      <c r="H403" s="1" t="s">
        <v>940</v>
      </c>
      <c r="I403" s="1" t="s">
        <v>924</v>
      </c>
      <c r="J403" s="8">
        <v>0</v>
      </c>
      <c r="K403" s="1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</row>
    <row r="404" spans="2:59" x14ac:dyDescent="0.25">
      <c r="B404">
        <v>34332</v>
      </c>
      <c r="C404" s="2" t="s">
        <v>189</v>
      </c>
      <c r="D404" s="2">
        <v>42380028</v>
      </c>
      <c r="E404" s="2" t="s">
        <v>135</v>
      </c>
      <c r="F404" s="1" t="s">
        <v>6</v>
      </c>
      <c r="G404" s="1">
        <v>431</v>
      </c>
      <c r="H404" s="1" t="s">
        <v>929</v>
      </c>
      <c r="I404" s="1" t="s">
        <v>925</v>
      </c>
      <c r="J404" s="8">
        <v>0</v>
      </c>
      <c r="K404" s="1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</row>
    <row r="405" spans="2:59" x14ac:dyDescent="0.25">
      <c r="B405">
        <v>34344</v>
      </c>
      <c r="C405" s="2" t="s">
        <v>955</v>
      </c>
      <c r="D405" s="2">
        <v>40326306</v>
      </c>
      <c r="E405" s="2" t="s">
        <v>116</v>
      </c>
      <c r="F405" s="1" t="s">
        <v>6</v>
      </c>
      <c r="G405" s="1">
        <v>923</v>
      </c>
      <c r="H405" s="1" t="s">
        <v>931</v>
      </c>
      <c r="I405" s="1" t="s">
        <v>924</v>
      </c>
      <c r="J405" s="8">
        <v>0</v>
      </c>
      <c r="K405" s="1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</row>
    <row r="406" spans="2:59" x14ac:dyDescent="0.25">
      <c r="B406">
        <v>34350</v>
      </c>
      <c r="C406" s="2" t="s">
        <v>622</v>
      </c>
      <c r="D406" s="2">
        <v>39039971</v>
      </c>
      <c r="E406" s="2" t="s">
        <v>81</v>
      </c>
      <c r="F406" s="1" t="s">
        <v>6</v>
      </c>
      <c r="G406" s="1">
        <v>418</v>
      </c>
      <c r="H406" s="1" t="s">
        <v>934</v>
      </c>
      <c r="I406" s="1" t="s">
        <v>924</v>
      </c>
      <c r="J406" s="8">
        <v>0</v>
      </c>
      <c r="K406" s="1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</row>
    <row r="407" spans="2:59" x14ac:dyDescent="0.25">
      <c r="B407">
        <v>34358</v>
      </c>
      <c r="C407" s="2" t="s">
        <v>576</v>
      </c>
      <c r="D407" s="2">
        <v>34898226</v>
      </c>
      <c r="E407" s="2" t="s">
        <v>52</v>
      </c>
      <c r="F407" s="1" t="s">
        <v>12</v>
      </c>
      <c r="G407" s="1">
        <v>1120</v>
      </c>
      <c r="H407" s="1" t="s">
        <v>943</v>
      </c>
      <c r="I407" s="1" t="s">
        <v>925</v>
      </c>
      <c r="J407" s="8">
        <v>0</v>
      </c>
      <c r="K407" s="1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</row>
    <row r="408" spans="2:59" x14ac:dyDescent="0.25">
      <c r="B408">
        <v>34360</v>
      </c>
      <c r="C408" s="2" t="s">
        <v>254</v>
      </c>
      <c r="D408" s="2">
        <v>25069658</v>
      </c>
      <c r="E408" s="2" t="s">
        <v>90</v>
      </c>
      <c r="F408" s="1" t="s">
        <v>6</v>
      </c>
      <c r="G408" s="1">
        <v>590</v>
      </c>
      <c r="H408" s="1" t="s">
        <v>928</v>
      </c>
      <c r="I408" s="1" t="s">
        <v>924</v>
      </c>
      <c r="J408" s="8">
        <v>0</v>
      </c>
      <c r="K408" s="1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</row>
    <row r="409" spans="2:59" x14ac:dyDescent="0.25">
      <c r="B409">
        <v>34362</v>
      </c>
      <c r="C409" s="2" t="s">
        <v>755</v>
      </c>
      <c r="D409" s="2">
        <v>31844472</v>
      </c>
      <c r="E409" s="2" t="s">
        <v>138</v>
      </c>
      <c r="F409" s="1" t="s">
        <v>16</v>
      </c>
      <c r="G409" s="1">
        <v>440</v>
      </c>
      <c r="H409" s="1" t="s">
        <v>936</v>
      </c>
      <c r="I409" s="1" t="s">
        <v>924</v>
      </c>
      <c r="J409" s="8">
        <v>0</v>
      </c>
      <c r="K409" s="1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</row>
    <row r="410" spans="2:59" x14ac:dyDescent="0.25">
      <c r="B410">
        <v>34368</v>
      </c>
      <c r="C410" s="2" t="s">
        <v>4</v>
      </c>
      <c r="D410" s="2">
        <v>29976241</v>
      </c>
      <c r="E410" s="2" t="s">
        <v>5</v>
      </c>
      <c r="F410" s="1" t="s">
        <v>6</v>
      </c>
      <c r="G410" s="1">
        <v>923</v>
      </c>
      <c r="H410" s="1" t="s">
        <v>931</v>
      </c>
      <c r="I410" s="1" t="s">
        <v>924</v>
      </c>
      <c r="J410" s="8">
        <v>0</v>
      </c>
      <c r="K410" s="1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</row>
    <row r="411" spans="2:59" x14ac:dyDescent="0.25">
      <c r="B411">
        <v>34369</v>
      </c>
      <c r="C411" s="2" t="s">
        <v>677</v>
      </c>
      <c r="D411" s="2">
        <v>35072760</v>
      </c>
      <c r="E411" s="2" t="s">
        <v>96</v>
      </c>
      <c r="F411" s="1" t="s">
        <v>16</v>
      </c>
      <c r="G411" s="1">
        <v>590</v>
      </c>
      <c r="H411" s="1" t="s">
        <v>928</v>
      </c>
      <c r="I411" s="1" t="s">
        <v>924</v>
      </c>
      <c r="J411" s="8">
        <v>0</v>
      </c>
      <c r="K411" s="1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</row>
    <row r="412" spans="2:59" x14ac:dyDescent="0.25">
      <c r="B412">
        <v>34372</v>
      </c>
      <c r="C412" s="2" t="s">
        <v>33</v>
      </c>
      <c r="D412" s="2">
        <v>32927416</v>
      </c>
      <c r="E412" s="2" t="s">
        <v>965</v>
      </c>
      <c r="F412" s="1" t="s">
        <v>3</v>
      </c>
      <c r="G412" s="1">
        <v>914</v>
      </c>
      <c r="H412" s="1" t="s">
        <v>953</v>
      </c>
      <c r="I412" s="1" t="s">
        <v>924</v>
      </c>
      <c r="J412" s="8">
        <v>0</v>
      </c>
      <c r="K412" s="1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</row>
    <row r="413" spans="2:59" x14ac:dyDescent="0.25">
      <c r="B413">
        <v>34373</v>
      </c>
      <c r="C413" s="2" t="s">
        <v>803</v>
      </c>
      <c r="D413" s="2">
        <v>30271068</v>
      </c>
      <c r="E413" s="2" t="s">
        <v>26</v>
      </c>
      <c r="F413" s="1" t="s">
        <v>3</v>
      </c>
      <c r="G413" s="1">
        <v>914</v>
      </c>
      <c r="H413" s="1" t="s">
        <v>953</v>
      </c>
      <c r="I413" s="1" t="s">
        <v>924</v>
      </c>
      <c r="J413" s="8">
        <v>0</v>
      </c>
      <c r="K413" s="1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</row>
    <row r="414" spans="2:59" x14ac:dyDescent="0.25">
      <c r="B414">
        <v>34376</v>
      </c>
      <c r="C414" s="2" t="s">
        <v>442</v>
      </c>
      <c r="D414" s="2">
        <v>29729838</v>
      </c>
      <c r="E414" s="2" t="s">
        <v>90</v>
      </c>
      <c r="F414" s="1" t="s">
        <v>6</v>
      </c>
      <c r="G414" s="1">
        <v>590</v>
      </c>
      <c r="H414" s="1" t="s">
        <v>928</v>
      </c>
      <c r="I414" s="1" t="s">
        <v>924</v>
      </c>
      <c r="J414" s="8">
        <v>0</v>
      </c>
      <c r="K414" s="1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</row>
    <row r="415" spans="2:59" x14ac:dyDescent="0.25">
      <c r="B415">
        <v>34377</v>
      </c>
      <c r="C415" s="2" t="s">
        <v>906</v>
      </c>
      <c r="D415" s="2">
        <v>29334811</v>
      </c>
      <c r="E415" s="2" t="s">
        <v>38</v>
      </c>
      <c r="F415" s="1" t="s">
        <v>6</v>
      </c>
      <c r="G415" s="1">
        <v>923</v>
      </c>
      <c r="H415" s="1" t="s">
        <v>931</v>
      </c>
      <c r="I415" s="1" t="s">
        <v>924</v>
      </c>
      <c r="J415" s="8">
        <v>0</v>
      </c>
      <c r="K415" s="1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</row>
    <row r="416" spans="2:59" x14ac:dyDescent="0.25">
      <c r="B416">
        <v>34382</v>
      </c>
      <c r="C416" s="2" t="s">
        <v>793</v>
      </c>
      <c r="D416" s="2">
        <v>36803148</v>
      </c>
      <c r="E416" s="2" t="s">
        <v>63</v>
      </c>
      <c r="F416" s="1" t="s">
        <v>6</v>
      </c>
      <c r="G416" s="1">
        <v>435</v>
      </c>
      <c r="H416" s="1" t="s">
        <v>932</v>
      </c>
      <c r="I416" s="1" t="s">
        <v>924</v>
      </c>
      <c r="J416" s="8">
        <v>0.4375</v>
      </c>
      <c r="K416" s="1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</row>
    <row r="417" spans="2:59" x14ac:dyDescent="0.25">
      <c r="B417">
        <v>34388</v>
      </c>
      <c r="C417" s="2" t="s">
        <v>555</v>
      </c>
      <c r="D417" s="2">
        <v>31548609</v>
      </c>
      <c r="E417" s="2" t="s">
        <v>55</v>
      </c>
      <c r="F417" s="1" t="s">
        <v>6</v>
      </c>
      <c r="G417" s="1">
        <v>418</v>
      </c>
      <c r="H417" s="1" t="s">
        <v>934</v>
      </c>
      <c r="I417" s="1" t="s">
        <v>924</v>
      </c>
      <c r="J417" s="8">
        <v>0</v>
      </c>
      <c r="K417" s="1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</row>
    <row r="418" spans="2:59" x14ac:dyDescent="0.25">
      <c r="B418">
        <v>34396</v>
      </c>
      <c r="C418" s="2" t="s">
        <v>680</v>
      </c>
      <c r="D418" s="2">
        <v>35814983</v>
      </c>
      <c r="E418" s="2" t="s">
        <v>965</v>
      </c>
      <c r="F418" s="1" t="s">
        <v>3</v>
      </c>
      <c r="G418" s="1">
        <v>914</v>
      </c>
      <c r="H418" s="1" t="s">
        <v>953</v>
      </c>
      <c r="I418" s="1" t="s">
        <v>924</v>
      </c>
      <c r="J418" s="8">
        <v>0</v>
      </c>
      <c r="K418" s="1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</row>
    <row r="419" spans="2:59" x14ac:dyDescent="0.25">
      <c r="B419">
        <v>34398</v>
      </c>
      <c r="C419" s="2" t="s">
        <v>745</v>
      </c>
      <c r="D419" s="2">
        <v>39190190</v>
      </c>
      <c r="E419" s="2" t="s">
        <v>52</v>
      </c>
      <c r="F419" s="1" t="s">
        <v>12</v>
      </c>
      <c r="G419" s="1">
        <v>1120</v>
      </c>
      <c r="H419" s="1" t="s">
        <v>943</v>
      </c>
      <c r="I419" s="1" t="s">
        <v>925</v>
      </c>
      <c r="J419" s="8">
        <v>0</v>
      </c>
      <c r="K419" s="1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</row>
    <row r="420" spans="2:59" x14ac:dyDescent="0.25">
      <c r="B420">
        <v>34401</v>
      </c>
      <c r="C420" s="2" t="s">
        <v>903</v>
      </c>
      <c r="D420" s="2">
        <v>28902654</v>
      </c>
      <c r="E420" s="2" t="s">
        <v>95</v>
      </c>
      <c r="F420" s="1" t="s">
        <v>6</v>
      </c>
      <c r="G420" s="1">
        <v>920</v>
      </c>
      <c r="H420" s="1" t="s">
        <v>930</v>
      </c>
      <c r="I420" s="1" t="s">
        <v>924</v>
      </c>
      <c r="J420" s="8">
        <v>0</v>
      </c>
      <c r="K420" s="1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</row>
    <row r="421" spans="2:59" x14ac:dyDescent="0.25">
      <c r="B421">
        <v>34424</v>
      </c>
      <c r="C421" s="2" t="s">
        <v>612</v>
      </c>
      <c r="D421" s="2">
        <v>29726724</v>
      </c>
      <c r="E421" s="2" t="s">
        <v>63</v>
      </c>
      <c r="F421" s="1" t="s">
        <v>6</v>
      </c>
      <c r="G421" s="1">
        <v>435</v>
      </c>
      <c r="H421" s="1" t="s">
        <v>932</v>
      </c>
      <c r="I421" s="1" t="s">
        <v>924</v>
      </c>
      <c r="J421" s="8">
        <v>0</v>
      </c>
      <c r="K421" s="1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</row>
    <row r="422" spans="2:59" x14ac:dyDescent="0.25">
      <c r="B422">
        <v>34437</v>
      </c>
      <c r="C422" s="2" t="s">
        <v>464</v>
      </c>
      <c r="D422" s="2">
        <v>26898134</v>
      </c>
      <c r="E422" s="2" t="s">
        <v>19</v>
      </c>
      <c r="F422" s="1" t="s">
        <v>6</v>
      </c>
      <c r="G422" s="1">
        <v>590</v>
      </c>
      <c r="H422" s="1" t="s">
        <v>928</v>
      </c>
      <c r="I422" s="1" t="s">
        <v>924</v>
      </c>
      <c r="J422" s="8">
        <v>0</v>
      </c>
      <c r="K422" s="1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</row>
    <row r="423" spans="2:59" x14ac:dyDescent="0.25">
      <c r="B423">
        <v>34442</v>
      </c>
      <c r="C423" s="2" t="s">
        <v>352</v>
      </c>
      <c r="D423" s="2">
        <v>30971362</v>
      </c>
      <c r="E423" s="2" t="s">
        <v>93</v>
      </c>
      <c r="F423" s="1" t="s">
        <v>16</v>
      </c>
      <c r="G423" s="1">
        <v>590</v>
      </c>
      <c r="H423" s="1" t="s">
        <v>928</v>
      </c>
      <c r="I423" s="1" t="s">
        <v>924</v>
      </c>
      <c r="J423" s="8">
        <v>0</v>
      </c>
      <c r="K423" s="1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</row>
    <row r="424" spans="2:59" x14ac:dyDescent="0.25">
      <c r="B424">
        <v>34448</v>
      </c>
      <c r="C424" s="2" t="s">
        <v>882</v>
      </c>
      <c r="D424" s="2">
        <v>36115669</v>
      </c>
      <c r="E424" s="2" t="s">
        <v>36</v>
      </c>
      <c r="F424" s="1" t="s">
        <v>12</v>
      </c>
      <c r="G424" s="1">
        <v>590</v>
      </c>
      <c r="H424" s="1" t="s">
        <v>928</v>
      </c>
      <c r="I424" s="1" t="s">
        <v>924</v>
      </c>
      <c r="J424" s="8">
        <v>0</v>
      </c>
      <c r="K424" s="1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</row>
    <row r="425" spans="2:59" x14ac:dyDescent="0.25">
      <c r="B425">
        <v>34450</v>
      </c>
      <c r="C425" s="2" t="s">
        <v>245</v>
      </c>
      <c r="D425" s="2">
        <v>36128204</v>
      </c>
      <c r="E425" s="2" t="s">
        <v>38</v>
      </c>
      <c r="F425" s="1" t="s">
        <v>6</v>
      </c>
      <c r="G425" s="1">
        <v>925</v>
      </c>
      <c r="H425" s="1" t="s">
        <v>931</v>
      </c>
      <c r="I425" s="1" t="s">
        <v>924</v>
      </c>
      <c r="J425" s="8">
        <v>0</v>
      </c>
      <c r="K425" s="1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</row>
    <row r="426" spans="2:59" x14ac:dyDescent="0.25">
      <c r="B426">
        <v>34453</v>
      </c>
      <c r="C426" s="2" t="s">
        <v>224</v>
      </c>
      <c r="D426" s="2">
        <v>34640070</v>
      </c>
      <c r="E426" s="2" t="s">
        <v>86</v>
      </c>
      <c r="F426" s="1" t="s">
        <v>6</v>
      </c>
      <c r="G426" s="1">
        <v>920</v>
      </c>
      <c r="H426" s="1" t="s">
        <v>930</v>
      </c>
      <c r="I426" s="1" t="s">
        <v>924</v>
      </c>
      <c r="J426" s="8">
        <v>0</v>
      </c>
      <c r="K426" s="1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</row>
    <row r="427" spans="2:59" x14ac:dyDescent="0.25">
      <c r="B427">
        <v>34469</v>
      </c>
      <c r="C427" s="2" t="s">
        <v>432</v>
      </c>
      <c r="D427" s="2">
        <v>28889309</v>
      </c>
      <c r="E427" s="2" t="s">
        <v>921</v>
      </c>
      <c r="F427" s="1" t="s">
        <v>16</v>
      </c>
      <c r="G427" s="1">
        <v>582</v>
      </c>
      <c r="H427" s="1" t="s">
        <v>937</v>
      </c>
      <c r="I427" s="1" t="s">
        <v>924</v>
      </c>
      <c r="J427" s="8">
        <v>0</v>
      </c>
      <c r="K427" s="1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</row>
    <row r="428" spans="2:59" x14ac:dyDescent="0.25">
      <c r="B428">
        <v>34477</v>
      </c>
      <c r="C428" s="2" t="s">
        <v>857</v>
      </c>
      <c r="D428" s="2">
        <v>32805220</v>
      </c>
      <c r="E428" s="2" t="s">
        <v>63</v>
      </c>
      <c r="F428" s="1" t="s">
        <v>6</v>
      </c>
      <c r="G428" s="1">
        <v>435</v>
      </c>
      <c r="H428" s="1" t="s">
        <v>932</v>
      </c>
      <c r="I428" s="1" t="s">
        <v>924</v>
      </c>
      <c r="J428" s="8">
        <v>0</v>
      </c>
      <c r="K428" s="1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</row>
    <row r="429" spans="2:59" x14ac:dyDescent="0.25">
      <c r="B429">
        <v>34478</v>
      </c>
      <c r="C429" s="2" t="s">
        <v>51</v>
      </c>
      <c r="D429" s="2">
        <v>31350066</v>
      </c>
      <c r="E429" s="2" t="s">
        <v>5</v>
      </c>
      <c r="F429" s="1" t="s">
        <v>6</v>
      </c>
      <c r="G429" s="1">
        <v>923</v>
      </c>
      <c r="H429" s="1" t="s">
        <v>931</v>
      </c>
      <c r="I429" s="1" t="s">
        <v>924</v>
      </c>
      <c r="J429" s="8">
        <v>0</v>
      </c>
      <c r="K429" s="1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</row>
    <row r="430" spans="2:59" x14ac:dyDescent="0.25">
      <c r="B430">
        <v>34479</v>
      </c>
      <c r="C430" s="2" t="s">
        <v>223</v>
      </c>
      <c r="D430" s="2">
        <v>34584106</v>
      </c>
      <c r="E430" s="2" t="s">
        <v>238</v>
      </c>
      <c r="F430" s="1" t="s">
        <v>3</v>
      </c>
      <c r="G430" s="1">
        <v>589</v>
      </c>
      <c r="H430" s="1" t="s">
        <v>942</v>
      </c>
      <c r="I430" s="1" t="s">
        <v>924</v>
      </c>
      <c r="J430" s="8">
        <v>0</v>
      </c>
      <c r="K430" s="1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</row>
    <row r="431" spans="2:59" x14ac:dyDescent="0.25">
      <c r="B431">
        <v>34488</v>
      </c>
      <c r="C431" s="2" t="s">
        <v>437</v>
      </c>
      <c r="D431" s="2">
        <v>29475627</v>
      </c>
      <c r="E431" s="2" t="s">
        <v>96</v>
      </c>
      <c r="F431" s="1" t="s">
        <v>16</v>
      </c>
      <c r="G431" s="1">
        <v>590</v>
      </c>
      <c r="H431" s="1" t="s">
        <v>928</v>
      </c>
      <c r="I431" s="1" t="s">
        <v>924</v>
      </c>
      <c r="J431" s="8">
        <v>0</v>
      </c>
      <c r="K431" s="1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</row>
    <row r="432" spans="2:59" x14ac:dyDescent="0.25">
      <c r="B432">
        <v>34504</v>
      </c>
      <c r="C432" s="2" t="s">
        <v>905</v>
      </c>
      <c r="D432" s="2">
        <v>29175268</v>
      </c>
      <c r="E432" s="2" t="s">
        <v>201</v>
      </c>
      <c r="F432" s="1" t="s">
        <v>3</v>
      </c>
      <c r="G432" s="1">
        <v>925</v>
      </c>
      <c r="H432" s="1" t="s">
        <v>931</v>
      </c>
      <c r="I432" s="1" t="s">
        <v>924</v>
      </c>
      <c r="J432" s="8">
        <v>0</v>
      </c>
      <c r="K432" s="1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</row>
    <row r="433" spans="2:59" x14ac:dyDescent="0.25">
      <c r="B433">
        <v>34510</v>
      </c>
      <c r="C433" s="2" t="s">
        <v>635</v>
      </c>
      <c r="D433" s="2">
        <v>41986246</v>
      </c>
      <c r="E433" s="2" t="s">
        <v>86</v>
      </c>
      <c r="F433" s="1" t="s">
        <v>6</v>
      </c>
      <c r="G433" s="1">
        <v>920</v>
      </c>
      <c r="H433" s="1" t="s">
        <v>930</v>
      </c>
      <c r="I433" s="1" t="s">
        <v>924</v>
      </c>
      <c r="J433" s="8">
        <v>0</v>
      </c>
      <c r="K433" s="1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</row>
    <row r="434" spans="2:59" x14ac:dyDescent="0.25">
      <c r="B434">
        <v>34511</v>
      </c>
      <c r="C434" s="2" t="s">
        <v>349</v>
      </c>
      <c r="D434" s="2">
        <v>30637926</v>
      </c>
      <c r="E434" s="2" t="s">
        <v>50</v>
      </c>
      <c r="F434" s="1" t="s">
        <v>6</v>
      </c>
      <c r="G434" s="1">
        <v>419</v>
      </c>
      <c r="H434" s="1" t="s">
        <v>934</v>
      </c>
      <c r="I434" s="1" t="s">
        <v>924</v>
      </c>
      <c r="J434" s="8">
        <v>0</v>
      </c>
      <c r="K434" s="1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</row>
    <row r="435" spans="2:59" x14ac:dyDescent="0.25">
      <c r="B435">
        <v>34514</v>
      </c>
      <c r="C435" s="2" t="s">
        <v>74</v>
      </c>
      <c r="D435" s="2">
        <v>34185849</v>
      </c>
      <c r="E435" s="2" t="s">
        <v>50</v>
      </c>
      <c r="F435" s="1" t="s">
        <v>6</v>
      </c>
      <c r="G435" s="1">
        <v>418</v>
      </c>
      <c r="H435" s="1" t="s">
        <v>934</v>
      </c>
      <c r="I435" s="1" t="s">
        <v>924</v>
      </c>
      <c r="J435" s="8">
        <v>0</v>
      </c>
      <c r="K435" s="1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</row>
    <row r="436" spans="2:59" x14ac:dyDescent="0.25">
      <c r="B436">
        <v>34524</v>
      </c>
      <c r="C436" s="2" t="s">
        <v>835</v>
      </c>
      <c r="D436" s="2">
        <v>39751338</v>
      </c>
      <c r="E436" s="2" t="s">
        <v>113</v>
      </c>
      <c r="F436" s="1" t="s">
        <v>12</v>
      </c>
      <c r="G436" s="1">
        <v>504</v>
      </c>
      <c r="H436" s="1" t="s">
        <v>945</v>
      </c>
      <c r="I436" s="1" t="s">
        <v>924</v>
      </c>
      <c r="J436" s="8">
        <v>0</v>
      </c>
      <c r="K436" s="1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</row>
    <row r="437" spans="2:59" x14ac:dyDescent="0.25">
      <c r="B437">
        <v>34526</v>
      </c>
      <c r="C437" s="2" t="s">
        <v>397</v>
      </c>
      <c r="D437" s="2">
        <v>40659834</v>
      </c>
      <c r="E437" s="2" t="s">
        <v>167</v>
      </c>
      <c r="F437" s="1" t="s">
        <v>6</v>
      </c>
      <c r="G437" s="1">
        <v>918</v>
      </c>
      <c r="H437" s="1" t="s">
        <v>935</v>
      </c>
      <c r="I437" s="1" t="s">
        <v>924</v>
      </c>
      <c r="J437" s="8">
        <v>0</v>
      </c>
      <c r="K437" s="1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</row>
    <row r="438" spans="2:59" x14ac:dyDescent="0.25">
      <c r="B438">
        <v>34530</v>
      </c>
      <c r="C438" s="2" t="s">
        <v>23</v>
      </c>
      <c r="D438" s="2">
        <v>37704199</v>
      </c>
      <c r="E438" s="2" t="s">
        <v>24</v>
      </c>
      <c r="F438" s="1" t="s">
        <v>3</v>
      </c>
      <c r="G438" s="1">
        <v>914</v>
      </c>
      <c r="H438" s="1" t="s">
        <v>953</v>
      </c>
      <c r="I438" s="1" t="s">
        <v>924</v>
      </c>
      <c r="J438" s="8">
        <v>0</v>
      </c>
      <c r="K438" s="1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</row>
    <row r="439" spans="2:59" x14ac:dyDescent="0.25">
      <c r="B439">
        <v>34538</v>
      </c>
      <c r="C439" s="2" t="s">
        <v>888</v>
      </c>
      <c r="D439" s="2">
        <v>21322068</v>
      </c>
      <c r="E439" s="2" t="s">
        <v>24</v>
      </c>
      <c r="F439" s="1" t="s">
        <v>3</v>
      </c>
      <c r="G439" s="1">
        <v>914</v>
      </c>
      <c r="H439" s="1" t="s">
        <v>953</v>
      </c>
      <c r="I439" s="1" t="s">
        <v>924</v>
      </c>
      <c r="J439" s="8">
        <v>0</v>
      </c>
      <c r="K439" s="1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</row>
    <row r="440" spans="2:59" x14ac:dyDescent="0.25">
      <c r="B440">
        <v>34539</v>
      </c>
      <c r="C440" s="2" t="s">
        <v>626</v>
      </c>
      <c r="D440" s="2">
        <v>39612534</v>
      </c>
      <c r="E440" s="2" t="s">
        <v>84</v>
      </c>
      <c r="F440" s="1" t="s">
        <v>16</v>
      </c>
      <c r="G440" s="1">
        <v>582</v>
      </c>
      <c r="H440" s="1" t="s">
        <v>937</v>
      </c>
      <c r="I440" s="1" t="s">
        <v>924</v>
      </c>
      <c r="J440" s="8">
        <v>0</v>
      </c>
      <c r="K440" s="1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</row>
    <row r="441" spans="2:59" x14ac:dyDescent="0.25">
      <c r="B441">
        <v>34542</v>
      </c>
      <c r="C441" s="2" t="s">
        <v>596</v>
      </c>
      <c r="D441" s="2">
        <v>24453267</v>
      </c>
      <c r="E441" s="2" t="s">
        <v>119</v>
      </c>
      <c r="F441" s="1" t="s">
        <v>6</v>
      </c>
      <c r="G441" s="1">
        <v>419</v>
      </c>
      <c r="H441" s="1" t="s">
        <v>934</v>
      </c>
      <c r="I441" s="1" t="s">
        <v>924</v>
      </c>
      <c r="J441" s="8">
        <v>0</v>
      </c>
      <c r="K441" s="1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</row>
    <row r="442" spans="2:59" x14ac:dyDescent="0.25">
      <c r="B442">
        <v>34549</v>
      </c>
      <c r="C442" s="2" t="s">
        <v>605</v>
      </c>
      <c r="D442" s="2">
        <v>28037236</v>
      </c>
      <c r="E442" s="2" t="s">
        <v>90</v>
      </c>
      <c r="F442" s="1" t="s">
        <v>6</v>
      </c>
      <c r="G442" s="1">
        <v>590</v>
      </c>
      <c r="H442" s="1" t="s">
        <v>928</v>
      </c>
      <c r="I442" s="1" t="s">
        <v>924</v>
      </c>
      <c r="J442" s="8">
        <v>0</v>
      </c>
      <c r="K442" s="1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</row>
    <row r="443" spans="2:59" x14ac:dyDescent="0.25">
      <c r="B443">
        <v>34554</v>
      </c>
      <c r="C443" s="2" t="s">
        <v>570</v>
      </c>
      <c r="D443" s="2">
        <v>33632272</v>
      </c>
      <c r="E443" s="2" t="s">
        <v>47</v>
      </c>
      <c r="F443" s="1" t="s">
        <v>3</v>
      </c>
      <c r="G443" s="1">
        <v>914</v>
      </c>
      <c r="H443" s="1" t="s">
        <v>953</v>
      </c>
      <c r="I443" s="1" t="s">
        <v>924</v>
      </c>
      <c r="J443" s="8">
        <v>0</v>
      </c>
      <c r="K443" s="1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</row>
    <row r="444" spans="2:59" x14ac:dyDescent="0.25">
      <c r="B444">
        <v>34555</v>
      </c>
      <c r="C444" s="2" t="s">
        <v>499</v>
      </c>
      <c r="D444" s="2">
        <v>35477084</v>
      </c>
      <c r="E444" s="2" t="s">
        <v>95</v>
      </c>
      <c r="F444" s="1" t="s">
        <v>6</v>
      </c>
      <c r="G444" s="1">
        <v>925</v>
      </c>
      <c r="H444" s="1" t="s">
        <v>930</v>
      </c>
      <c r="I444" s="1" t="s">
        <v>924</v>
      </c>
      <c r="J444" s="8">
        <v>0</v>
      </c>
      <c r="K444" s="1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</row>
    <row r="445" spans="2:59" x14ac:dyDescent="0.25">
      <c r="B445">
        <v>34557</v>
      </c>
      <c r="C445" s="2" t="s">
        <v>395</v>
      </c>
      <c r="D445" s="2">
        <v>36925885</v>
      </c>
      <c r="E445" s="2" t="s">
        <v>84</v>
      </c>
      <c r="F445" s="1" t="s">
        <v>16</v>
      </c>
      <c r="G445" s="1">
        <v>582</v>
      </c>
      <c r="H445" s="1" t="s">
        <v>937</v>
      </c>
      <c r="I445" s="1" t="s">
        <v>924</v>
      </c>
      <c r="J445" s="8">
        <v>0.375</v>
      </c>
      <c r="K445" s="14">
        <v>2.1064814814814814E-2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1.4363425925925925E-2</v>
      </c>
      <c r="AE445" s="4">
        <v>6.7013888888888887E-3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</row>
    <row r="446" spans="2:59" x14ac:dyDescent="0.25">
      <c r="B446">
        <v>34560</v>
      </c>
      <c r="C446" s="2" t="s">
        <v>598</v>
      </c>
      <c r="D446" s="2">
        <v>24875881</v>
      </c>
      <c r="E446" s="2" t="s">
        <v>135</v>
      </c>
      <c r="F446" s="1" t="s">
        <v>6</v>
      </c>
      <c r="G446" s="1">
        <v>431</v>
      </c>
      <c r="H446" s="1" t="s">
        <v>929</v>
      </c>
      <c r="I446" s="1" t="s">
        <v>925</v>
      </c>
      <c r="J446" s="8">
        <v>0</v>
      </c>
      <c r="K446" s="1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</row>
    <row r="447" spans="2:59" x14ac:dyDescent="0.25">
      <c r="B447">
        <v>34561</v>
      </c>
      <c r="C447" s="2" t="s">
        <v>368</v>
      </c>
      <c r="D447" s="2">
        <v>33074167</v>
      </c>
      <c r="E447" s="2" t="s">
        <v>11</v>
      </c>
      <c r="F447" s="1" t="s">
        <v>12</v>
      </c>
      <c r="G447" s="1">
        <v>909</v>
      </c>
      <c r="H447" s="1" t="s">
        <v>927</v>
      </c>
      <c r="I447" s="1" t="s">
        <v>924</v>
      </c>
      <c r="J447" s="8">
        <v>0</v>
      </c>
      <c r="K447" s="1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</row>
    <row r="448" spans="2:59" x14ac:dyDescent="0.25">
      <c r="B448">
        <v>34563</v>
      </c>
      <c r="C448" s="2" t="s">
        <v>420</v>
      </c>
      <c r="D448" s="2">
        <v>39938241</v>
      </c>
      <c r="E448" s="2" t="s">
        <v>52</v>
      </c>
      <c r="F448" s="1" t="s">
        <v>12</v>
      </c>
      <c r="G448" s="1">
        <v>1120</v>
      </c>
      <c r="H448" s="1" t="s">
        <v>943</v>
      </c>
      <c r="I448" s="1" t="s">
        <v>925</v>
      </c>
      <c r="J448" s="8">
        <v>0</v>
      </c>
      <c r="K448" s="1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</row>
    <row r="449" spans="2:59" x14ac:dyDescent="0.25">
      <c r="B449">
        <v>34574</v>
      </c>
      <c r="C449" s="2" t="s">
        <v>234</v>
      </c>
      <c r="D449" s="2">
        <v>35495803</v>
      </c>
      <c r="E449" s="2" t="s">
        <v>28</v>
      </c>
      <c r="F449" s="1" t="s">
        <v>12</v>
      </c>
      <c r="G449" s="1">
        <v>504</v>
      </c>
      <c r="H449" s="1" t="s">
        <v>945</v>
      </c>
      <c r="I449" s="1" t="s">
        <v>924</v>
      </c>
      <c r="J449" s="8">
        <v>0</v>
      </c>
      <c r="K449" s="1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</row>
    <row r="450" spans="2:59" x14ac:dyDescent="0.25">
      <c r="B450">
        <v>34579</v>
      </c>
      <c r="C450" s="2" t="s">
        <v>444</v>
      </c>
      <c r="D450" s="2">
        <v>29997957</v>
      </c>
      <c r="E450" s="2" t="s">
        <v>182</v>
      </c>
      <c r="F450" s="1" t="s">
        <v>3</v>
      </c>
      <c r="G450" s="1">
        <v>923</v>
      </c>
      <c r="H450" s="1" t="s">
        <v>931</v>
      </c>
      <c r="I450" s="1" t="s">
        <v>924</v>
      </c>
      <c r="J450" s="8">
        <v>0</v>
      </c>
      <c r="K450" s="1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</row>
    <row r="451" spans="2:59" x14ac:dyDescent="0.25">
      <c r="B451">
        <v>34586</v>
      </c>
      <c r="C451" s="2" t="s">
        <v>472</v>
      </c>
      <c r="D451" s="2">
        <v>28345295</v>
      </c>
      <c r="E451" s="2" t="s">
        <v>96</v>
      </c>
      <c r="F451" s="1" t="s">
        <v>16</v>
      </c>
      <c r="G451" s="1">
        <v>590</v>
      </c>
      <c r="H451" s="1" t="s">
        <v>928</v>
      </c>
      <c r="I451" s="1" t="s">
        <v>924</v>
      </c>
      <c r="J451" s="8">
        <v>0</v>
      </c>
      <c r="K451" s="1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</row>
    <row r="452" spans="2:59" x14ac:dyDescent="0.25">
      <c r="B452">
        <v>34588</v>
      </c>
      <c r="C452" s="2" t="s">
        <v>562</v>
      </c>
      <c r="D452" s="2">
        <v>32099882</v>
      </c>
      <c r="E452" s="2" t="s">
        <v>84</v>
      </c>
      <c r="F452" s="1" t="s">
        <v>16</v>
      </c>
      <c r="G452" s="1">
        <v>440</v>
      </c>
      <c r="H452" s="1" t="s">
        <v>936</v>
      </c>
      <c r="I452" s="1" t="s">
        <v>924</v>
      </c>
      <c r="J452" s="8">
        <v>0.375</v>
      </c>
      <c r="K452" s="14">
        <v>2.0798611111111108E-2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1.9328703703703702E-2</v>
      </c>
      <c r="AE452" s="4">
        <v>1.4699074074074074E-3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</row>
    <row r="453" spans="2:59" x14ac:dyDescent="0.25">
      <c r="B453">
        <v>34591</v>
      </c>
      <c r="C453" s="2" t="s">
        <v>962</v>
      </c>
      <c r="D453" s="2">
        <v>41181254</v>
      </c>
      <c r="E453" s="2" t="s">
        <v>58</v>
      </c>
      <c r="F453" s="1" t="s">
        <v>6</v>
      </c>
      <c r="G453" s="1">
        <v>418</v>
      </c>
      <c r="H453" s="1" t="s">
        <v>934</v>
      </c>
      <c r="I453" s="1" t="s">
        <v>924</v>
      </c>
      <c r="J453" s="8">
        <v>0</v>
      </c>
      <c r="K453" s="1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</row>
    <row r="454" spans="2:59" x14ac:dyDescent="0.25">
      <c r="B454">
        <v>34598</v>
      </c>
      <c r="C454" s="2" t="s">
        <v>861</v>
      </c>
      <c r="D454" s="2">
        <v>33050971</v>
      </c>
      <c r="E454" s="2" t="s">
        <v>47</v>
      </c>
      <c r="F454" s="1" t="s">
        <v>3</v>
      </c>
      <c r="G454" s="1">
        <v>914</v>
      </c>
      <c r="H454" s="1" t="s">
        <v>953</v>
      </c>
      <c r="I454" s="1" t="s">
        <v>924</v>
      </c>
      <c r="J454" s="8">
        <v>0</v>
      </c>
      <c r="K454" s="1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</row>
    <row r="455" spans="2:59" x14ac:dyDescent="0.25">
      <c r="B455">
        <v>34608</v>
      </c>
      <c r="C455" s="2" t="s">
        <v>625</v>
      </c>
      <c r="D455" s="2">
        <v>39478915</v>
      </c>
      <c r="E455" s="2" t="s">
        <v>71</v>
      </c>
      <c r="F455" s="1" t="s">
        <v>3</v>
      </c>
      <c r="G455" s="1">
        <v>589</v>
      </c>
      <c r="H455" s="1" t="s">
        <v>942</v>
      </c>
      <c r="I455" s="1" t="s">
        <v>924</v>
      </c>
      <c r="J455" s="8">
        <v>0</v>
      </c>
      <c r="K455" s="1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</row>
    <row r="456" spans="2:59" x14ac:dyDescent="0.25">
      <c r="B456">
        <v>34609</v>
      </c>
      <c r="C456" s="2" t="s">
        <v>540</v>
      </c>
      <c r="D456" s="2">
        <v>37658583</v>
      </c>
      <c r="E456" s="2" t="s">
        <v>88</v>
      </c>
      <c r="F456" s="1" t="s">
        <v>3</v>
      </c>
      <c r="G456" s="1">
        <v>914</v>
      </c>
      <c r="H456" s="1" t="s">
        <v>953</v>
      </c>
      <c r="I456" s="1" t="s">
        <v>924</v>
      </c>
      <c r="J456" s="8">
        <v>0</v>
      </c>
      <c r="K456" s="1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</row>
    <row r="457" spans="2:59" x14ac:dyDescent="0.25">
      <c r="B457">
        <v>34620</v>
      </c>
      <c r="C457" s="2" t="s">
        <v>735</v>
      </c>
      <c r="D457" s="2">
        <v>43697895</v>
      </c>
      <c r="E457" s="2" t="s">
        <v>32</v>
      </c>
      <c r="F457" s="1" t="s">
        <v>12</v>
      </c>
      <c r="G457" s="1">
        <v>587</v>
      </c>
      <c r="H457" s="1" t="s">
        <v>949</v>
      </c>
      <c r="I457" s="1" t="s">
        <v>924</v>
      </c>
      <c r="J457" s="8">
        <v>0</v>
      </c>
      <c r="K457" s="1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</row>
    <row r="458" spans="2:59" x14ac:dyDescent="0.25">
      <c r="B458">
        <v>34630</v>
      </c>
      <c r="C458" s="2" t="s">
        <v>586</v>
      </c>
      <c r="D458" s="2">
        <v>36359316</v>
      </c>
      <c r="E458" s="2" t="s">
        <v>129</v>
      </c>
      <c r="F458" s="1" t="s">
        <v>3</v>
      </c>
      <c r="G458" s="1">
        <v>918</v>
      </c>
      <c r="H458" s="1" t="s">
        <v>935</v>
      </c>
      <c r="I458" s="1" t="s">
        <v>924</v>
      </c>
      <c r="J458" s="8">
        <v>0</v>
      </c>
      <c r="K458" s="1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</row>
    <row r="459" spans="2:59" x14ac:dyDescent="0.25">
      <c r="B459">
        <v>34632</v>
      </c>
      <c r="C459" s="2" t="s">
        <v>21</v>
      </c>
      <c r="D459" s="2">
        <v>30835387</v>
      </c>
      <c r="E459" s="2" t="s">
        <v>22</v>
      </c>
      <c r="F459" s="1" t="s">
        <v>3</v>
      </c>
      <c r="G459" s="1">
        <v>918</v>
      </c>
      <c r="H459" s="1" t="s">
        <v>935</v>
      </c>
      <c r="I459" s="1" t="s">
        <v>924</v>
      </c>
      <c r="J459" s="8">
        <v>0</v>
      </c>
      <c r="K459" s="1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</row>
    <row r="460" spans="2:59" x14ac:dyDescent="0.25">
      <c r="B460">
        <v>34645</v>
      </c>
      <c r="C460" s="2" t="s">
        <v>202</v>
      </c>
      <c r="D460" s="2">
        <v>32602071</v>
      </c>
      <c r="E460" s="2" t="s">
        <v>920</v>
      </c>
      <c r="F460" s="1" t="s">
        <v>3</v>
      </c>
      <c r="G460" s="1">
        <v>914</v>
      </c>
      <c r="H460" s="1" t="s">
        <v>953</v>
      </c>
      <c r="I460" s="1" t="s">
        <v>924</v>
      </c>
      <c r="J460" s="8">
        <v>0</v>
      </c>
      <c r="K460" s="1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</row>
    <row r="461" spans="2:59" x14ac:dyDescent="0.25">
      <c r="B461">
        <v>34649</v>
      </c>
      <c r="C461" s="2" t="s">
        <v>356</v>
      </c>
      <c r="D461" s="2">
        <v>31093267</v>
      </c>
      <c r="E461" s="2" t="s">
        <v>50</v>
      </c>
      <c r="F461" s="1" t="s">
        <v>6</v>
      </c>
      <c r="G461" s="1">
        <v>418</v>
      </c>
      <c r="H461" s="1" t="s">
        <v>934</v>
      </c>
      <c r="I461" s="1" t="s">
        <v>924</v>
      </c>
      <c r="J461" s="8">
        <v>0</v>
      </c>
      <c r="K461" s="1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</row>
    <row r="462" spans="2:59" x14ac:dyDescent="0.25">
      <c r="B462">
        <v>34657</v>
      </c>
      <c r="C462" s="2" t="s">
        <v>706</v>
      </c>
      <c r="D462" s="2">
        <v>28887045</v>
      </c>
      <c r="E462" s="2" t="s">
        <v>233</v>
      </c>
      <c r="F462" s="1" t="s">
        <v>6</v>
      </c>
      <c r="G462" s="1">
        <v>925</v>
      </c>
      <c r="H462" s="1" t="s">
        <v>931</v>
      </c>
      <c r="I462" s="1" t="s">
        <v>924</v>
      </c>
      <c r="J462" s="8">
        <v>0</v>
      </c>
      <c r="K462" s="1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</row>
    <row r="463" spans="2:59" x14ac:dyDescent="0.25">
      <c r="B463">
        <v>34659</v>
      </c>
      <c r="C463" s="2" t="s">
        <v>961</v>
      </c>
      <c r="D463" s="2">
        <v>41829050</v>
      </c>
      <c r="E463" s="2" t="s">
        <v>60</v>
      </c>
      <c r="F463" s="1" t="s">
        <v>6</v>
      </c>
      <c r="G463" s="1">
        <v>419</v>
      </c>
      <c r="H463" s="1" t="s">
        <v>934</v>
      </c>
      <c r="I463" s="1" t="s">
        <v>924</v>
      </c>
      <c r="J463" s="8">
        <v>0</v>
      </c>
      <c r="K463" s="14">
        <v>9.8379629629629642E-4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9.8379629629629642E-4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</row>
    <row r="464" spans="2:59" x14ac:dyDescent="0.25">
      <c r="B464">
        <v>34671</v>
      </c>
      <c r="C464" s="2" t="s">
        <v>569</v>
      </c>
      <c r="D464" s="2">
        <v>33214182</v>
      </c>
      <c r="E464" s="2" t="s">
        <v>196</v>
      </c>
      <c r="F464" s="1" t="s">
        <v>12</v>
      </c>
      <c r="G464" s="1">
        <v>909</v>
      </c>
      <c r="H464" s="1" t="s">
        <v>927</v>
      </c>
      <c r="I464" s="1" t="s">
        <v>924</v>
      </c>
      <c r="J464" s="8">
        <v>0</v>
      </c>
      <c r="K464" s="1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</row>
    <row r="465" spans="2:59" x14ac:dyDescent="0.25">
      <c r="B465">
        <v>34673</v>
      </c>
      <c r="C465" s="2" t="s">
        <v>122</v>
      </c>
      <c r="D465" s="2">
        <v>24706436</v>
      </c>
      <c r="E465" s="2" t="s">
        <v>71</v>
      </c>
      <c r="F465" s="1" t="s">
        <v>3</v>
      </c>
      <c r="G465" s="1">
        <v>589</v>
      </c>
      <c r="H465" s="1" t="s">
        <v>942</v>
      </c>
      <c r="I465" s="1" t="s">
        <v>924</v>
      </c>
      <c r="J465" s="8">
        <v>0</v>
      </c>
      <c r="K465" s="1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</row>
    <row r="466" spans="2:59" x14ac:dyDescent="0.25">
      <c r="B466">
        <v>34675</v>
      </c>
      <c r="C466" s="2" t="s">
        <v>874</v>
      </c>
      <c r="D466" s="2">
        <v>34764567</v>
      </c>
      <c r="E466" s="2" t="s">
        <v>71</v>
      </c>
      <c r="F466" s="1" t="s">
        <v>3</v>
      </c>
      <c r="G466" s="1">
        <v>589</v>
      </c>
      <c r="H466" s="1" t="s">
        <v>942</v>
      </c>
      <c r="I466" s="1" t="s">
        <v>924</v>
      </c>
      <c r="J466" s="8">
        <v>0</v>
      </c>
      <c r="K466" s="1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</row>
    <row r="467" spans="2:59" x14ac:dyDescent="0.25">
      <c r="B467">
        <v>34682</v>
      </c>
      <c r="C467" s="2" t="s">
        <v>668</v>
      </c>
      <c r="D467" s="2">
        <v>33753924</v>
      </c>
      <c r="E467" s="2" t="s">
        <v>63</v>
      </c>
      <c r="F467" s="1" t="s">
        <v>6</v>
      </c>
      <c r="G467" s="1">
        <v>435</v>
      </c>
      <c r="H467" s="1" t="s">
        <v>932</v>
      </c>
      <c r="I467" s="1" t="s">
        <v>924</v>
      </c>
      <c r="J467" s="8">
        <v>0.25</v>
      </c>
      <c r="K467" s="1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</row>
    <row r="468" spans="2:59" x14ac:dyDescent="0.25">
      <c r="B468">
        <v>34690</v>
      </c>
      <c r="C468" s="2" t="s">
        <v>286</v>
      </c>
      <c r="D468" s="2">
        <v>37479396</v>
      </c>
      <c r="E468" s="2" t="s">
        <v>113</v>
      </c>
      <c r="F468" s="1" t="s">
        <v>12</v>
      </c>
      <c r="G468" s="1">
        <v>504</v>
      </c>
      <c r="H468" s="1" t="s">
        <v>945</v>
      </c>
      <c r="I468" s="1" t="s">
        <v>924</v>
      </c>
      <c r="J468" s="8">
        <v>0</v>
      </c>
      <c r="K468" s="1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</row>
    <row r="469" spans="2:59" x14ac:dyDescent="0.25">
      <c r="B469">
        <v>34698</v>
      </c>
      <c r="C469" s="2" t="s">
        <v>717</v>
      </c>
      <c r="D469" s="2">
        <v>30759272</v>
      </c>
      <c r="E469" s="2" t="s">
        <v>88</v>
      </c>
      <c r="F469" s="1" t="s">
        <v>3</v>
      </c>
      <c r="G469" s="1">
        <v>1120</v>
      </c>
      <c r="H469" s="1" t="s">
        <v>943</v>
      </c>
      <c r="I469" s="1" t="s">
        <v>925</v>
      </c>
      <c r="J469" s="8">
        <v>0</v>
      </c>
      <c r="K469" s="1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</row>
    <row r="470" spans="2:59" x14ac:dyDescent="0.25">
      <c r="B470">
        <v>34701</v>
      </c>
      <c r="C470" s="2" t="s">
        <v>771</v>
      </c>
      <c r="D470" s="2">
        <v>33732710</v>
      </c>
      <c r="E470" s="2" t="s">
        <v>14</v>
      </c>
      <c r="F470" s="1" t="s">
        <v>12</v>
      </c>
      <c r="G470" s="1">
        <v>504</v>
      </c>
      <c r="H470" s="1" t="s">
        <v>945</v>
      </c>
      <c r="I470" s="1" t="s">
        <v>924</v>
      </c>
      <c r="J470" s="8">
        <v>0</v>
      </c>
      <c r="K470" s="1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</row>
    <row r="471" spans="2:59" x14ac:dyDescent="0.25">
      <c r="B471">
        <v>34703</v>
      </c>
      <c r="C471" s="2" t="s">
        <v>744</v>
      </c>
      <c r="D471" s="2">
        <v>39138984</v>
      </c>
      <c r="E471" s="2" t="s">
        <v>30</v>
      </c>
      <c r="F471" s="1" t="s">
        <v>3</v>
      </c>
      <c r="G471" s="1">
        <v>923</v>
      </c>
      <c r="H471" s="1" t="s">
        <v>931</v>
      </c>
      <c r="I471" s="1" t="s">
        <v>924</v>
      </c>
      <c r="J471" s="8">
        <v>0</v>
      </c>
      <c r="K471" s="1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</row>
    <row r="472" spans="2:59" x14ac:dyDescent="0.25">
      <c r="B472">
        <v>34706</v>
      </c>
      <c r="C472" s="2" t="s">
        <v>419</v>
      </c>
      <c r="D472" s="2">
        <v>39781989</v>
      </c>
      <c r="E472" s="2" t="s">
        <v>19</v>
      </c>
      <c r="F472" s="1" t="s">
        <v>6</v>
      </c>
      <c r="G472" s="1">
        <v>590</v>
      </c>
      <c r="H472" s="1" t="s">
        <v>928</v>
      </c>
      <c r="I472" s="1" t="s">
        <v>924</v>
      </c>
      <c r="J472" s="8">
        <v>0</v>
      </c>
      <c r="K472" s="1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</row>
    <row r="473" spans="2:59" x14ac:dyDescent="0.25">
      <c r="B473">
        <v>34708</v>
      </c>
      <c r="C473" s="2" t="s">
        <v>600</v>
      </c>
      <c r="D473" s="2">
        <v>25613793</v>
      </c>
      <c r="E473" s="2" t="s">
        <v>44</v>
      </c>
      <c r="F473" s="1" t="s">
        <v>16</v>
      </c>
      <c r="G473" s="1">
        <v>440</v>
      </c>
      <c r="H473" s="1" t="s">
        <v>936</v>
      </c>
      <c r="I473" s="1" t="s">
        <v>924</v>
      </c>
      <c r="J473" s="8">
        <v>0.625</v>
      </c>
      <c r="K473" s="1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</row>
    <row r="474" spans="2:59" x14ac:dyDescent="0.25">
      <c r="B474">
        <v>34710</v>
      </c>
      <c r="C474" s="2" t="s">
        <v>206</v>
      </c>
      <c r="D474" s="2">
        <v>32804417</v>
      </c>
      <c r="E474" s="2" t="s">
        <v>90</v>
      </c>
      <c r="F474" s="1" t="s">
        <v>6</v>
      </c>
      <c r="G474" s="1">
        <v>590</v>
      </c>
      <c r="H474" s="1" t="s">
        <v>928</v>
      </c>
      <c r="I474" s="1" t="s">
        <v>924</v>
      </c>
      <c r="J474" s="8">
        <v>0</v>
      </c>
      <c r="K474" s="1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</row>
    <row r="475" spans="2:59" x14ac:dyDescent="0.25">
      <c r="B475">
        <v>34712</v>
      </c>
      <c r="C475" s="2" t="s">
        <v>681</v>
      </c>
      <c r="D475" s="2">
        <v>36116276</v>
      </c>
      <c r="E475" s="2" t="s">
        <v>172</v>
      </c>
      <c r="F475" s="1" t="s">
        <v>16</v>
      </c>
      <c r="G475" s="1">
        <v>440</v>
      </c>
      <c r="H475" s="1" t="s">
        <v>939</v>
      </c>
      <c r="I475" s="1" t="s">
        <v>924</v>
      </c>
      <c r="J475" s="8">
        <v>0</v>
      </c>
      <c r="K475" s="1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</row>
    <row r="476" spans="2:59" x14ac:dyDescent="0.25">
      <c r="B476">
        <v>34718</v>
      </c>
      <c r="C476" s="2" t="s">
        <v>682</v>
      </c>
      <c r="D476" s="2">
        <v>36141904</v>
      </c>
      <c r="E476" s="2" t="s">
        <v>96</v>
      </c>
      <c r="F476" s="1" t="s">
        <v>16</v>
      </c>
      <c r="G476" s="1">
        <v>590</v>
      </c>
      <c r="H476" s="1" t="s">
        <v>928</v>
      </c>
      <c r="I476" s="1" t="s">
        <v>924</v>
      </c>
      <c r="J476" s="8">
        <v>0</v>
      </c>
      <c r="K476" s="1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</row>
    <row r="477" spans="2:59" x14ac:dyDescent="0.25">
      <c r="B477">
        <v>34736</v>
      </c>
      <c r="C477" s="2" t="s">
        <v>266</v>
      </c>
      <c r="D477" s="2">
        <v>28441272</v>
      </c>
      <c r="E477" s="2" t="s">
        <v>63</v>
      </c>
      <c r="F477" s="1" t="s">
        <v>6</v>
      </c>
      <c r="G477" s="1">
        <v>435</v>
      </c>
      <c r="H477" s="1" t="s">
        <v>932</v>
      </c>
      <c r="I477" s="1" t="s">
        <v>924</v>
      </c>
      <c r="J477" s="8">
        <v>0.60416666666666663</v>
      </c>
      <c r="K477" s="1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</row>
    <row r="478" spans="2:59" x14ac:dyDescent="0.25">
      <c r="B478">
        <v>34742</v>
      </c>
      <c r="C478" s="2" t="s">
        <v>864</v>
      </c>
      <c r="D478" s="2">
        <v>33143982</v>
      </c>
      <c r="E478" s="2" t="s">
        <v>11</v>
      </c>
      <c r="F478" s="1" t="s">
        <v>12</v>
      </c>
      <c r="G478" s="1">
        <v>909</v>
      </c>
      <c r="H478" s="1" t="s">
        <v>927</v>
      </c>
      <c r="I478" s="1" t="s">
        <v>924</v>
      </c>
      <c r="J478" s="8">
        <v>0</v>
      </c>
      <c r="K478" s="1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</row>
    <row r="479" spans="2:59" x14ac:dyDescent="0.25">
      <c r="B479">
        <v>34751</v>
      </c>
      <c r="C479" s="2" t="s">
        <v>545</v>
      </c>
      <c r="D479" s="2">
        <v>37776978</v>
      </c>
      <c r="E479" s="2" t="s">
        <v>86</v>
      </c>
      <c r="F479" s="1" t="s">
        <v>6</v>
      </c>
      <c r="G479" s="1">
        <v>920</v>
      </c>
      <c r="H479" s="1" t="s">
        <v>930</v>
      </c>
      <c r="I479" s="1" t="s">
        <v>924</v>
      </c>
      <c r="J479" s="8">
        <v>0</v>
      </c>
      <c r="K479" s="1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</row>
    <row r="480" spans="2:59" x14ac:dyDescent="0.25">
      <c r="B480">
        <v>34756</v>
      </c>
      <c r="C480" s="2" t="s">
        <v>212</v>
      </c>
      <c r="D480" s="2">
        <v>33724980</v>
      </c>
      <c r="E480" s="2" t="s">
        <v>14</v>
      </c>
      <c r="F480" s="1" t="s">
        <v>12</v>
      </c>
      <c r="G480" s="1">
        <v>504</v>
      </c>
      <c r="H480" s="1" t="s">
        <v>945</v>
      </c>
      <c r="I480" s="1" t="s">
        <v>924</v>
      </c>
      <c r="J480" s="8">
        <v>0</v>
      </c>
      <c r="K480" s="1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</row>
    <row r="481" spans="2:59" x14ac:dyDescent="0.25">
      <c r="B481">
        <v>34763</v>
      </c>
      <c r="C481" s="2" t="s">
        <v>842</v>
      </c>
      <c r="D481" s="2">
        <v>37169570</v>
      </c>
      <c r="E481" s="2" t="s">
        <v>42</v>
      </c>
      <c r="F481" s="1" t="s">
        <v>12</v>
      </c>
      <c r="G481" s="1">
        <v>905</v>
      </c>
      <c r="H481" s="1" t="s">
        <v>940</v>
      </c>
      <c r="I481" s="1" t="s">
        <v>924</v>
      </c>
      <c r="J481" s="8">
        <v>0</v>
      </c>
      <c r="K481" s="1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</row>
    <row r="482" spans="2:59" x14ac:dyDescent="0.25">
      <c r="B482">
        <v>34769</v>
      </c>
      <c r="C482" s="2" t="s">
        <v>579</v>
      </c>
      <c r="D482" s="2">
        <v>35517657</v>
      </c>
      <c r="E482" s="2" t="s">
        <v>201</v>
      </c>
      <c r="F482" s="1" t="s">
        <v>3</v>
      </c>
      <c r="G482" s="1">
        <v>925</v>
      </c>
      <c r="H482" s="1" t="s">
        <v>931</v>
      </c>
      <c r="I482" s="1" t="s">
        <v>924</v>
      </c>
      <c r="J482" s="8">
        <v>0</v>
      </c>
      <c r="K482" s="1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</row>
    <row r="483" spans="2:59" x14ac:dyDescent="0.25">
      <c r="B483">
        <v>34781</v>
      </c>
      <c r="C483" s="2" t="s">
        <v>382</v>
      </c>
      <c r="D483" s="2">
        <v>35281438</v>
      </c>
      <c r="E483" s="2" t="s">
        <v>57</v>
      </c>
      <c r="F483" s="1" t="s">
        <v>6</v>
      </c>
      <c r="G483" s="1">
        <v>417</v>
      </c>
      <c r="H483" s="1" t="s">
        <v>934</v>
      </c>
      <c r="I483" s="1" t="s">
        <v>924</v>
      </c>
      <c r="J483" s="8">
        <v>0</v>
      </c>
      <c r="K483" s="1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</row>
    <row r="484" spans="2:59" x14ac:dyDescent="0.25">
      <c r="B484">
        <v>34782</v>
      </c>
      <c r="C484" s="2" t="s">
        <v>481</v>
      </c>
      <c r="D484" s="2">
        <v>31548033</v>
      </c>
      <c r="E484" s="2" t="s">
        <v>221</v>
      </c>
      <c r="F484" s="1" t="s">
        <v>6</v>
      </c>
      <c r="G484" s="1">
        <v>909</v>
      </c>
      <c r="H484" s="1" t="s">
        <v>927</v>
      </c>
      <c r="I484" s="1" t="s">
        <v>924</v>
      </c>
      <c r="J484" s="8">
        <v>0</v>
      </c>
      <c r="K484" s="1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</row>
    <row r="485" spans="2:59" x14ac:dyDescent="0.25">
      <c r="B485">
        <v>34784</v>
      </c>
      <c r="C485" s="2" t="s">
        <v>828</v>
      </c>
      <c r="D485" s="2">
        <v>43436319</v>
      </c>
      <c r="E485" s="2" t="s">
        <v>32</v>
      </c>
      <c r="F485" s="1" t="s">
        <v>12</v>
      </c>
      <c r="G485" s="1">
        <v>587</v>
      </c>
      <c r="H485" s="1" t="s">
        <v>949</v>
      </c>
      <c r="I485" s="1" t="s">
        <v>924</v>
      </c>
      <c r="J485" s="8">
        <v>0</v>
      </c>
      <c r="K485" s="1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</row>
    <row r="486" spans="2:59" x14ac:dyDescent="0.25">
      <c r="B486">
        <v>34785</v>
      </c>
      <c r="C486" s="2" t="s">
        <v>644</v>
      </c>
      <c r="D486" s="2">
        <v>36998538</v>
      </c>
      <c r="E486" s="2" t="s">
        <v>238</v>
      </c>
      <c r="F486" s="1" t="s">
        <v>3</v>
      </c>
      <c r="G486" s="1">
        <v>589</v>
      </c>
      <c r="H486" s="1" t="s">
        <v>942</v>
      </c>
      <c r="I486" s="1" t="s">
        <v>924</v>
      </c>
      <c r="J486" s="8">
        <v>0</v>
      </c>
      <c r="K486" s="1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</row>
    <row r="487" spans="2:59" x14ac:dyDescent="0.25">
      <c r="B487">
        <v>34786</v>
      </c>
      <c r="C487" s="2" t="s">
        <v>300</v>
      </c>
      <c r="D487" s="2">
        <v>38214987</v>
      </c>
      <c r="E487" s="2" t="s">
        <v>20</v>
      </c>
      <c r="F487" s="1" t="s">
        <v>6</v>
      </c>
      <c r="G487" s="1">
        <v>431</v>
      </c>
      <c r="H487" s="1" t="s">
        <v>929</v>
      </c>
      <c r="I487" s="1" t="s">
        <v>925</v>
      </c>
      <c r="J487" s="8">
        <v>0</v>
      </c>
      <c r="K487" s="1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</row>
    <row r="488" spans="2:59" x14ac:dyDescent="0.25">
      <c r="B488">
        <v>34787</v>
      </c>
      <c r="C488" s="2" t="s">
        <v>526</v>
      </c>
      <c r="D488" s="2">
        <v>44015121</v>
      </c>
      <c r="E488" s="2" t="s">
        <v>119</v>
      </c>
      <c r="F488" s="1" t="s">
        <v>6</v>
      </c>
      <c r="G488" s="1">
        <v>417</v>
      </c>
      <c r="H488" s="1" t="s">
        <v>934</v>
      </c>
      <c r="I488" s="1" t="s">
        <v>924</v>
      </c>
      <c r="J488" s="8">
        <v>0</v>
      </c>
      <c r="K488" s="1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</row>
    <row r="489" spans="2:59" x14ac:dyDescent="0.25">
      <c r="B489">
        <v>34790</v>
      </c>
      <c r="C489" s="2" t="s">
        <v>162</v>
      </c>
      <c r="D489" s="2">
        <v>29989768</v>
      </c>
      <c r="E489" s="2" t="s">
        <v>76</v>
      </c>
      <c r="F489" s="1" t="s">
        <v>12</v>
      </c>
      <c r="G489" s="1">
        <v>590</v>
      </c>
      <c r="H489" s="1" t="s">
        <v>928</v>
      </c>
      <c r="I489" s="1" t="s">
        <v>924</v>
      </c>
      <c r="J489" s="8">
        <v>0</v>
      </c>
      <c r="K489" s="1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</row>
    <row r="490" spans="2:59" x14ac:dyDescent="0.25">
      <c r="B490">
        <v>34798</v>
      </c>
      <c r="C490" s="2" t="s">
        <v>775</v>
      </c>
      <c r="D490" s="2">
        <v>33978833</v>
      </c>
      <c r="E490" s="2" t="s">
        <v>946</v>
      </c>
      <c r="F490" s="1" t="s">
        <v>3</v>
      </c>
      <c r="G490" s="1">
        <v>589</v>
      </c>
      <c r="H490" s="1" t="s">
        <v>942</v>
      </c>
      <c r="I490" s="1" t="s">
        <v>924</v>
      </c>
      <c r="J490" s="8">
        <v>0</v>
      </c>
      <c r="K490" s="14">
        <v>1.4085648148148151E-2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1.4085648148148151E-2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</row>
    <row r="491" spans="2:59" x14ac:dyDescent="0.25">
      <c r="B491">
        <v>34809</v>
      </c>
      <c r="C491" s="2" t="s">
        <v>508</v>
      </c>
      <c r="D491" s="2">
        <v>36271903</v>
      </c>
      <c r="E491" s="2" t="s">
        <v>186</v>
      </c>
      <c r="F491" s="1" t="s">
        <v>12</v>
      </c>
      <c r="G491" s="1">
        <v>1215</v>
      </c>
      <c r="H491" s="1" t="s">
        <v>941</v>
      </c>
      <c r="I491" s="1" t="s">
        <v>924</v>
      </c>
      <c r="J491" s="8">
        <v>0.5625</v>
      </c>
      <c r="K491" s="1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</row>
    <row r="492" spans="2:59" x14ac:dyDescent="0.25">
      <c r="B492">
        <v>34817</v>
      </c>
      <c r="C492" s="2" t="s">
        <v>685</v>
      </c>
      <c r="D492" s="2">
        <v>36337942</v>
      </c>
      <c r="E492" s="2" t="s">
        <v>221</v>
      </c>
      <c r="F492" s="1" t="s">
        <v>6</v>
      </c>
      <c r="G492" s="1">
        <v>909</v>
      </c>
      <c r="H492" s="1" t="s">
        <v>927</v>
      </c>
      <c r="I492" s="1" t="s">
        <v>924</v>
      </c>
      <c r="J492" s="8">
        <v>0</v>
      </c>
      <c r="K492" s="1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</row>
    <row r="493" spans="2:59" x14ac:dyDescent="0.25">
      <c r="B493">
        <v>34819</v>
      </c>
      <c r="C493" s="2" t="s">
        <v>493</v>
      </c>
      <c r="D493" s="2">
        <v>33229163</v>
      </c>
      <c r="E493" s="2" t="s">
        <v>186</v>
      </c>
      <c r="F493" s="1" t="s">
        <v>12</v>
      </c>
      <c r="G493" s="1">
        <v>1215</v>
      </c>
      <c r="H493" s="1" t="s">
        <v>941</v>
      </c>
      <c r="I493" s="1" t="s">
        <v>924</v>
      </c>
      <c r="J493" s="8">
        <v>0</v>
      </c>
      <c r="K493" s="1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</row>
    <row r="494" spans="2:59" x14ac:dyDescent="0.25">
      <c r="B494">
        <v>34822</v>
      </c>
      <c r="C494" s="2" t="s">
        <v>479</v>
      </c>
      <c r="D494" s="2">
        <v>31246906</v>
      </c>
      <c r="E494" s="2" t="s">
        <v>131</v>
      </c>
      <c r="F494" s="1" t="s">
        <v>12</v>
      </c>
      <c r="G494" s="1">
        <v>504</v>
      </c>
      <c r="H494" s="1" t="s">
        <v>945</v>
      </c>
      <c r="I494" s="1" t="s">
        <v>924</v>
      </c>
      <c r="J494" s="8">
        <v>0</v>
      </c>
      <c r="K494" s="1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</row>
    <row r="495" spans="2:59" x14ac:dyDescent="0.25">
      <c r="B495">
        <v>34829</v>
      </c>
      <c r="C495" s="2" t="s">
        <v>686</v>
      </c>
      <c r="D495" s="2">
        <v>36347062</v>
      </c>
      <c r="E495" s="2" t="s">
        <v>19</v>
      </c>
      <c r="F495" s="1" t="s">
        <v>6</v>
      </c>
      <c r="G495" s="1">
        <v>909</v>
      </c>
      <c r="H495" s="1" t="s">
        <v>927</v>
      </c>
      <c r="I495" s="1" t="s">
        <v>924</v>
      </c>
      <c r="J495" s="8">
        <v>0</v>
      </c>
      <c r="K495" s="1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</row>
    <row r="496" spans="2:59" x14ac:dyDescent="0.25">
      <c r="B496">
        <v>34830</v>
      </c>
      <c r="C496" s="2" t="s">
        <v>434</v>
      </c>
      <c r="D496" s="2">
        <v>29207797</v>
      </c>
      <c r="E496" s="2" t="s">
        <v>138</v>
      </c>
      <c r="F496" s="1" t="s">
        <v>16</v>
      </c>
      <c r="G496" s="1">
        <v>440</v>
      </c>
      <c r="H496" s="1" t="s">
        <v>936</v>
      </c>
      <c r="I496" s="1" t="s">
        <v>924</v>
      </c>
      <c r="J496" s="8">
        <v>0</v>
      </c>
      <c r="K496" s="1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</row>
    <row r="497" spans="2:59" x14ac:dyDescent="0.25">
      <c r="B497">
        <v>34833</v>
      </c>
      <c r="C497" s="2" t="s">
        <v>289</v>
      </c>
      <c r="D497" s="2">
        <v>38194024</v>
      </c>
      <c r="E497" s="2" t="s">
        <v>14</v>
      </c>
      <c r="F497" s="1" t="s">
        <v>12</v>
      </c>
      <c r="G497" s="1">
        <v>504</v>
      </c>
      <c r="H497" s="1" t="s">
        <v>945</v>
      </c>
      <c r="I497" s="1" t="s">
        <v>924</v>
      </c>
      <c r="J497" s="8">
        <v>0</v>
      </c>
      <c r="K497" s="1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</row>
    <row r="498" spans="2:59" x14ac:dyDescent="0.25">
      <c r="B498">
        <v>34837</v>
      </c>
      <c r="C498" s="2" t="s">
        <v>704</v>
      </c>
      <c r="D498" s="2">
        <v>28661487</v>
      </c>
      <c r="E498" s="2" t="s">
        <v>951</v>
      </c>
      <c r="F498" s="1" t="s">
        <v>12</v>
      </c>
      <c r="G498" s="1">
        <v>909</v>
      </c>
      <c r="H498" s="1" t="s">
        <v>927</v>
      </c>
      <c r="I498" s="1" t="s">
        <v>924</v>
      </c>
      <c r="J498" s="8">
        <v>0</v>
      </c>
      <c r="K498" s="1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</row>
    <row r="499" spans="2:59" x14ac:dyDescent="0.25">
      <c r="B499">
        <v>34845</v>
      </c>
      <c r="C499" s="2" t="s">
        <v>595</v>
      </c>
      <c r="D499" s="2">
        <v>24340879</v>
      </c>
      <c r="E499" s="2" t="s">
        <v>64</v>
      </c>
      <c r="F499" s="1" t="s">
        <v>3</v>
      </c>
      <c r="G499" s="1">
        <v>905</v>
      </c>
      <c r="H499" s="1" t="s">
        <v>940</v>
      </c>
      <c r="I499" s="1" t="s">
        <v>924</v>
      </c>
      <c r="J499" s="8">
        <v>0</v>
      </c>
      <c r="K499" s="1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</row>
    <row r="500" spans="2:59" x14ac:dyDescent="0.25">
      <c r="B500">
        <v>34854</v>
      </c>
      <c r="C500" s="2" t="s">
        <v>142</v>
      </c>
      <c r="D500" s="2">
        <v>37855314</v>
      </c>
      <c r="E500" s="2" t="s">
        <v>196</v>
      </c>
      <c r="F500" s="1" t="s">
        <v>12</v>
      </c>
      <c r="G500" s="1">
        <v>909</v>
      </c>
      <c r="H500" s="1" t="s">
        <v>927</v>
      </c>
      <c r="I500" s="1" t="s">
        <v>924</v>
      </c>
      <c r="J500" s="8">
        <v>0</v>
      </c>
      <c r="K500" s="1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</row>
    <row r="501" spans="2:59" x14ac:dyDescent="0.25">
      <c r="B501">
        <v>34866</v>
      </c>
      <c r="C501" s="2" t="s">
        <v>901</v>
      </c>
      <c r="D501" s="2">
        <v>28680553</v>
      </c>
      <c r="E501" s="2" t="s">
        <v>71</v>
      </c>
      <c r="F501" s="1" t="s">
        <v>3</v>
      </c>
      <c r="G501" s="1">
        <v>589</v>
      </c>
      <c r="H501" s="1" t="s">
        <v>942</v>
      </c>
      <c r="I501" s="1" t="s">
        <v>924</v>
      </c>
      <c r="J501" s="8">
        <v>0</v>
      </c>
      <c r="K501" s="1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</row>
    <row r="502" spans="2:59" x14ac:dyDescent="0.25">
      <c r="B502">
        <v>34878</v>
      </c>
      <c r="C502" s="2" t="s">
        <v>624</v>
      </c>
      <c r="D502" s="2">
        <v>39361852</v>
      </c>
      <c r="E502" s="2" t="s">
        <v>233</v>
      </c>
      <c r="F502" s="1" t="s">
        <v>6</v>
      </c>
      <c r="G502" s="1">
        <v>925</v>
      </c>
      <c r="H502" s="1" t="s">
        <v>931</v>
      </c>
      <c r="I502" s="1" t="s">
        <v>924</v>
      </c>
      <c r="J502" s="8">
        <v>0</v>
      </c>
      <c r="K502" s="1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</row>
    <row r="503" spans="2:59" x14ac:dyDescent="0.25">
      <c r="B503">
        <v>34888</v>
      </c>
      <c r="C503" s="2" t="s">
        <v>154</v>
      </c>
      <c r="D503" s="2">
        <v>30986581</v>
      </c>
      <c r="E503" s="2" t="s">
        <v>44</v>
      </c>
      <c r="F503" s="1" t="s">
        <v>16</v>
      </c>
      <c r="G503" s="1">
        <v>440</v>
      </c>
      <c r="H503" s="1" t="s">
        <v>936</v>
      </c>
      <c r="I503" s="1" t="s">
        <v>924</v>
      </c>
      <c r="J503" s="8">
        <v>0</v>
      </c>
      <c r="K503" s="1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</row>
    <row r="504" spans="2:59" x14ac:dyDescent="0.25">
      <c r="B504">
        <v>34892</v>
      </c>
      <c r="C504" s="2" t="s">
        <v>350</v>
      </c>
      <c r="D504" s="2">
        <v>30901698</v>
      </c>
      <c r="E504" s="2" t="s">
        <v>138</v>
      </c>
      <c r="F504" s="1" t="s">
        <v>16</v>
      </c>
      <c r="G504" s="1">
        <v>440</v>
      </c>
      <c r="H504" s="1" t="s">
        <v>936</v>
      </c>
      <c r="I504" s="1" t="s">
        <v>924</v>
      </c>
      <c r="J504" s="8">
        <v>0</v>
      </c>
      <c r="K504" s="1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</row>
    <row r="505" spans="2:59" x14ac:dyDescent="0.25">
      <c r="B505">
        <v>34904</v>
      </c>
      <c r="C505" s="2" t="s">
        <v>627</v>
      </c>
      <c r="D505" s="2">
        <v>39887822</v>
      </c>
      <c r="E505" s="2" t="s">
        <v>5</v>
      </c>
      <c r="F505" s="1" t="s">
        <v>6</v>
      </c>
      <c r="G505" s="1">
        <v>923</v>
      </c>
      <c r="H505" s="1" t="s">
        <v>931</v>
      </c>
      <c r="I505" s="1" t="s">
        <v>924</v>
      </c>
      <c r="J505" s="8">
        <v>0</v>
      </c>
      <c r="K505" s="1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</row>
    <row r="506" spans="2:59" x14ac:dyDescent="0.25">
      <c r="B506">
        <v>34918</v>
      </c>
      <c r="C506" s="2" t="s">
        <v>784</v>
      </c>
      <c r="D506" s="2">
        <v>35466102</v>
      </c>
      <c r="E506" s="2" t="s">
        <v>31</v>
      </c>
      <c r="F506" s="1" t="s">
        <v>12</v>
      </c>
      <c r="G506" s="1">
        <v>909</v>
      </c>
      <c r="H506" s="1" t="s">
        <v>927</v>
      </c>
      <c r="I506" s="1" t="s">
        <v>924</v>
      </c>
      <c r="J506" s="8">
        <v>0</v>
      </c>
      <c r="K506" s="1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</row>
    <row r="507" spans="2:59" x14ac:dyDescent="0.25">
      <c r="B507">
        <v>34924</v>
      </c>
      <c r="C507" s="2" t="s">
        <v>269</v>
      </c>
      <c r="D507" s="2">
        <v>28760351</v>
      </c>
      <c r="E507" s="2" t="s">
        <v>63</v>
      </c>
      <c r="F507" s="1" t="s">
        <v>6</v>
      </c>
      <c r="G507" s="1">
        <v>435</v>
      </c>
      <c r="H507" s="1" t="s">
        <v>932</v>
      </c>
      <c r="I507" s="1" t="s">
        <v>924</v>
      </c>
      <c r="J507" s="8">
        <v>0.6875</v>
      </c>
      <c r="K507" s="14">
        <v>2.074074074074074E-2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2.9629629629629628E-3</v>
      </c>
      <c r="AT507" s="4">
        <v>1.7777777777777778E-2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</row>
    <row r="508" spans="2:59" x14ac:dyDescent="0.25">
      <c r="B508">
        <v>34936</v>
      </c>
      <c r="C508" s="2" t="s">
        <v>175</v>
      </c>
      <c r="D508" s="2">
        <v>39216735</v>
      </c>
      <c r="E508" s="2" t="s">
        <v>86</v>
      </c>
      <c r="F508" s="1" t="s">
        <v>6</v>
      </c>
      <c r="G508" s="1">
        <v>920</v>
      </c>
      <c r="H508" s="1" t="s">
        <v>930</v>
      </c>
      <c r="I508" s="1" t="s">
        <v>924</v>
      </c>
      <c r="J508" s="8">
        <v>0</v>
      </c>
      <c r="K508" s="1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</row>
    <row r="509" spans="2:59" x14ac:dyDescent="0.25">
      <c r="B509">
        <v>34937</v>
      </c>
      <c r="C509" s="2" t="s">
        <v>592</v>
      </c>
      <c r="D509" s="2">
        <v>23202779</v>
      </c>
      <c r="E509" s="2" t="s">
        <v>44</v>
      </c>
      <c r="F509" s="1" t="s">
        <v>16</v>
      </c>
      <c r="G509" s="1">
        <v>440</v>
      </c>
      <c r="H509" s="1" t="s">
        <v>936</v>
      </c>
      <c r="I509" s="1" t="s">
        <v>924</v>
      </c>
      <c r="J509" s="8">
        <v>0</v>
      </c>
      <c r="K509" s="1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</row>
    <row r="510" spans="2:59" x14ac:dyDescent="0.25">
      <c r="B510">
        <v>34945</v>
      </c>
      <c r="C510" s="2" t="s">
        <v>954</v>
      </c>
      <c r="D510" s="2">
        <v>35690424</v>
      </c>
      <c r="E510" s="2" t="s">
        <v>131</v>
      </c>
      <c r="F510" s="1" t="s">
        <v>12</v>
      </c>
      <c r="G510" s="1">
        <v>504</v>
      </c>
      <c r="H510" s="1" t="s">
        <v>945</v>
      </c>
      <c r="I510" s="1" t="s">
        <v>924</v>
      </c>
      <c r="J510" s="8">
        <v>0</v>
      </c>
      <c r="K510" s="1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</row>
    <row r="511" spans="2:59" x14ac:dyDescent="0.25">
      <c r="B511">
        <v>34948</v>
      </c>
      <c r="C511" s="2" t="s">
        <v>453</v>
      </c>
      <c r="D511" s="2">
        <v>31067196</v>
      </c>
      <c r="E511" s="2" t="s">
        <v>86</v>
      </c>
      <c r="F511" s="1" t="s">
        <v>6</v>
      </c>
      <c r="G511" s="1">
        <v>920</v>
      </c>
      <c r="H511" s="1" t="s">
        <v>930</v>
      </c>
      <c r="I511" s="1" t="s">
        <v>924</v>
      </c>
      <c r="J511" s="8">
        <v>0</v>
      </c>
      <c r="K511" s="1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</row>
    <row r="512" spans="2:59" x14ac:dyDescent="0.25">
      <c r="B512">
        <v>34949</v>
      </c>
      <c r="C512" s="2" t="s">
        <v>808</v>
      </c>
      <c r="D512" s="2">
        <v>31109818</v>
      </c>
      <c r="E512" s="2" t="s">
        <v>52</v>
      </c>
      <c r="F512" s="1" t="s">
        <v>12</v>
      </c>
      <c r="G512" s="1">
        <v>1119</v>
      </c>
      <c r="H512" s="1" t="s">
        <v>943</v>
      </c>
      <c r="I512" s="1" t="s">
        <v>924</v>
      </c>
      <c r="J512" s="8">
        <v>0</v>
      </c>
      <c r="K512" s="1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</row>
    <row r="513" spans="2:59" x14ac:dyDescent="0.25">
      <c r="B513">
        <v>34980</v>
      </c>
      <c r="C513" s="2" t="s">
        <v>371</v>
      </c>
      <c r="D513" s="2">
        <v>33383822</v>
      </c>
      <c r="E513" s="2" t="s">
        <v>186</v>
      </c>
      <c r="F513" s="1" t="s">
        <v>12</v>
      </c>
      <c r="G513" s="1">
        <v>1215</v>
      </c>
      <c r="H513" s="1" t="s">
        <v>941</v>
      </c>
      <c r="I513" s="1" t="s">
        <v>924</v>
      </c>
      <c r="J513" s="8">
        <v>0</v>
      </c>
      <c r="K513" s="1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</row>
    <row r="514" spans="2:59" x14ac:dyDescent="0.25">
      <c r="B514">
        <v>34990</v>
      </c>
      <c r="C514" s="2" t="s">
        <v>329</v>
      </c>
      <c r="D514" s="2">
        <v>22036278</v>
      </c>
      <c r="E514" s="2" t="s">
        <v>84</v>
      </c>
      <c r="F514" s="1" t="s">
        <v>16</v>
      </c>
      <c r="G514" s="1">
        <v>440</v>
      </c>
      <c r="H514" s="1" t="s">
        <v>936</v>
      </c>
      <c r="I514" s="1" t="s">
        <v>924</v>
      </c>
      <c r="J514" s="8">
        <v>0</v>
      </c>
      <c r="K514" s="1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</row>
    <row r="515" spans="2:59" x14ac:dyDescent="0.25">
      <c r="B515">
        <v>34998</v>
      </c>
      <c r="C515" s="2" t="s">
        <v>471</v>
      </c>
      <c r="D515" s="2">
        <v>28259585</v>
      </c>
      <c r="E515" s="2" t="s">
        <v>63</v>
      </c>
      <c r="F515" s="1" t="s">
        <v>6</v>
      </c>
      <c r="G515" s="1">
        <v>435</v>
      </c>
      <c r="H515" s="1" t="s">
        <v>932</v>
      </c>
      <c r="I515" s="1" t="s">
        <v>924</v>
      </c>
      <c r="J515" s="8">
        <v>0</v>
      </c>
      <c r="K515" s="1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</row>
    <row r="516" spans="2:59" x14ac:dyDescent="0.25">
      <c r="B516">
        <v>35005</v>
      </c>
      <c r="C516" s="2" t="s">
        <v>549</v>
      </c>
      <c r="D516" s="2">
        <v>38035541</v>
      </c>
      <c r="E516" s="2" t="s">
        <v>57</v>
      </c>
      <c r="F516" s="1" t="s">
        <v>6</v>
      </c>
      <c r="G516" s="1">
        <v>418</v>
      </c>
      <c r="H516" s="1" t="s">
        <v>934</v>
      </c>
      <c r="I516" s="1" t="s">
        <v>924</v>
      </c>
      <c r="J516" s="8">
        <v>0</v>
      </c>
      <c r="K516" s="1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</row>
    <row r="517" spans="2:59" x14ac:dyDescent="0.25">
      <c r="B517">
        <v>35006</v>
      </c>
      <c r="C517" s="2" t="s">
        <v>512</v>
      </c>
      <c r="D517" s="2">
        <v>39730035</v>
      </c>
      <c r="E517" s="2" t="s">
        <v>61</v>
      </c>
      <c r="F517" s="1" t="s">
        <v>3</v>
      </c>
      <c r="G517" s="1">
        <v>925</v>
      </c>
      <c r="H517" s="1" t="s">
        <v>931</v>
      </c>
      <c r="I517" s="1" t="s">
        <v>924</v>
      </c>
      <c r="J517" s="8">
        <v>0</v>
      </c>
      <c r="K517" s="1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</row>
    <row r="518" spans="2:59" x14ac:dyDescent="0.25">
      <c r="B518">
        <v>35012</v>
      </c>
      <c r="C518" s="2" t="s">
        <v>621</v>
      </c>
      <c r="D518" s="2">
        <v>31219790</v>
      </c>
      <c r="E518" s="2" t="s">
        <v>106</v>
      </c>
      <c r="F518" s="1" t="s">
        <v>16</v>
      </c>
      <c r="G518" s="1">
        <v>582</v>
      </c>
      <c r="H518" s="1" t="s">
        <v>937</v>
      </c>
      <c r="I518" s="1" t="s">
        <v>924</v>
      </c>
      <c r="J518" s="8">
        <v>0</v>
      </c>
      <c r="K518" s="1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</row>
    <row r="519" spans="2:59" x14ac:dyDescent="0.25">
      <c r="B519">
        <v>35013</v>
      </c>
      <c r="C519" s="2" t="s">
        <v>728</v>
      </c>
      <c r="D519" s="2">
        <v>41993336</v>
      </c>
      <c r="E519" s="2" t="s">
        <v>84</v>
      </c>
      <c r="F519" s="1" t="s">
        <v>16</v>
      </c>
      <c r="G519" s="1">
        <v>582</v>
      </c>
      <c r="H519" s="1" t="s">
        <v>937</v>
      </c>
      <c r="I519" s="1" t="s">
        <v>924</v>
      </c>
      <c r="J519" s="8">
        <v>0.58333333333333337</v>
      </c>
      <c r="K519" s="14">
        <v>2.0868055555555553E-2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1.9803240740740739E-2</v>
      </c>
      <c r="AP519" s="4">
        <v>1.0648148148148149E-3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</row>
    <row r="520" spans="2:59" x14ac:dyDescent="0.25">
      <c r="B520">
        <v>35018</v>
      </c>
      <c r="C520" s="2" t="s">
        <v>827</v>
      </c>
      <c r="D520" s="2">
        <v>42474408</v>
      </c>
      <c r="E520" s="2" t="s">
        <v>921</v>
      </c>
      <c r="F520" s="1" t="s">
        <v>16</v>
      </c>
      <c r="G520" s="1">
        <v>582</v>
      </c>
      <c r="H520" s="1" t="s">
        <v>937</v>
      </c>
      <c r="I520" s="1" t="s">
        <v>924</v>
      </c>
      <c r="J520" s="8">
        <v>0</v>
      </c>
      <c r="K520" s="1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</row>
    <row r="521" spans="2:59" x14ac:dyDescent="0.25">
      <c r="B521">
        <v>35022</v>
      </c>
      <c r="C521" s="2" t="s">
        <v>387</v>
      </c>
      <c r="D521" s="2">
        <v>35690869</v>
      </c>
      <c r="E521" s="2" t="s">
        <v>14</v>
      </c>
      <c r="F521" s="1" t="s">
        <v>12</v>
      </c>
      <c r="G521" s="1">
        <v>504</v>
      </c>
      <c r="H521" s="1" t="s">
        <v>945</v>
      </c>
      <c r="I521" s="1" t="s">
        <v>924</v>
      </c>
      <c r="J521" s="8">
        <v>0</v>
      </c>
      <c r="K521" s="1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</row>
    <row r="522" spans="2:59" x14ac:dyDescent="0.25">
      <c r="B522">
        <v>35024</v>
      </c>
      <c r="C522" s="2" t="s">
        <v>75</v>
      </c>
      <c r="D522" s="2">
        <v>35149676</v>
      </c>
      <c r="E522" s="2" t="s">
        <v>76</v>
      </c>
      <c r="F522" s="1" t="s">
        <v>12</v>
      </c>
      <c r="G522" s="1">
        <v>590</v>
      </c>
      <c r="H522" s="1" t="s">
        <v>928</v>
      </c>
      <c r="I522" s="1" t="s">
        <v>924</v>
      </c>
      <c r="J522" s="8">
        <v>0</v>
      </c>
      <c r="K522" s="1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</row>
    <row r="523" spans="2:59" x14ac:dyDescent="0.25">
      <c r="B523">
        <v>35029</v>
      </c>
      <c r="C523" s="2" t="s">
        <v>408</v>
      </c>
      <c r="D523" s="2">
        <v>41718384</v>
      </c>
      <c r="E523" s="2" t="s">
        <v>58</v>
      </c>
      <c r="F523" s="1" t="s">
        <v>6</v>
      </c>
      <c r="G523" s="1">
        <v>418</v>
      </c>
      <c r="H523" s="1" t="s">
        <v>934</v>
      </c>
      <c r="I523" s="1" t="s">
        <v>924</v>
      </c>
      <c r="J523" s="8">
        <v>0</v>
      </c>
      <c r="K523" s="1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</row>
    <row r="524" spans="2:59" x14ac:dyDescent="0.25">
      <c r="B524">
        <v>35030</v>
      </c>
      <c r="C524" s="2" t="s">
        <v>658</v>
      </c>
      <c r="D524" s="2">
        <v>32158938</v>
      </c>
      <c r="E524" s="2" t="s">
        <v>93</v>
      </c>
      <c r="F524" s="1" t="s">
        <v>16</v>
      </c>
      <c r="G524" s="1">
        <v>590</v>
      </c>
      <c r="H524" s="1" t="s">
        <v>928</v>
      </c>
      <c r="I524" s="1" t="s">
        <v>924</v>
      </c>
      <c r="J524" s="8">
        <v>0</v>
      </c>
      <c r="K524" s="1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</row>
    <row r="525" spans="2:59" x14ac:dyDescent="0.25">
      <c r="B525">
        <v>35037</v>
      </c>
      <c r="C525" s="2" t="s">
        <v>216</v>
      </c>
      <c r="D525" s="2">
        <v>33977020</v>
      </c>
      <c r="E525" s="2" t="s">
        <v>24</v>
      </c>
      <c r="F525" s="1" t="s">
        <v>3</v>
      </c>
      <c r="G525" s="1">
        <v>914</v>
      </c>
      <c r="H525" s="1" t="s">
        <v>953</v>
      </c>
      <c r="I525" s="1" t="s">
        <v>924</v>
      </c>
      <c r="J525" s="8">
        <v>0</v>
      </c>
      <c r="K525" s="1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</row>
    <row r="526" spans="2:59" x14ac:dyDescent="0.25">
      <c r="B526">
        <v>35046</v>
      </c>
      <c r="C526" s="2" t="s">
        <v>214</v>
      </c>
      <c r="D526" s="2">
        <v>33830550</v>
      </c>
      <c r="E526" s="2" t="s">
        <v>93</v>
      </c>
      <c r="F526" s="1" t="s">
        <v>16</v>
      </c>
      <c r="G526" s="1">
        <v>590</v>
      </c>
      <c r="H526" s="1" t="s">
        <v>928</v>
      </c>
      <c r="I526" s="1" t="s">
        <v>924</v>
      </c>
      <c r="J526" s="8">
        <v>0</v>
      </c>
      <c r="K526" s="1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</row>
    <row r="527" spans="2:59" x14ac:dyDescent="0.25">
      <c r="B527">
        <v>35050</v>
      </c>
      <c r="C527" s="2" t="s">
        <v>291</v>
      </c>
      <c r="D527" s="2">
        <v>37658409</v>
      </c>
      <c r="E527" s="2" t="s">
        <v>920</v>
      </c>
      <c r="F527" s="1" t="s">
        <v>3</v>
      </c>
      <c r="G527" s="1">
        <v>914</v>
      </c>
      <c r="H527" s="1" t="s">
        <v>953</v>
      </c>
      <c r="I527" s="1" t="s">
        <v>924</v>
      </c>
      <c r="J527" s="8">
        <v>0</v>
      </c>
      <c r="K527" s="1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</row>
    <row r="528" spans="2:59" x14ac:dyDescent="0.25">
      <c r="B528">
        <v>35054</v>
      </c>
      <c r="C528" s="2" t="s">
        <v>112</v>
      </c>
      <c r="D528" s="2">
        <v>33687542</v>
      </c>
      <c r="E528" s="2" t="s">
        <v>113</v>
      </c>
      <c r="F528" s="1" t="s">
        <v>12</v>
      </c>
      <c r="G528" s="1">
        <v>504</v>
      </c>
      <c r="H528" s="1" t="s">
        <v>945</v>
      </c>
      <c r="I528" s="1" t="s">
        <v>924</v>
      </c>
      <c r="J528" s="8">
        <v>0</v>
      </c>
      <c r="K528" s="1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</row>
    <row r="529" spans="2:59" x14ac:dyDescent="0.25">
      <c r="B529">
        <v>35063</v>
      </c>
      <c r="C529" s="2" t="s">
        <v>498</v>
      </c>
      <c r="D529" s="2">
        <v>35306278</v>
      </c>
      <c r="E529" s="2" t="s">
        <v>57</v>
      </c>
      <c r="F529" s="1" t="s">
        <v>6</v>
      </c>
      <c r="G529" s="1">
        <v>417</v>
      </c>
      <c r="H529" s="1" t="s">
        <v>934</v>
      </c>
      <c r="I529" s="1" t="s">
        <v>924</v>
      </c>
      <c r="J529" s="8">
        <v>0</v>
      </c>
      <c r="K529" s="1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</row>
    <row r="530" spans="2:59" x14ac:dyDescent="0.25">
      <c r="B530">
        <v>35075</v>
      </c>
      <c r="C530" s="2" t="s">
        <v>161</v>
      </c>
      <c r="D530" s="2">
        <v>43604398</v>
      </c>
      <c r="E530" s="2" t="s">
        <v>106</v>
      </c>
      <c r="F530" s="1" t="s">
        <v>16</v>
      </c>
      <c r="G530" s="1">
        <v>582</v>
      </c>
      <c r="H530" s="1" t="s">
        <v>937</v>
      </c>
      <c r="I530" s="1" t="s">
        <v>924</v>
      </c>
      <c r="J530" s="8">
        <v>0</v>
      </c>
      <c r="K530" s="1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</row>
    <row r="531" spans="2:59" x14ac:dyDescent="0.25">
      <c r="B531">
        <v>35080</v>
      </c>
      <c r="C531" s="2" t="s">
        <v>297</v>
      </c>
      <c r="D531" s="2">
        <v>37933846</v>
      </c>
      <c r="E531" s="2" t="s">
        <v>60</v>
      </c>
      <c r="F531" s="1" t="s">
        <v>6</v>
      </c>
      <c r="G531" s="1">
        <v>418</v>
      </c>
      <c r="H531" s="1" t="s">
        <v>934</v>
      </c>
      <c r="I531" s="1" t="s">
        <v>924</v>
      </c>
      <c r="J531" s="8">
        <v>0</v>
      </c>
      <c r="K531" s="1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</row>
    <row r="532" spans="2:59" x14ac:dyDescent="0.25">
      <c r="B532">
        <v>35083</v>
      </c>
      <c r="C532" s="2" t="s">
        <v>733</v>
      </c>
      <c r="D532" s="2">
        <v>43066805</v>
      </c>
      <c r="E532" s="2" t="s">
        <v>32</v>
      </c>
      <c r="F532" s="1" t="s">
        <v>12</v>
      </c>
      <c r="G532" s="1">
        <v>587</v>
      </c>
      <c r="H532" s="1" t="s">
        <v>949</v>
      </c>
      <c r="I532" s="1" t="s">
        <v>924</v>
      </c>
      <c r="J532" s="8">
        <v>0</v>
      </c>
      <c r="K532" s="1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</row>
    <row r="533" spans="2:59" x14ac:dyDescent="0.25">
      <c r="B533">
        <v>35086</v>
      </c>
      <c r="C533" s="2" t="s">
        <v>80</v>
      </c>
      <c r="D533" s="2">
        <v>40684536</v>
      </c>
      <c r="E533" s="2" t="s">
        <v>93</v>
      </c>
      <c r="F533" s="1" t="s">
        <v>16</v>
      </c>
      <c r="G533" s="1">
        <v>590</v>
      </c>
      <c r="H533" s="1" t="s">
        <v>928</v>
      </c>
      <c r="I533" s="1" t="s">
        <v>924</v>
      </c>
      <c r="J533" s="8">
        <v>0</v>
      </c>
      <c r="K533" s="1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</row>
    <row r="534" spans="2:59" x14ac:dyDescent="0.25">
      <c r="B534">
        <v>35101</v>
      </c>
      <c r="C534" s="2" t="s">
        <v>418</v>
      </c>
      <c r="D534" s="2">
        <v>38507991</v>
      </c>
      <c r="E534" s="2" t="s">
        <v>24</v>
      </c>
      <c r="F534" s="1" t="s">
        <v>3</v>
      </c>
      <c r="G534" s="1">
        <v>914</v>
      </c>
      <c r="H534" s="1" t="s">
        <v>953</v>
      </c>
      <c r="I534" s="1" t="s">
        <v>924</v>
      </c>
      <c r="J534" s="8">
        <v>0</v>
      </c>
      <c r="K534" s="1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</row>
    <row r="535" spans="2:59" x14ac:dyDescent="0.25">
      <c r="B535">
        <v>35113</v>
      </c>
      <c r="C535" s="2" t="s">
        <v>831</v>
      </c>
      <c r="D535" s="2">
        <v>39000755</v>
      </c>
      <c r="E535" s="2" t="s">
        <v>60</v>
      </c>
      <c r="F535" s="1" t="s">
        <v>6</v>
      </c>
      <c r="G535" s="1">
        <v>418</v>
      </c>
      <c r="H535" s="1" t="s">
        <v>934</v>
      </c>
      <c r="I535" s="1" t="s">
        <v>924</v>
      </c>
      <c r="J535" s="8">
        <v>0</v>
      </c>
      <c r="K535" s="1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</row>
    <row r="536" spans="2:59" x14ac:dyDescent="0.25">
      <c r="B536">
        <v>35137</v>
      </c>
      <c r="C536" s="2" t="s">
        <v>884</v>
      </c>
      <c r="D536" s="2">
        <v>36308234</v>
      </c>
      <c r="E536" s="2" t="s">
        <v>14</v>
      </c>
      <c r="F536" s="1" t="s">
        <v>12</v>
      </c>
      <c r="G536" s="1">
        <v>504</v>
      </c>
      <c r="H536" s="1" t="s">
        <v>945</v>
      </c>
      <c r="I536" s="1" t="s">
        <v>924</v>
      </c>
      <c r="J536" s="8">
        <v>0</v>
      </c>
      <c r="K536" s="1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</row>
    <row r="537" spans="2:59" x14ac:dyDescent="0.25">
      <c r="B537">
        <v>35142</v>
      </c>
      <c r="C537" s="2" t="s">
        <v>391</v>
      </c>
      <c r="D537" s="2">
        <v>36232803</v>
      </c>
      <c r="E537" s="2" t="s">
        <v>921</v>
      </c>
      <c r="F537" s="1" t="s">
        <v>16</v>
      </c>
      <c r="G537" s="1">
        <v>582</v>
      </c>
      <c r="H537" s="1" t="s">
        <v>937</v>
      </c>
      <c r="I537" s="1" t="s">
        <v>924</v>
      </c>
      <c r="J537" s="8">
        <v>0</v>
      </c>
      <c r="K537" s="1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</row>
    <row r="538" spans="2:59" x14ac:dyDescent="0.25">
      <c r="B538">
        <v>35156</v>
      </c>
      <c r="C538" s="2" t="s">
        <v>532</v>
      </c>
      <c r="D538" s="2">
        <v>48604158</v>
      </c>
      <c r="E538" s="2" t="s">
        <v>921</v>
      </c>
      <c r="F538" s="1" t="s">
        <v>16</v>
      </c>
      <c r="G538" s="1">
        <v>582</v>
      </c>
      <c r="H538" s="1" t="s">
        <v>937</v>
      </c>
      <c r="I538" s="1" t="s">
        <v>924</v>
      </c>
      <c r="J538" s="8">
        <v>0.52083333333333337</v>
      </c>
      <c r="K538" s="14">
        <v>2.0324074074074074E-2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1.4525462962962964E-2</v>
      </c>
      <c r="AL538" s="4">
        <v>5.7986111111111112E-3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</row>
    <row r="539" spans="2:59" x14ac:dyDescent="0.25">
      <c r="B539">
        <v>35157</v>
      </c>
      <c r="C539" s="2" t="s">
        <v>513</v>
      </c>
      <c r="D539" s="2">
        <v>39781676</v>
      </c>
      <c r="E539" s="2" t="s">
        <v>58</v>
      </c>
      <c r="F539" s="1" t="s">
        <v>6</v>
      </c>
      <c r="G539" s="1">
        <v>417</v>
      </c>
      <c r="H539" s="1" t="s">
        <v>934</v>
      </c>
      <c r="I539" s="1" t="s">
        <v>924</v>
      </c>
      <c r="J539" s="8">
        <v>0</v>
      </c>
      <c r="K539" s="1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</row>
    <row r="540" spans="2:59" x14ac:dyDescent="0.25">
      <c r="B540">
        <v>35177</v>
      </c>
      <c r="C540" s="2" t="s">
        <v>525</v>
      </c>
      <c r="D540" s="2">
        <v>43440471</v>
      </c>
      <c r="E540" s="2" t="s">
        <v>86</v>
      </c>
      <c r="F540" s="1" t="s">
        <v>6</v>
      </c>
      <c r="G540" s="1">
        <v>920</v>
      </c>
      <c r="H540" s="1" t="s">
        <v>930</v>
      </c>
      <c r="I540" s="1" t="s">
        <v>924</v>
      </c>
      <c r="J540" s="8">
        <v>0</v>
      </c>
      <c r="K540" s="1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</row>
    <row r="541" spans="2:59" x14ac:dyDescent="0.25">
      <c r="B541">
        <v>35178</v>
      </c>
      <c r="C541" s="2" t="s">
        <v>810</v>
      </c>
      <c r="D541" s="2">
        <v>22073178</v>
      </c>
      <c r="E541" s="2" t="s">
        <v>24</v>
      </c>
      <c r="F541" s="1" t="s">
        <v>3</v>
      </c>
      <c r="G541" s="1">
        <v>914</v>
      </c>
      <c r="H541" s="1" t="s">
        <v>953</v>
      </c>
      <c r="I541" s="1" t="s">
        <v>924</v>
      </c>
      <c r="J541" s="8">
        <v>0</v>
      </c>
      <c r="K541" s="1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</row>
    <row r="542" spans="2:59" x14ac:dyDescent="0.25">
      <c r="B542">
        <v>35179</v>
      </c>
      <c r="C542" s="2" t="s">
        <v>381</v>
      </c>
      <c r="D542" s="2">
        <v>35264060</v>
      </c>
      <c r="E542" s="2" t="s">
        <v>50</v>
      </c>
      <c r="F542" s="1" t="s">
        <v>6</v>
      </c>
      <c r="G542" s="1">
        <v>417</v>
      </c>
      <c r="H542" s="1" t="s">
        <v>934</v>
      </c>
      <c r="I542" s="1" t="s">
        <v>924</v>
      </c>
      <c r="J542" s="8">
        <v>0</v>
      </c>
      <c r="K542" s="1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</row>
    <row r="543" spans="2:59" x14ac:dyDescent="0.25">
      <c r="B543">
        <v>35192</v>
      </c>
      <c r="C543" s="2" t="s">
        <v>317</v>
      </c>
      <c r="D543" s="2">
        <v>44222029</v>
      </c>
      <c r="E543" s="2" t="s">
        <v>103</v>
      </c>
      <c r="F543" s="1" t="s">
        <v>12</v>
      </c>
      <c r="G543" s="1">
        <v>590</v>
      </c>
      <c r="H543" s="1" t="s">
        <v>928</v>
      </c>
      <c r="I543" s="1" t="s">
        <v>924</v>
      </c>
      <c r="J543" s="8">
        <v>0</v>
      </c>
      <c r="K543" s="1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</row>
    <row r="544" spans="2:59" x14ac:dyDescent="0.25">
      <c r="B544">
        <v>35193</v>
      </c>
      <c r="C544" s="2" t="s">
        <v>629</v>
      </c>
      <c r="D544" s="2">
        <v>40540453</v>
      </c>
      <c r="E544" s="2" t="s">
        <v>11</v>
      </c>
      <c r="F544" s="1" t="s">
        <v>12</v>
      </c>
      <c r="G544" s="1">
        <v>909</v>
      </c>
      <c r="H544" s="1" t="s">
        <v>927</v>
      </c>
      <c r="I544" s="1" t="s">
        <v>924</v>
      </c>
      <c r="J544" s="8">
        <v>0</v>
      </c>
      <c r="K544" s="1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</row>
    <row r="545" spans="2:59" x14ac:dyDescent="0.25">
      <c r="B545">
        <v>35223</v>
      </c>
      <c r="C545" s="2" t="s">
        <v>357</v>
      </c>
      <c r="D545" s="2">
        <v>31127312</v>
      </c>
      <c r="E545" s="2" t="s">
        <v>26</v>
      </c>
      <c r="F545" s="1" t="s">
        <v>3</v>
      </c>
      <c r="G545" s="1">
        <v>914</v>
      </c>
      <c r="H545" s="1" t="s">
        <v>953</v>
      </c>
      <c r="I545" s="1" t="s">
        <v>924</v>
      </c>
      <c r="J545" s="8">
        <v>0</v>
      </c>
      <c r="K545" s="1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</row>
    <row r="546" spans="2:59" x14ac:dyDescent="0.25">
      <c r="B546">
        <v>35224</v>
      </c>
      <c r="C546" s="2" t="s">
        <v>779</v>
      </c>
      <c r="D546" s="2">
        <v>34244382</v>
      </c>
      <c r="E546" s="2" t="s">
        <v>19</v>
      </c>
      <c r="F546" s="1" t="s">
        <v>6</v>
      </c>
      <c r="G546" s="1">
        <v>590</v>
      </c>
      <c r="H546" s="1" t="s">
        <v>928</v>
      </c>
      <c r="I546" s="1" t="s">
        <v>924</v>
      </c>
      <c r="J546" s="8">
        <v>0</v>
      </c>
      <c r="K546" s="1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</row>
    <row r="547" spans="2:59" x14ac:dyDescent="0.25">
      <c r="B547">
        <v>35235</v>
      </c>
      <c r="C547" s="2" t="s">
        <v>107</v>
      </c>
      <c r="D547" s="2">
        <v>34303079</v>
      </c>
      <c r="E547" s="2" t="s">
        <v>42</v>
      </c>
      <c r="F547" s="1" t="s">
        <v>12</v>
      </c>
      <c r="G547" s="1">
        <v>905</v>
      </c>
      <c r="H547" s="1" t="s">
        <v>940</v>
      </c>
      <c r="I547" s="1" t="s">
        <v>924</v>
      </c>
      <c r="J547" s="8">
        <v>0</v>
      </c>
      <c r="K547" s="1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</row>
    <row r="548" spans="2:59" x14ac:dyDescent="0.25">
      <c r="B548">
        <v>35236</v>
      </c>
      <c r="C548" s="2" t="s">
        <v>194</v>
      </c>
      <c r="D548" s="2">
        <v>43886184</v>
      </c>
      <c r="E548" s="2" t="s">
        <v>103</v>
      </c>
      <c r="F548" s="1" t="s">
        <v>12</v>
      </c>
      <c r="G548" s="1">
        <v>590</v>
      </c>
      <c r="H548" s="1" t="s">
        <v>928</v>
      </c>
      <c r="I548" s="1" t="s">
        <v>924</v>
      </c>
      <c r="J548" s="8">
        <v>0</v>
      </c>
      <c r="K548" s="1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</row>
    <row r="549" spans="2:59" x14ac:dyDescent="0.25">
      <c r="B549">
        <v>35253</v>
      </c>
      <c r="C549" s="2" t="s">
        <v>165</v>
      </c>
      <c r="D549" s="2">
        <v>45943379</v>
      </c>
      <c r="E549" s="2" t="s">
        <v>131</v>
      </c>
      <c r="F549" s="1" t="s">
        <v>12</v>
      </c>
      <c r="G549" s="1">
        <v>504</v>
      </c>
      <c r="H549" s="1" t="s">
        <v>945</v>
      </c>
      <c r="I549" s="1" t="s">
        <v>924</v>
      </c>
      <c r="J549" s="8">
        <v>0</v>
      </c>
      <c r="K549" s="1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</row>
    <row r="550" spans="2:59" x14ac:dyDescent="0.25">
      <c r="B550">
        <v>35258</v>
      </c>
      <c r="C550" s="2" t="s">
        <v>528</v>
      </c>
      <c r="D550" s="2">
        <v>44683763</v>
      </c>
      <c r="E550" s="2" t="s">
        <v>151</v>
      </c>
      <c r="F550" s="1" t="s">
        <v>12</v>
      </c>
      <c r="G550" s="1">
        <v>590</v>
      </c>
      <c r="H550" s="1" t="s">
        <v>928</v>
      </c>
      <c r="I550" s="1" t="s">
        <v>924</v>
      </c>
      <c r="J550" s="8">
        <v>0</v>
      </c>
      <c r="K550" s="1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</row>
    <row r="551" spans="2:59" x14ac:dyDescent="0.25">
      <c r="B551">
        <v>35260</v>
      </c>
      <c r="C551" s="2" t="s">
        <v>788</v>
      </c>
      <c r="D551" s="2">
        <v>36129534</v>
      </c>
      <c r="E551" s="2" t="s">
        <v>66</v>
      </c>
      <c r="F551" s="1" t="s">
        <v>6</v>
      </c>
      <c r="G551" s="1">
        <v>918</v>
      </c>
      <c r="H551" s="1" t="s">
        <v>935</v>
      </c>
      <c r="I551" s="1" t="s">
        <v>924</v>
      </c>
      <c r="J551" s="8">
        <v>0</v>
      </c>
      <c r="K551" s="1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</row>
    <row r="552" spans="2:59" x14ac:dyDescent="0.25">
      <c r="B552">
        <v>35267</v>
      </c>
      <c r="C552" s="2" t="s">
        <v>724</v>
      </c>
      <c r="D552" s="2">
        <v>41274062</v>
      </c>
      <c r="E552" s="2" t="s">
        <v>86</v>
      </c>
      <c r="F552" s="1" t="s">
        <v>6</v>
      </c>
      <c r="G552" s="1">
        <v>920</v>
      </c>
      <c r="H552" s="1" t="s">
        <v>930</v>
      </c>
      <c r="I552" s="1" t="s">
        <v>924</v>
      </c>
      <c r="J552" s="8">
        <v>0</v>
      </c>
      <c r="K552" s="1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</row>
    <row r="553" spans="2:59" x14ac:dyDescent="0.25">
      <c r="B553">
        <v>35275</v>
      </c>
      <c r="C553" s="2" t="s">
        <v>177</v>
      </c>
      <c r="D553" s="2">
        <v>39674608</v>
      </c>
      <c r="E553" s="2" t="s">
        <v>57</v>
      </c>
      <c r="F553" s="1" t="s">
        <v>6</v>
      </c>
      <c r="G553" s="1">
        <v>417</v>
      </c>
      <c r="H553" s="1" t="s">
        <v>934</v>
      </c>
      <c r="I553" s="1" t="s">
        <v>924</v>
      </c>
      <c r="J553" s="8">
        <v>0</v>
      </c>
      <c r="K553" s="1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</row>
    <row r="554" spans="2:59" x14ac:dyDescent="0.25">
      <c r="B554">
        <v>35278</v>
      </c>
      <c r="C554" s="2" t="s">
        <v>304</v>
      </c>
      <c r="D554" s="2">
        <v>40773600</v>
      </c>
      <c r="E554" s="2" t="s">
        <v>48</v>
      </c>
      <c r="F554" s="1" t="s">
        <v>12</v>
      </c>
      <c r="G554" s="1">
        <v>590</v>
      </c>
      <c r="H554" s="1" t="s">
        <v>928</v>
      </c>
      <c r="I554" s="1" t="s">
        <v>924</v>
      </c>
      <c r="J554" s="8">
        <v>0</v>
      </c>
      <c r="K554" s="1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</row>
    <row r="555" spans="2:59" x14ac:dyDescent="0.25">
      <c r="B555">
        <v>35281</v>
      </c>
      <c r="C555" s="2" t="s">
        <v>797</v>
      </c>
      <c r="D555" s="2">
        <v>29335592</v>
      </c>
      <c r="E555" s="2" t="s">
        <v>69</v>
      </c>
      <c r="F555" s="1" t="s">
        <v>6</v>
      </c>
      <c r="G555" s="1">
        <v>417</v>
      </c>
      <c r="H555" s="1" t="s">
        <v>934</v>
      </c>
      <c r="I555" s="1" t="s">
        <v>924</v>
      </c>
      <c r="J555" s="8">
        <v>0</v>
      </c>
      <c r="K555" s="1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</row>
    <row r="556" spans="2:59" x14ac:dyDescent="0.25">
      <c r="B556">
        <v>35285</v>
      </c>
      <c r="C556" s="2" t="s">
        <v>276</v>
      </c>
      <c r="D556" s="2">
        <v>30637816</v>
      </c>
      <c r="E556" s="2" t="s">
        <v>233</v>
      </c>
      <c r="F556" s="1" t="s">
        <v>6</v>
      </c>
      <c r="G556" s="1">
        <v>925</v>
      </c>
      <c r="H556" s="1" t="s">
        <v>931</v>
      </c>
      <c r="I556" s="1" t="s">
        <v>924</v>
      </c>
      <c r="J556" s="8">
        <v>0</v>
      </c>
      <c r="K556" s="1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</row>
    <row r="557" spans="2:59" x14ac:dyDescent="0.25">
      <c r="B557">
        <v>35286</v>
      </c>
      <c r="C557" s="2" t="s">
        <v>342</v>
      </c>
      <c r="D557" s="2">
        <v>28927882</v>
      </c>
      <c r="E557" s="2" t="s">
        <v>131</v>
      </c>
      <c r="F557" s="1" t="s">
        <v>12</v>
      </c>
      <c r="G557" s="1">
        <v>504</v>
      </c>
      <c r="H557" s="1" t="s">
        <v>945</v>
      </c>
      <c r="I557" s="1" t="s">
        <v>924</v>
      </c>
      <c r="J557" s="8">
        <v>0</v>
      </c>
      <c r="K557" s="1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</row>
    <row r="558" spans="2:59" x14ac:dyDescent="0.25">
      <c r="B558">
        <v>35297</v>
      </c>
      <c r="C558" s="2" t="s">
        <v>250</v>
      </c>
      <c r="D558" s="2">
        <v>22553204</v>
      </c>
      <c r="E558" s="2" t="s">
        <v>55</v>
      </c>
      <c r="F558" s="1" t="s">
        <v>6</v>
      </c>
      <c r="G558" s="1">
        <v>417</v>
      </c>
      <c r="H558" s="1" t="s">
        <v>934</v>
      </c>
      <c r="I558" s="1" t="s">
        <v>924</v>
      </c>
      <c r="J558" s="8">
        <v>0</v>
      </c>
      <c r="K558" s="1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</row>
    <row r="559" spans="2:59" x14ac:dyDescent="0.25">
      <c r="B559">
        <v>35303</v>
      </c>
      <c r="C559" s="2" t="s">
        <v>114</v>
      </c>
      <c r="D559" s="2">
        <v>34244093</v>
      </c>
      <c r="E559" s="2" t="s">
        <v>86</v>
      </c>
      <c r="F559" s="1" t="s">
        <v>6</v>
      </c>
      <c r="G559" s="1">
        <v>920</v>
      </c>
      <c r="H559" s="1" t="s">
        <v>930</v>
      </c>
      <c r="I559" s="1" t="s">
        <v>924</v>
      </c>
      <c r="J559" s="8">
        <v>0</v>
      </c>
      <c r="K559" s="1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</row>
    <row r="560" spans="2:59" x14ac:dyDescent="0.25">
      <c r="B560">
        <v>35306</v>
      </c>
      <c r="C560" s="2" t="s">
        <v>82</v>
      </c>
      <c r="D560" s="2">
        <v>33090112</v>
      </c>
      <c r="E560" s="2" t="s">
        <v>119</v>
      </c>
      <c r="F560" s="1" t="s">
        <v>6</v>
      </c>
      <c r="G560" s="1">
        <v>417</v>
      </c>
      <c r="H560" s="1" t="s">
        <v>934</v>
      </c>
      <c r="I560" s="1" t="s">
        <v>924</v>
      </c>
      <c r="J560" s="8">
        <v>0</v>
      </c>
      <c r="K560" s="1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</row>
    <row r="561" spans="2:59" x14ac:dyDescent="0.25">
      <c r="B561">
        <v>35307</v>
      </c>
      <c r="C561" s="2" t="s">
        <v>204</v>
      </c>
      <c r="D561" s="2">
        <v>32631726</v>
      </c>
      <c r="E561" s="2" t="s">
        <v>57</v>
      </c>
      <c r="F561" s="1" t="s">
        <v>6</v>
      </c>
      <c r="G561" s="1">
        <v>417</v>
      </c>
      <c r="H561" s="1" t="s">
        <v>934</v>
      </c>
      <c r="I561" s="1" t="s">
        <v>924</v>
      </c>
      <c r="J561" s="8">
        <v>0</v>
      </c>
      <c r="K561" s="1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</row>
    <row r="562" spans="2:59" x14ac:dyDescent="0.25">
      <c r="B562">
        <v>35308</v>
      </c>
      <c r="C562" s="2" t="s">
        <v>326</v>
      </c>
      <c r="D562" s="2">
        <v>39894360</v>
      </c>
      <c r="E562" s="2" t="s">
        <v>60</v>
      </c>
      <c r="F562" s="1" t="s">
        <v>6</v>
      </c>
      <c r="G562" s="1">
        <v>419</v>
      </c>
      <c r="H562" s="1" t="s">
        <v>934</v>
      </c>
      <c r="I562" s="1" t="s">
        <v>924</v>
      </c>
      <c r="J562" s="8">
        <v>0</v>
      </c>
      <c r="K562" s="1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</row>
    <row r="563" spans="2:59" x14ac:dyDescent="0.25">
      <c r="B563">
        <v>35316</v>
      </c>
      <c r="C563" s="2" t="s">
        <v>519</v>
      </c>
      <c r="D563" s="2">
        <v>42131277</v>
      </c>
      <c r="E563" s="2" t="s">
        <v>81</v>
      </c>
      <c r="F563" s="1" t="s">
        <v>6</v>
      </c>
      <c r="G563" s="1">
        <v>918</v>
      </c>
      <c r="H563" s="1" t="s">
        <v>935</v>
      </c>
      <c r="I563" s="1" t="s">
        <v>924</v>
      </c>
      <c r="J563" s="8">
        <v>0</v>
      </c>
      <c r="K563" s="1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</row>
    <row r="564" spans="2:59" x14ac:dyDescent="0.25">
      <c r="B564">
        <v>35317</v>
      </c>
      <c r="C564" s="2" t="s">
        <v>720</v>
      </c>
      <c r="D564" s="2">
        <v>40157955</v>
      </c>
      <c r="E564" s="2" t="s">
        <v>38</v>
      </c>
      <c r="F564" s="1" t="s">
        <v>6</v>
      </c>
      <c r="G564" s="1">
        <v>925</v>
      </c>
      <c r="H564" s="1" t="s">
        <v>931</v>
      </c>
      <c r="I564" s="1" t="s">
        <v>924</v>
      </c>
      <c r="J564" s="8">
        <v>0</v>
      </c>
      <c r="K564" s="1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</row>
    <row r="565" spans="2:59" x14ac:dyDescent="0.25">
      <c r="B565">
        <v>35319</v>
      </c>
      <c r="C565" s="2" t="s">
        <v>294</v>
      </c>
      <c r="D565" s="2">
        <v>37720834</v>
      </c>
      <c r="E565" s="2" t="s">
        <v>81</v>
      </c>
      <c r="F565" s="1" t="s">
        <v>6</v>
      </c>
      <c r="G565" s="1">
        <v>918</v>
      </c>
      <c r="H565" s="1" t="s">
        <v>935</v>
      </c>
      <c r="I565" s="1" t="s">
        <v>924</v>
      </c>
      <c r="J565" s="8">
        <v>0</v>
      </c>
      <c r="K565" s="1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</row>
    <row r="566" spans="2:59" x14ac:dyDescent="0.25">
      <c r="B566">
        <v>35332</v>
      </c>
      <c r="C566" s="2" t="s">
        <v>244</v>
      </c>
      <c r="D566" s="2">
        <v>36127976</v>
      </c>
      <c r="E566" s="2" t="s">
        <v>60</v>
      </c>
      <c r="F566" s="1" t="s">
        <v>6</v>
      </c>
      <c r="G566" s="1">
        <v>418</v>
      </c>
      <c r="H566" s="1" t="s">
        <v>934</v>
      </c>
      <c r="I566" s="1" t="s">
        <v>924</v>
      </c>
      <c r="J566" s="8">
        <v>0</v>
      </c>
      <c r="K566" s="1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</row>
    <row r="567" spans="2:59" x14ac:dyDescent="0.25">
      <c r="B567">
        <v>35348</v>
      </c>
      <c r="C567" s="2" t="s">
        <v>321</v>
      </c>
      <c r="D567" s="2">
        <v>39219540</v>
      </c>
      <c r="E567" s="2" t="s">
        <v>19</v>
      </c>
      <c r="F567" s="1" t="s">
        <v>6</v>
      </c>
      <c r="G567" s="1">
        <v>590</v>
      </c>
      <c r="H567" s="1" t="s">
        <v>928</v>
      </c>
      <c r="I567" s="1" t="s">
        <v>924</v>
      </c>
      <c r="J567" s="8">
        <v>0</v>
      </c>
      <c r="K567" s="1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</row>
    <row r="568" spans="2:59" x14ac:dyDescent="0.25">
      <c r="B568">
        <v>35351</v>
      </c>
      <c r="C568" s="2" t="s">
        <v>409</v>
      </c>
      <c r="D568" s="2">
        <v>42170706</v>
      </c>
      <c r="E568" s="2" t="s">
        <v>186</v>
      </c>
      <c r="F568" s="1" t="s">
        <v>12</v>
      </c>
      <c r="G568" s="1">
        <v>1215</v>
      </c>
      <c r="H568" s="1" t="s">
        <v>941</v>
      </c>
      <c r="I568" s="1" t="s">
        <v>924</v>
      </c>
      <c r="J568" s="8">
        <v>0</v>
      </c>
      <c r="K568" s="1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</row>
    <row r="569" spans="2:59" x14ac:dyDescent="0.25">
      <c r="B569">
        <v>35353</v>
      </c>
      <c r="C569" s="2" t="s">
        <v>558</v>
      </c>
      <c r="D569" s="2">
        <v>31921727</v>
      </c>
      <c r="E569" s="2" t="s">
        <v>106</v>
      </c>
      <c r="F569" s="1" t="s">
        <v>16</v>
      </c>
      <c r="G569" s="1">
        <v>582</v>
      </c>
      <c r="H569" s="1" t="s">
        <v>937</v>
      </c>
      <c r="I569" s="1" t="s">
        <v>924</v>
      </c>
      <c r="J569" s="8">
        <v>0</v>
      </c>
      <c r="K569" s="1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</row>
    <row r="570" spans="2:59" x14ac:dyDescent="0.25">
      <c r="B570">
        <v>35359</v>
      </c>
      <c r="C570" s="2" t="s">
        <v>785</v>
      </c>
      <c r="D570" s="2">
        <v>35523325</v>
      </c>
      <c r="E570" s="2" t="s">
        <v>965</v>
      </c>
      <c r="F570" s="1" t="s">
        <v>3</v>
      </c>
      <c r="G570" s="1">
        <v>914</v>
      </c>
      <c r="H570" s="1" t="s">
        <v>953</v>
      </c>
      <c r="I570" s="1" t="s">
        <v>924</v>
      </c>
      <c r="J570" s="8">
        <v>0</v>
      </c>
      <c r="K570" s="1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</row>
    <row r="571" spans="2:59" x14ac:dyDescent="0.25">
      <c r="B571">
        <v>35360</v>
      </c>
      <c r="C571" s="2" t="s">
        <v>179</v>
      </c>
      <c r="D571" s="2">
        <v>39782924</v>
      </c>
      <c r="E571" s="2" t="s">
        <v>81</v>
      </c>
      <c r="F571" s="1" t="s">
        <v>6</v>
      </c>
      <c r="G571" s="1">
        <v>918</v>
      </c>
      <c r="H571" s="1" t="s">
        <v>935</v>
      </c>
      <c r="I571" s="1" t="s">
        <v>924</v>
      </c>
      <c r="J571" s="8">
        <v>0</v>
      </c>
      <c r="K571" s="1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</row>
    <row r="572" spans="2:59" x14ac:dyDescent="0.25">
      <c r="B572">
        <v>35379</v>
      </c>
      <c r="C572" s="2" t="s">
        <v>415</v>
      </c>
      <c r="D572" s="2">
        <v>44879449</v>
      </c>
      <c r="E572" s="2" t="s">
        <v>58</v>
      </c>
      <c r="F572" s="1" t="s">
        <v>6</v>
      </c>
      <c r="G572" s="1">
        <v>417</v>
      </c>
      <c r="H572" s="1" t="s">
        <v>934</v>
      </c>
      <c r="I572" s="1" t="s">
        <v>924</v>
      </c>
      <c r="J572" s="8">
        <v>0</v>
      </c>
      <c r="K572" s="1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</row>
    <row r="573" spans="2:59" x14ac:dyDescent="0.25">
      <c r="B573">
        <v>35391</v>
      </c>
      <c r="C573" s="2" t="s">
        <v>227</v>
      </c>
      <c r="D573" s="2">
        <v>34959991</v>
      </c>
      <c r="E573" s="2" t="s">
        <v>921</v>
      </c>
      <c r="F573" s="1" t="s">
        <v>16</v>
      </c>
      <c r="G573" s="1">
        <v>582</v>
      </c>
      <c r="H573" s="1" t="s">
        <v>937</v>
      </c>
      <c r="I573" s="1" t="s">
        <v>924</v>
      </c>
      <c r="J573" s="8">
        <v>0</v>
      </c>
      <c r="K573" s="1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</row>
    <row r="574" spans="2:59" x14ac:dyDescent="0.25">
      <c r="B574">
        <v>35402</v>
      </c>
      <c r="C574" s="2" t="s">
        <v>736</v>
      </c>
      <c r="D574" s="2">
        <v>44105352</v>
      </c>
      <c r="E574" s="2" t="s">
        <v>19</v>
      </c>
      <c r="F574" s="1" t="s">
        <v>6</v>
      </c>
      <c r="G574" s="1">
        <v>590</v>
      </c>
      <c r="H574" s="1" t="s">
        <v>928</v>
      </c>
      <c r="I574" s="1" t="s">
        <v>924</v>
      </c>
      <c r="J574" s="8">
        <v>0</v>
      </c>
      <c r="K574" s="1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</row>
    <row r="575" spans="2:59" x14ac:dyDescent="0.25">
      <c r="B575">
        <v>35405</v>
      </c>
      <c r="C575" s="2" t="s">
        <v>56</v>
      </c>
      <c r="D575" s="2">
        <v>39398034</v>
      </c>
      <c r="E575" s="2" t="s">
        <v>57</v>
      </c>
      <c r="F575" s="1" t="s">
        <v>6</v>
      </c>
      <c r="G575" s="1">
        <v>417</v>
      </c>
      <c r="H575" s="1" t="s">
        <v>934</v>
      </c>
      <c r="I575" s="1" t="s">
        <v>924</v>
      </c>
      <c r="J575" s="8">
        <v>0</v>
      </c>
      <c r="K575" s="1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</row>
    <row r="576" spans="2:59" x14ac:dyDescent="0.25">
      <c r="B576">
        <v>35408</v>
      </c>
      <c r="C576" s="2" t="s">
        <v>533</v>
      </c>
      <c r="D576" s="2">
        <v>38649317</v>
      </c>
      <c r="E576" s="2" t="s">
        <v>58</v>
      </c>
      <c r="F576" s="1" t="s">
        <v>6</v>
      </c>
      <c r="G576" s="1">
        <v>418</v>
      </c>
      <c r="H576" s="1" t="s">
        <v>934</v>
      </c>
      <c r="I576" s="1" t="s">
        <v>924</v>
      </c>
      <c r="J576" s="8">
        <v>0</v>
      </c>
      <c r="K576" s="1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</row>
    <row r="577" spans="2:59" x14ac:dyDescent="0.25">
      <c r="B577">
        <v>35410</v>
      </c>
      <c r="C577" s="2" t="s">
        <v>614</v>
      </c>
      <c r="D577" s="2">
        <v>29943681</v>
      </c>
      <c r="E577" s="2" t="s">
        <v>64</v>
      </c>
      <c r="F577" s="1" t="s">
        <v>3</v>
      </c>
      <c r="G577" s="1">
        <v>905</v>
      </c>
      <c r="H577" s="1" t="s">
        <v>940</v>
      </c>
      <c r="I577" s="1" t="s">
        <v>924</v>
      </c>
      <c r="J577" s="8">
        <v>0</v>
      </c>
      <c r="K577" s="1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</row>
    <row r="578" spans="2:59" x14ac:dyDescent="0.25">
      <c r="B578">
        <v>35415</v>
      </c>
      <c r="C578" s="2" t="s">
        <v>466</v>
      </c>
      <c r="D578" s="2">
        <v>26968378</v>
      </c>
      <c r="E578" s="2" t="s">
        <v>11</v>
      </c>
      <c r="F578" s="1" t="s">
        <v>12</v>
      </c>
      <c r="G578" s="1">
        <v>909</v>
      </c>
      <c r="H578" s="1" t="s">
        <v>927</v>
      </c>
      <c r="I578" s="1" t="s">
        <v>924</v>
      </c>
      <c r="J578" s="8">
        <v>0</v>
      </c>
      <c r="K578" s="1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</row>
    <row r="579" spans="2:59" x14ac:dyDescent="0.25">
      <c r="B579">
        <v>35419</v>
      </c>
      <c r="C579" s="2" t="s">
        <v>18</v>
      </c>
      <c r="D579" s="2">
        <v>40659496</v>
      </c>
      <c r="E579" s="2" t="s">
        <v>19</v>
      </c>
      <c r="F579" s="1" t="s">
        <v>6</v>
      </c>
      <c r="G579" s="1">
        <v>590</v>
      </c>
      <c r="H579" s="1" t="s">
        <v>928</v>
      </c>
      <c r="I579" s="1" t="s">
        <v>924</v>
      </c>
      <c r="J579" s="8">
        <v>0</v>
      </c>
      <c r="K579" s="1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</row>
    <row r="580" spans="2:59" x14ac:dyDescent="0.25">
      <c r="B580">
        <v>35421</v>
      </c>
      <c r="C580" s="2" t="s">
        <v>448</v>
      </c>
      <c r="D580" s="2">
        <v>30638342</v>
      </c>
      <c r="E580" s="2" t="s">
        <v>167</v>
      </c>
      <c r="F580" s="1" t="s">
        <v>6</v>
      </c>
      <c r="G580" s="1">
        <v>918</v>
      </c>
      <c r="H580" s="1" t="s">
        <v>935</v>
      </c>
      <c r="I580" s="1" t="s">
        <v>924</v>
      </c>
      <c r="J580" s="8">
        <v>0</v>
      </c>
      <c r="K580" s="14">
        <v>1.1249999999999998E-2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1.1249999999999998E-2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</row>
    <row r="581" spans="2:59" x14ac:dyDescent="0.25">
      <c r="B581">
        <v>35435</v>
      </c>
      <c r="C581" s="2" t="s">
        <v>778</v>
      </c>
      <c r="D581" s="2">
        <v>34244007</v>
      </c>
      <c r="E581" s="2" t="s">
        <v>167</v>
      </c>
      <c r="F581" s="1" t="s">
        <v>6</v>
      </c>
      <c r="G581" s="1">
        <v>918</v>
      </c>
      <c r="H581" s="1" t="s">
        <v>935</v>
      </c>
      <c r="I581" s="1" t="s">
        <v>924</v>
      </c>
      <c r="J581" s="8">
        <v>0</v>
      </c>
      <c r="K581" s="1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</row>
    <row r="582" spans="2:59" x14ac:dyDescent="0.25">
      <c r="B582">
        <v>35436</v>
      </c>
      <c r="C582" s="2" t="s">
        <v>656</v>
      </c>
      <c r="D582" s="2">
        <v>31946514</v>
      </c>
      <c r="E582" s="2" t="s">
        <v>34</v>
      </c>
      <c r="F582" s="1" t="s">
        <v>3</v>
      </c>
      <c r="G582" s="1">
        <v>918</v>
      </c>
      <c r="H582" s="1" t="s">
        <v>935</v>
      </c>
      <c r="I582" s="1" t="s">
        <v>924</v>
      </c>
      <c r="J582" s="8">
        <v>0</v>
      </c>
      <c r="K582" s="1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</row>
    <row r="583" spans="2:59" x14ac:dyDescent="0.25">
      <c r="B583">
        <v>35440</v>
      </c>
      <c r="C583" s="2" t="s">
        <v>659</v>
      </c>
      <c r="D583" s="2">
        <v>32347214</v>
      </c>
      <c r="E583" s="2" t="s">
        <v>69</v>
      </c>
      <c r="F583" s="1" t="s">
        <v>6</v>
      </c>
      <c r="G583" s="1">
        <v>418</v>
      </c>
      <c r="H583" s="1" t="s">
        <v>934</v>
      </c>
      <c r="I583" s="1" t="s">
        <v>924</v>
      </c>
      <c r="J583" s="8">
        <v>0</v>
      </c>
      <c r="K583" s="1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</row>
    <row r="584" spans="2:59" x14ac:dyDescent="0.25">
      <c r="B584">
        <v>35442</v>
      </c>
      <c r="C584" s="2" t="s">
        <v>193</v>
      </c>
      <c r="D584" s="2">
        <v>43697907</v>
      </c>
      <c r="E584" s="2" t="s">
        <v>113</v>
      </c>
      <c r="F584" s="1" t="s">
        <v>12</v>
      </c>
      <c r="G584" s="1">
        <v>504</v>
      </c>
      <c r="H584" s="1" t="s">
        <v>945</v>
      </c>
      <c r="I584" s="1" t="s">
        <v>924</v>
      </c>
      <c r="J584" s="8">
        <v>0</v>
      </c>
      <c r="K584" s="1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</row>
    <row r="585" spans="2:59" x14ac:dyDescent="0.25">
      <c r="B585">
        <v>35454</v>
      </c>
      <c r="C585" s="2" t="s">
        <v>394</v>
      </c>
      <c r="D585" s="2">
        <v>36805228</v>
      </c>
      <c r="E585" s="2" t="s">
        <v>19</v>
      </c>
      <c r="F585" s="1" t="s">
        <v>6</v>
      </c>
      <c r="G585" s="1">
        <v>590</v>
      </c>
      <c r="H585" s="1" t="s">
        <v>928</v>
      </c>
      <c r="I585" s="1" t="s">
        <v>924</v>
      </c>
      <c r="J585" s="8">
        <v>0</v>
      </c>
      <c r="K585" s="1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</row>
    <row r="586" spans="2:59" x14ac:dyDescent="0.25">
      <c r="B586">
        <v>35456</v>
      </c>
      <c r="C586" s="2" t="s">
        <v>505</v>
      </c>
      <c r="D586" s="2">
        <v>36129006</v>
      </c>
      <c r="E586" s="2" t="s">
        <v>69</v>
      </c>
      <c r="F586" s="1" t="s">
        <v>6</v>
      </c>
      <c r="G586" s="1">
        <v>417</v>
      </c>
      <c r="H586" s="1" t="s">
        <v>934</v>
      </c>
      <c r="I586" s="1" t="s">
        <v>924</v>
      </c>
      <c r="J586" s="8">
        <v>0</v>
      </c>
      <c r="K586" s="14">
        <v>2.731481481481481E-3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2.731481481481481E-3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</row>
    <row r="587" spans="2:59" x14ac:dyDescent="0.25">
      <c r="B587">
        <v>35473</v>
      </c>
      <c r="C587" s="2" t="s">
        <v>133</v>
      </c>
      <c r="D587" s="2">
        <v>33674626</v>
      </c>
      <c r="E587" s="2" t="s">
        <v>50</v>
      </c>
      <c r="F587" s="1" t="s">
        <v>6</v>
      </c>
      <c r="G587" s="1">
        <v>417</v>
      </c>
      <c r="H587" s="1" t="s">
        <v>934</v>
      </c>
      <c r="I587" s="1" t="s">
        <v>924</v>
      </c>
      <c r="J587" s="8">
        <v>0</v>
      </c>
      <c r="K587" s="1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</row>
    <row r="588" spans="2:59" x14ac:dyDescent="0.25">
      <c r="B588">
        <v>35474</v>
      </c>
      <c r="C588" s="2" t="s">
        <v>160</v>
      </c>
      <c r="D588" s="2">
        <v>42131423</v>
      </c>
      <c r="E588" s="2" t="s">
        <v>60</v>
      </c>
      <c r="F588" s="1" t="s">
        <v>6</v>
      </c>
      <c r="G588" s="1">
        <v>418</v>
      </c>
      <c r="H588" s="1" t="s">
        <v>934</v>
      </c>
      <c r="I588" s="1" t="s">
        <v>924</v>
      </c>
      <c r="J588" s="8">
        <v>0</v>
      </c>
      <c r="K588" s="1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</row>
    <row r="589" spans="2:59" x14ac:dyDescent="0.25">
      <c r="B589">
        <v>35478</v>
      </c>
      <c r="C589" s="2" t="s">
        <v>537</v>
      </c>
      <c r="D589" s="2">
        <v>39537703</v>
      </c>
      <c r="E589" s="2" t="s">
        <v>55</v>
      </c>
      <c r="F589" s="1" t="s">
        <v>6</v>
      </c>
      <c r="G589" s="1">
        <v>418</v>
      </c>
      <c r="H589" s="1" t="s">
        <v>934</v>
      </c>
      <c r="I589" s="1" t="s">
        <v>924</v>
      </c>
      <c r="J589" s="8">
        <v>0</v>
      </c>
      <c r="K589" s="1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</row>
    <row r="590" spans="2:59" x14ac:dyDescent="0.25">
      <c r="B590">
        <v>35479</v>
      </c>
      <c r="C590" s="2" t="s">
        <v>318</v>
      </c>
      <c r="D590" s="2">
        <v>44387718</v>
      </c>
      <c r="E590" s="2" t="s">
        <v>131</v>
      </c>
      <c r="F590" s="1" t="s">
        <v>12</v>
      </c>
      <c r="G590" s="1">
        <v>504</v>
      </c>
      <c r="H590" s="1" t="s">
        <v>945</v>
      </c>
      <c r="I590" s="1" t="s">
        <v>924</v>
      </c>
      <c r="J590" s="8">
        <v>0</v>
      </c>
      <c r="K590" s="1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</row>
    <row r="591" spans="2:59" x14ac:dyDescent="0.25">
      <c r="B591">
        <v>35483</v>
      </c>
      <c r="C591" s="2" t="s">
        <v>741</v>
      </c>
      <c r="D591" s="2">
        <v>38651408</v>
      </c>
      <c r="E591" s="2" t="s">
        <v>57</v>
      </c>
      <c r="F591" s="1" t="s">
        <v>6</v>
      </c>
      <c r="G591" s="1">
        <v>418</v>
      </c>
      <c r="H591" s="1" t="s">
        <v>934</v>
      </c>
      <c r="I591" s="1" t="s">
        <v>924</v>
      </c>
      <c r="J591" s="8">
        <v>0</v>
      </c>
      <c r="K591" s="1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</row>
    <row r="592" spans="2:59" x14ac:dyDescent="0.25">
      <c r="B592">
        <v>35493</v>
      </c>
      <c r="C592" s="2" t="s">
        <v>739</v>
      </c>
      <c r="D592" s="2">
        <v>44801467</v>
      </c>
      <c r="E592" s="2" t="s">
        <v>113</v>
      </c>
      <c r="F592" s="1" t="s">
        <v>12</v>
      </c>
      <c r="G592" s="1">
        <v>504</v>
      </c>
      <c r="H592" s="1" t="s">
        <v>945</v>
      </c>
      <c r="I592" s="1" t="s">
        <v>924</v>
      </c>
      <c r="J592" s="8">
        <v>0</v>
      </c>
      <c r="K592" s="1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</row>
    <row r="593" spans="2:59" x14ac:dyDescent="0.25">
      <c r="B593">
        <v>35520</v>
      </c>
      <c r="C593" s="2" t="s">
        <v>306</v>
      </c>
      <c r="D593" s="2">
        <v>41422423</v>
      </c>
      <c r="E593" s="2" t="s">
        <v>66</v>
      </c>
      <c r="F593" s="1" t="s">
        <v>6</v>
      </c>
      <c r="G593" s="1">
        <v>918</v>
      </c>
      <c r="H593" s="1" t="s">
        <v>935</v>
      </c>
      <c r="I593" s="1" t="s">
        <v>924</v>
      </c>
      <c r="J593" s="8">
        <v>0</v>
      </c>
      <c r="K593" s="1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</row>
    <row r="594" spans="2:59" x14ac:dyDescent="0.25">
      <c r="B594">
        <v>35528</v>
      </c>
      <c r="C594" s="2" t="s">
        <v>372</v>
      </c>
      <c r="D594" s="2">
        <v>33415476</v>
      </c>
      <c r="E594" s="2" t="s">
        <v>93</v>
      </c>
      <c r="F594" s="1" t="s">
        <v>16</v>
      </c>
      <c r="G594" s="1">
        <v>590</v>
      </c>
      <c r="H594" s="1" t="s">
        <v>928</v>
      </c>
      <c r="I594" s="1" t="s">
        <v>924</v>
      </c>
      <c r="J594" s="8">
        <v>0</v>
      </c>
      <c r="K594" s="1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</row>
    <row r="595" spans="2:59" x14ac:dyDescent="0.25">
      <c r="B595">
        <v>35533</v>
      </c>
      <c r="C595" s="2" t="s">
        <v>553</v>
      </c>
      <c r="D595" s="2">
        <v>31370681</v>
      </c>
      <c r="E595" s="2" t="s">
        <v>55</v>
      </c>
      <c r="F595" s="1" t="s">
        <v>6</v>
      </c>
      <c r="G595" s="1">
        <v>418</v>
      </c>
      <c r="H595" s="1" t="s">
        <v>934</v>
      </c>
      <c r="I595" s="1" t="s">
        <v>924</v>
      </c>
      <c r="J595" s="8">
        <v>0</v>
      </c>
      <c r="K595" s="1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</row>
    <row r="596" spans="2:59" x14ac:dyDescent="0.25">
      <c r="B596">
        <v>35538</v>
      </c>
      <c r="C596" s="2" t="s">
        <v>416</v>
      </c>
      <c r="D596" s="2">
        <v>44944348</v>
      </c>
      <c r="E596" s="2" t="s">
        <v>103</v>
      </c>
      <c r="F596" s="1" t="s">
        <v>12</v>
      </c>
      <c r="G596" s="1">
        <v>590</v>
      </c>
      <c r="H596" s="1" t="s">
        <v>928</v>
      </c>
      <c r="I596" s="1" t="s">
        <v>924</v>
      </c>
      <c r="J596" s="8">
        <v>0</v>
      </c>
      <c r="K596" s="1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</row>
    <row r="597" spans="2:59" x14ac:dyDescent="0.25">
      <c r="B597">
        <v>35539</v>
      </c>
      <c r="C597" s="2" t="s">
        <v>860</v>
      </c>
      <c r="D597" s="2">
        <v>32977067</v>
      </c>
      <c r="E597" s="2" t="s">
        <v>151</v>
      </c>
      <c r="F597" s="1" t="s">
        <v>12</v>
      </c>
      <c r="G597" s="1">
        <v>590</v>
      </c>
      <c r="H597" s="1" t="s">
        <v>928</v>
      </c>
      <c r="I597" s="1" t="s">
        <v>924</v>
      </c>
      <c r="J597" s="8">
        <v>0</v>
      </c>
      <c r="K597" s="1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</row>
    <row r="598" spans="2:59" x14ac:dyDescent="0.25">
      <c r="B598">
        <v>35540</v>
      </c>
      <c r="C598" s="2" t="s">
        <v>173</v>
      </c>
      <c r="D598" s="2">
        <v>39166418</v>
      </c>
      <c r="E598" s="2" t="s">
        <v>151</v>
      </c>
      <c r="F598" s="1" t="s">
        <v>12</v>
      </c>
      <c r="G598" s="1">
        <v>590</v>
      </c>
      <c r="H598" s="1" t="s">
        <v>928</v>
      </c>
      <c r="I598" s="1" t="s">
        <v>924</v>
      </c>
      <c r="J598" s="8">
        <v>0</v>
      </c>
      <c r="K598" s="1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</row>
    <row r="599" spans="2:59" x14ac:dyDescent="0.25">
      <c r="B599">
        <v>35545</v>
      </c>
      <c r="C599" s="2" t="s">
        <v>185</v>
      </c>
      <c r="D599" s="2">
        <v>41445586</v>
      </c>
      <c r="E599" s="2" t="s">
        <v>60</v>
      </c>
      <c r="F599" s="1" t="s">
        <v>6</v>
      </c>
      <c r="G599" s="1">
        <v>418</v>
      </c>
      <c r="H599" s="1" t="s">
        <v>934</v>
      </c>
      <c r="I599" s="1" t="s">
        <v>924</v>
      </c>
      <c r="J599" s="8">
        <v>0</v>
      </c>
      <c r="K599" s="1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</row>
    <row r="600" spans="2:59" x14ac:dyDescent="0.25">
      <c r="B600">
        <v>35557</v>
      </c>
      <c r="C600" s="2" t="s">
        <v>826</v>
      </c>
      <c r="D600" s="2">
        <v>41940219</v>
      </c>
      <c r="E600" s="2" t="s">
        <v>50</v>
      </c>
      <c r="F600" s="1" t="s">
        <v>6</v>
      </c>
      <c r="G600" s="1">
        <v>417</v>
      </c>
      <c r="H600" s="1" t="s">
        <v>934</v>
      </c>
      <c r="I600" s="1" t="s">
        <v>924</v>
      </c>
      <c r="J600" s="8">
        <v>0</v>
      </c>
      <c r="K600" s="1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</row>
    <row r="601" spans="2:59" x14ac:dyDescent="0.25">
      <c r="B601">
        <v>35558</v>
      </c>
      <c r="C601" s="2" t="s">
        <v>515</v>
      </c>
      <c r="D601" s="2">
        <v>40284718</v>
      </c>
      <c r="E601" s="2" t="s">
        <v>28</v>
      </c>
      <c r="F601" s="1" t="s">
        <v>12</v>
      </c>
      <c r="G601" s="1">
        <v>504</v>
      </c>
      <c r="H601" s="1" t="s">
        <v>945</v>
      </c>
      <c r="I601" s="1" t="s">
        <v>924</v>
      </c>
      <c r="J601" s="8">
        <v>0</v>
      </c>
      <c r="K601" s="1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</row>
    <row r="602" spans="2:59" x14ac:dyDescent="0.25">
      <c r="B602">
        <v>35560</v>
      </c>
      <c r="C602" s="2" t="s">
        <v>405</v>
      </c>
      <c r="D602" s="2">
        <v>41371699</v>
      </c>
      <c r="E602" s="2" t="s">
        <v>57</v>
      </c>
      <c r="F602" s="1" t="s">
        <v>6</v>
      </c>
      <c r="G602" s="1">
        <v>417</v>
      </c>
      <c r="H602" s="1" t="s">
        <v>934</v>
      </c>
      <c r="I602" s="1" t="s">
        <v>924</v>
      </c>
      <c r="J602" s="8">
        <v>0</v>
      </c>
      <c r="K602" s="1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</row>
    <row r="603" spans="2:59" x14ac:dyDescent="0.25">
      <c r="B603">
        <v>35563</v>
      </c>
      <c r="C603" s="2" t="s">
        <v>645</v>
      </c>
      <c r="D603" s="2">
        <v>37004642</v>
      </c>
      <c r="E603" s="2" t="s">
        <v>66</v>
      </c>
      <c r="F603" s="1" t="s">
        <v>6</v>
      </c>
      <c r="G603" s="1">
        <v>918</v>
      </c>
      <c r="H603" s="1" t="s">
        <v>935</v>
      </c>
      <c r="I603" s="1" t="s">
        <v>924</v>
      </c>
      <c r="J603" s="8">
        <v>0</v>
      </c>
      <c r="K603" s="1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</row>
    <row r="604" spans="2:59" x14ac:dyDescent="0.25">
      <c r="B604">
        <v>35567</v>
      </c>
      <c r="C604" s="2" t="s">
        <v>535</v>
      </c>
      <c r="D604" s="2">
        <v>38740592</v>
      </c>
      <c r="E604" s="2" t="s">
        <v>81</v>
      </c>
      <c r="F604" s="1" t="s">
        <v>6</v>
      </c>
      <c r="G604" s="1">
        <v>918</v>
      </c>
      <c r="H604" s="1" t="s">
        <v>935</v>
      </c>
      <c r="I604" s="1" t="s">
        <v>924</v>
      </c>
      <c r="J604" s="8">
        <v>0</v>
      </c>
      <c r="K604" s="1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</row>
    <row r="605" spans="2:59" x14ac:dyDescent="0.25">
      <c r="B605">
        <v>35575</v>
      </c>
      <c r="C605" s="2" t="s">
        <v>688</v>
      </c>
      <c r="D605" s="2">
        <v>36912146</v>
      </c>
      <c r="E605" s="2" t="s">
        <v>50</v>
      </c>
      <c r="F605" s="1" t="s">
        <v>6</v>
      </c>
      <c r="G605" s="1">
        <v>417</v>
      </c>
      <c r="H605" s="1" t="s">
        <v>934</v>
      </c>
      <c r="I605" s="1" t="s">
        <v>924</v>
      </c>
      <c r="J605" s="8">
        <v>0</v>
      </c>
      <c r="K605" s="1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</row>
    <row r="606" spans="2:59" x14ac:dyDescent="0.25">
      <c r="B606">
        <v>35577</v>
      </c>
      <c r="C606" s="2" t="s">
        <v>652</v>
      </c>
      <c r="D606" s="2">
        <v>38343192</v>
      </c>
      <c r="E606" s="2" t="s">
        <v>58</v>
      </c>
      <c r="F606" s="1" t="s">
        <v>6</v>
      </c>
      <c r="G606" s="1">
        <v>418</v>
      </c>
      <c r="H606" s="1" t="s">
        <v>934</v>
      </c>
      <c r="I606" s="1" t="s">
        <v>924</v>
      </c>
      <c r="J606" s="8">
        <v>0</v>
      </c>
      <c r="K606" s="1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</row>
    <row r="607" spans="2:59" x14ac:dyDescent="0.25">
      <c r="B607">
        <v>35584</v>
      </c>
      <c r="C607" s="2" t="s">
        <v>523</v>
      </c>
      <c r="D607" s="2">
        <v>42986145</v>
      </c>
      <c r="E607" s="2" t="s">
        <v>151</v>
      </c>
      <c r="F607" s="1" t="s">
        <v>12</v>
      </c>
      <c r="G607" s="1">
        <v>590</v>
      </c>
      <c r="H607" s="1" t="s">
        <v>928</v>
      </c>
      <c r="I607" s="1" t="s">
        <v>924</v>
      </c>
      <c r="J607" s="8">
        <v>0</v>
      </c>
      <c r="K607" s="1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</row>
    <row r="608" spans="2:59" x14ac:dyDescent="0.25">
      <c r="B608">
        <v>35587</v>
      </c>
      <c r="C608" s="2" t="s">
        <v>402</v>
      </c>
      <c r="D608" s="2">
        <v>41104411</v>
      </c>
      <c r="E608" s="2" t="s">
        <v>951</v>
      </c>
      <c r="F608" s="1" t="s">
        <v>12</v>
      </c>
      <c r="G608" s="1">
        <v>909</v>
      </c>
      <c r="H608" s="1" t="s">
        <v>927</v>
      </c>
      <c r="I608" s="1" t="s">
        <v>924</v>
      </c>
      <c r="J608" s="8">
        <v>0</v>
      </c>
      <c r="K608" s="1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</row>
    <row r="609" spans="2:59" x14ac:dyDescent="0.25">
      <c r="B609">
        <v>35589</v>
      </c>
      <c r="C609" s="2" t="s">
        <v>522</v>
      </c>
      <c r="D609" s="2">
        <v>42922849</v>
      </c>
      <c r="E609" s="2" t="s">
        <v>48</v>
      </c>
      <c r="F609" s="1" t="s">
        <v>12</v>
      </c>
      <c r="G609" s="1">
        <v>590</v>
      </c>
      <c r="H609" s="1" t="s">
        <v>928</v>
      </c>
      <c r="I609" s="1" t="s">
        <v>924</v>
      </c>
      <c r="J609" s="8">
        <v>0</v>
      </c>
      <c r="K609" s="1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</row>
    <row r="610" spans="2:59" x14ac:dyDescent="0.25">
      <c r="B610">
        <v>35599</v>
      </c>
      <c r="C610" s="2" t="s">
        <v>641</v>
      </c>
      <c r="D610" s="2">
        <v>44661658</v>
      </c>
      <c r="E610" s="2" t="s">
        <v>69</v>
      </c>
      <c r="F610" s="1" t="s">
        <v>6</v>
      </c>
      <c r="G610" s="1">
        <v>417</v>
      </c>
      <c r="H610" s="1" t="s">
        <v>934</v>
      </c>
      <c r="I610" s="1" t="s">
        <v>924</v>
      </c>
      <c r="J610" s="8">
        <v>0</v>
      </c>
      <c r="K610" s="14">
        <v>2.1273148148148149E-2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1.0335648148148148E-2</v>
      </c>
      <c r="AJ610" s="4">
        <v>0</v>
      </c>
      <c r="AK610" s="4">
        <v>3.472222222222222E-3</v>
      </c>
      <c r="AL610" s="4">
        <v>7.4652777777777781E-3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</row>
    <row r="611" spans="2:59" x14ac:dyDescent="0.25">
      <c r="B611">
        <v>35614</v>
      </c>
      <c r="C611" s="2" t="s">
        <v>496</v>
      </c>
      <c r="D611" s="2">
        <v>34526610</v>
      </c>
      <c r="E611" s="2" t="s">
        <v>186</v>
      </c>
      <c r="F611" s="1" t="s">
        <v>12</v>
      </c>
      <c r="G611" s="1">
        <v>1215</v>
      </c>
      <c r="H611" s="1" t="s">
        <v>941</v>
      </c>
      <c r="I611" s="1" t="s">
        <v>924</v>
      </c>
      <c r="J611" s="8">
        <v>0</v>
      </c>
      <c r="K611" s="1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</row>
    <row r="612" spans="2:59" x14ac:dyDescent="0.25">
      <c r="B612">
        <v>35617</v>
      </c>
      <c r="C612" s="2" t="s">
        <v>530</v>
      </c>
      <c r="D612" s="2">
        <v>45045106</v>
      </c>
      <c r="E612" s="2" t="s">
        <v>36</v>
      </c>
      <c r="F612" s="1" t="s">
        <v>12</v>
      </c>
      <c r="G612" s="1">
        <v>590</v>
      </c>
      <c r="H612" s="1" t="s">
        <v>928</v>
      </c>
      <c r="I612" s="1" t="s">
        <v>924</v>
      </c>
      <c r="J612" s="8">
        <v>0</v>
      </c>
      <c r="K612" s="1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</row>
    <row r="613" spans="2:59" x14ac:dyDescent="0.25">
      <c r="B613">
        <v>35640</v>
      </c>
      <c r="C613" s="2" t="s">
        <v>783</v>
      </c>
      <c r="D613" s="2">
        <v>35391017</v>
      </c>
      <c r="E613" s="2" t="s">
        <v>61</v>
      </c>
      <c r="F613" s="1" t="s">
        <v>3</v>
      </c>
      <c r="G613" s="1">
        <v>925</v>
      </c>
      <c r="H613" s="1" t="s">
        <v>931</v>
      </c>
      <c r="I613" s="1" t="s">
        <v>924</v>
      </c>
      <c r="J613" s="8">
        <v>0</v>
      </c>
      <c r="K613" s="1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</row>
    <row r="614" spans="2:59" x14ac:dyDescent="0.25">
      <c r="B614">
        <v>35641</v>
      </c>
      <c r="C614" s="2" t="s">
        <v>796</v>
      </c>
      <c r="D614" s="2">
        <v>29178618</v>
      </c>
      <c r="E614" s="2" t="s">
        <v>131</v>
      </c>
      <c r="F614" s="1" t="s">
        <v>12</v>
      </c>
      <c r="G614" s="1">
        <v>504</v>
      </c>
      <c r="H614" s="1" t="s">
        <v>945</v>
      </c>
      <c r="I614" s="1" t="s">
        <v>924</v>
      </c>
      <c r="J614" s="8">
        <v>0</v>
      </c>
      <c r="K614" s="1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</row>
    <row r="615" spans="2:59" x14ac:dyDescent="0.25">
      <c r="B615">
        <v>35643</v>
      </c>
      <c r="C615" s="2" t="s">
        <v>789</v>
      </c>
      <c r="D615" s="2">
        <v>36197961</v>
      </c>
      <c r="E615" s="2" t="s">
        <v>11</v>
      </c>
      <c r="F615" s="1" t="s">
        <v>12</v>
      </c>
      <c r="G615" s="1">
        <v>909</v>
      </c>
      <c r="H615" s="1" t="s">
        <v>927</v>
      </c>
      <c r="I615" s="1" t="s">
        <v>924</v>
      </c>
      <c r="J615" s="8">
        <v>0</v>
      </c>
      <c r="K615" s="1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</row>
    <row r="616" spans="2:59" x14ac:dyDescent="0.25">
      <c r="B616">
        <v>35648</v>
      </c>
      <c r="C616" s="2" t="s">
        <v>435</v>
      </c>
      <c r="D616" s="2">
        <v>29335755</v>
      </c>
      <c r="E616" s="2" t="s">
        <v>38</v>
      </c>
      <c r="F616" s="1" t="s">
        <v>6</v>
      </c>
      <c r="G616" s="1">
        <v>925</v>
      </c>
      <c r="H616" s="1" t="s">
        <v>931</v>
      </c>
      <c r="I616" s="1" t="s">
        <v>924</v>
      </c>
      <c r="J616" s="8">
        <v>0</v>
      </c>
      <c r="K616" s="1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</row>
    <row r="617" spans="2:59" x14ac:dyDescent="0.25">
      <c r="B617">
        <v>35651</v>
      </c>
      <c r="C617" s="2" t="s">
        <v>578</v>
      </c>
      <c r="D617" s="2">
        <v>35483142</v>
      </c>
      <c r="E617" s="2" t="s">
        <v>119</v>
      </c>
      <c r="F617" s="1" t="s">
        <v>6</v>
      </c>
      <c r="G617" s="1">
        <v>418</v>
      </c>
      <c r="H617" s="1" t="s">
        <v>934</v>
      </c>
      <c r="I617" s="1" t="s">
        <v>924</v>
      </c>
      <c r="J617" s="8">
        <v>0</v>
      </c>
      <c r="K617" s="1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</row>
    <row r="618" spans="2:59" x14ac:dyDescent="0.25">
      <c r="B618">
        <v>35657</v>
      </c>
      <c r="C618" s="2" t="s">
        <v>824</v>
      </c>
      <c r="D618" s="2">
        <v>28681830</v>
      </c>
      <c r="E618" s="2" t="s">
        <v>920</v>
      </c>
      <c r="F618" s="1" t="s">
        <v>3</v>
      </c>
      <c r="G618" s="1">
        <v>914</v>
      </c>
      <c r="H618" s="1" t="s">
        <v>953</v>
      </c>
      <c r="I618" s="1" t="s">
        <v>924</v>
      </c>
      <c r="J618" s="8">
        <v>0</v>
      </c>
      <c r="K618" s="1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</row>
    <row r="619" spans="2:59" x14ac:dyDescent="0.25">
      <c r="B619">
        <v>35660</v>
      </c>
      <c r="C619" s="2" t="s">
        <v>618</v>
      </c>
      <c r="D619" s="2">
        <v>31063749</v>
      </c>
      <c r="E619" s="2" t="s">
        <v>131</v>
      </c>
      <c r="F619" s="1" t="s">
        <v>12</v>
      </c>
      <c r="G619" s="1">
        <v>504</v>
      </c>
      <c r="H619" s="1" t="s">
        <v>945</v>
      </c>
      <c r="I619" s="1" t="s">
        <v>924</v>
      </c>
      <c r="J619" s="8">
        <v>0</v>
      </c>
      <c r="K619" s="1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</row>
    <row r="620" spans="2:59" x14ac:dyDescent="0.25">
      <c r="B620">
        <v>35666</v>
      </c>
      <c r="C620" s="2" t="s">
        <v>242</v>
      </c>
      <c r="D620" s="2">
        <v>36115437</v>
      </c>
      <c r="E620" s="2" t="s">
        <v>42</v>
      </c>
      <c r="F620" s="1" t="s">
        <v>12</v>
      </c>
      <c r="G620" s="1">
        <v>905</v>
      </c>
      <c r="H620" s="1" t="s">
        <v>940</v>
      </c>
      <c r="I620" s="1" t="s">
        <v>924</v>
      </c>
      <c r="J620" s="8">
        <v>0</v>
      </c>
      <c r="K620" s="1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</row>
    <row r="621" spans="2:59" x14ac:dyDescent="0.25">
      <c r="B621">
        <v>35673</v>
      </c>
      <c r="C621" s="2" t="s">
        <v>832</v>
      </c>
      <c r="D621" s="2">
        <v>39308549</v>
      </c>
      <c r="E621" s="2" t="s">
        <v>131</v>
      </c>
      <c r="F621" s="1" t="s">
        <v>12</v>
      </c>
      <c r="G621" s="1">
        <v>504</v>
      </c>
      <c r="H621" s="1" t="s">
        <v>945</v>
      </c>
      <c r="I621" s="1" t="s">
        <v>924</v>
      </c>
      <c r="J621" s="8">
        <v>0</v>
      </c>
      <c r="K621" s="1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</row>
    <row r="622" spans="2:59" x14ac:dyDescent="0.25">
      <c r="B622">
        <v>35675</v>
      </c>
      <c r="C622" s="2" t="s">
        <v>316</v>
      </c>
      <c r="D622" s="2">
        <v>43686440</v>
      </c>
      <c r="E622" s="2" t="s">
        <v>86</v>
      </c>
      <c r="F622" s="1" t="s">
        <v>6</v>
      </c>
      <c r="G622" s="1">
        <v>920</v>
      </c>
      <c r="H622" s="1" t="s">
        <v>930</v>
      </c>
      <c r="I622" s="1" t="s">
        <v>924</v>
      </c>
      <c r="J622" s="8">
        <v>0</v>
      </c>
      <c r="K622" s="1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</row>
    <row r="623" spans="2:59" x14ac:dyDescent="0.25">
      <c r="B623">
        <v>35681</v>
      </c>
      <c r="C623" s="2" t="s">
        <v>362</v>
      </c>
      <c r="D623" s="2">
        <v>32062668</v>
      </c>
      <c r="E623" s="2" t="s">
        <v>196</v>
      </c>
      <c r="F623" s="1" t="s">
        <v>12</v>
      </c>
      <c r="G623" s="1">
        <v>909</v>
      </c>
      <c r="H623" s="1" t="s">
        <v>927</v>
      </c>
      <c r="I623" s="1" t="s">
        <v>924</v>
      </c>
      <c r="J623" s="8">
        <v>0</v>
      </c>
      <c r="K623" s="1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</row>
    <row r="624" spans="2:59" x14ac:dyDescent="0.25">
      <c r="B624">
        <v>35697</v>
      </c>
      <c r="C624" s="2" t="s">
        <v>517</v>
      </c>
      <c r="D624" s="2">
        <v>41121919</v>
      </c>
      <c r="E624" s="2" t="s">
        <v>58</v>
      </c>
      <c r="F624" s="1" t="s">
        <v>6</v>
      </c>
      <c r="G624" s="1">
        <v>418</v>
      </c>
      <c r="H624" s="1" t="s">
        <v>934</v>
      </c>
      <c r="I624" s="1" t="s">
        <v>924</v>
      </c>
      <c r="J624" s="8">
        <v>0</v>
      </c>
      <c r="K624" s="1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</row>
    <row r="625" spans="2:59" x14ac:dyDescent="0.25">
      <c r="B625">
        <v>35698</v>
      </c>
      <c r="C625" s="2" t="s">
        <v>53</v>
      </c>
      <c r="D625" s="2">
        <v>34457902</v>
      </c>
      <c r="E625" s="2" t="s">
        <v>57</v>
      </c>
      <c r="F625" s="1" t="s">
        <v>6</v>
      </c>
      <c r="G625" s="1">
        <v>417</v>
      </c>
      <c r="H625" s="1" t="s">
        <v>934</v>
      </c>
      <c r="I625" s="1" t="s">
        <v>924</v>
      </c>
      <c r="J625" s="8">
        <v>0</v>
      </c>
      <c r="K625" s="1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</row>
    <row r="626" spans="2:59" x14ac:dyDescent="0.25">
      <c r="B626">
        <v>35707</v>
      </c>
      <c r="C626" s="2" t="s">
        <v>59</v>
      </c>
      <c r="D626" s="2">
        <v>34244074</v>
      </c>
      <c r="E626" s="2" t="s">
        <v>60</v>
      </c>
      <c r="F626" s="1" t="s">
        <v>6</v>
      </c>
      <c r="G626" s="1">
        <v>418</v>
      </c>
      <c r="H626" s="1" t="s">
        <v>934</v>
      </c>
      <c r="I626" s="1" t="s">
        <v>924</v>
      </c>
      <c r="J626" s="8">
        <v>0</v>
      </c>
      <c r="K626" s="1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</row>
    <row r="627" spans="2:59" x14ac:dyDescent="0.25">
      <c r="B627">
        <v>35713</v>
      </c>
      <c r="C627" s="2" t="s">
        <v>41</v>
      </c>
      <c r="D627" s="2">
        <v>44387175</v>
      </c>
      <c r="E627" s="2" t="s">
        <v>36</v>
      </c>
      <c r="F627" s="1" t="s">
        <v>12</v>
      </c>
      <c r="G627" s="1">
        <v>589</v>
      </c>
      <c r="H627" s="1" t="s">
        <v>942</v>
      </c>
      <c r="I627" s="1" t="s">
        <v>924</v>
      </c>
      <c r="J627" s="8">
        <v>0</v>
      </c>
      <c r="K627" s="1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</row>
    <row r="628" spans="2:59" x14ac:dyDescent="0.25">
      <c r="B628">
        <v>35715</v>
      </c>
      <c r="C628" s="2" t="s">
        <v>740</v>
      </c>
      <c r="D628" s="2">
        <v>44944204</v>
      </c>
      <c r="E628" s="2" t="s">
        <v>196</v>
      </c>
      <c r="F628" s="1" t="s">
        <v>12</v>
      </c>
      <c r="G628" s="1">
        <v>909</v>
      </c>
      <c r="H628" s="1" t="s">
        <v>927</v>
      </c>
      <c r="I628" s="1" t="s">
        <v>924</v>
      </c>
      <c r="J628" s="8">
        <v>0</v>
      </c>
      <c r="K628" s="1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</row>
    <row r="629" spans="2:59" x14ac:dyDescent="0.25">
      <c r="B629">
        <v>35729</v>
      </c>
      <c r="C629" s="2" t="s">
        <v>399</v>
      </c>
      <c r="D629" s="2">
        <v>40792989</v>
      </c>
      <c r="E629" s="2" t="s">
        <v>57</v>
      </c>
      <c r="F629" s="1" t="s">
        <v>6</v>
      </c>
      <c r="G629" s="1">
        <v>417</v>
      </c>
      <c r="H629" s="1" t="s">
        <v>934</v>
      </c>
      <c r="I629" s="1" t="s">
        <v>924</v>
      </c>
      <c r="J629" s="8">
        <v>0</v>
      </c>
      <c r="K629" s="1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</row>
    <row r="630" spans="2:59" x14ac:dyDescent="0.25">
      <c r="B630">
        <v>35730</v>
      </c>
      <c r="C630" s="2" t="s">
        <v>65</v>
      </c>
      <c r="D630" s="2">
        <v>37494402</v>
      </c>
      <c r="E630" s="2" t="s">
        <v>19</v>
      </c>
      <c r="F630" s="1" t="s">
        <v>6</v>
      </c>
      <c r="G630" s="1">
        <v>590</v>
      </c>
      <c r="H630" s="1" t="s">
        <v>928</v>
      </c>
      <c r="I630" s="1" t="s">
        <v>924</v>
      </c>
      <c r="J630" s="8">
        <v>0</v>
      </c>
      <c r="K630" s="1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</row>
    <row r="631" spans="2:59" x14ac:dyDescent="0.25">
      <c r="B631">
        <v>35735</v>
      </c>
      <c r="C631" s="2" t="s">
        <v>302</v>
      </c>
      <c r="D631" s="2">
        <v>40501697</v>
      </c>
      <c r="E631" s="2" t="s">
        <v>36</v>
      </c>
      <c r="F631" s="1" t="s">
        <v>12</v>
      </c>
      <c r="G631" s="1">
        <v>590</v>
      </c>
      <c r="H631" s="1" t="s">
        <v>928</v>
      </c>
      <c r="I631" s="1" t="s">
        <v>924</v>
      </c>
      <c r="J631" s="8">
        <v>0</v>
      </c>
      <c r="K631" s="1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</row>
    <row r="632" spans="2:59" x14ac:dyDescent="0.25">
      <c r="B632">
        <v>35737</v>
      </c>
      <c r="C632" s="2" t="s">
        <v>130</v>
      </c>
      <c r="D632" s="2">
        <v>37584670</v>
      </c>
      <c r="E632" s="2" t="s">
        <v>131</v>
      </c>
      <c r="F632" s="1" t="s">
        <v>12</v>
      </c>
      <c r="G632" s="1">
        <v>504</v>
      </c>
      <c r="H632" s="1" t="s">
        <v>945</v>
      </c>
      <c r="I632" s="1" t="s">
        <v>924</v>
      </c>
      <c r="J632" s="8">
        <v>0</v>
      </c>
      <c r="K632" s="1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</row>
    <row r="633" spans="2:59" x14ac:dyDescent="0.25">
      <c r="B633">
        <v>35742</v>
      </c>
      <c r="C633" s="2" t="s">
        <v>703</v>
      </c>
      <c r="D633" s="2">
        <v>28661442</v>
      </c>
      <c r="E633" s="2" t="s">
        <v>951</v>
      </c>
      <c r="F633" s="1" t="s">
        <v>12</v>
      </c>
      <c r="G633" s="1">
        <v>909</v>
      </c>
      <c r="H633" s="1" t="s">
        <v>927</v>
      </c>
      <c r="I633" s="1" t="s">
        <v>924</v>
      </c>
      <c r="J633" s="8">
        <v>0</v>
      </c>
      <c r="K633" s="1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</row>
    <row r="634" spans="2:59" x14ac:dyDescent="0.25">
      <c r="B634">
        <v>35765</v>
      </c>
      <c r="C634" s="2" t="s">
        <v>729</v>
      </c>
      <c r="D634" s="2">
        <v>42216935</v>
      </c>
      <c r="E634" s="2" t="s">
        <v>36</v>
      </c>
      <c r="F634" s="1" t="s">
        <v>12</v>
      </c>
      <c r="G634" s="1">
        <v>590</v>
      </c>
      <c r="H634" s="1" t="s">
        <v>928</v>
      </c>
      <c r="I634" s="1" t="s">
        <v>924</v>
      </c>
      <c r="J634" s="8">
        <v>0</v>
      </c>
      <c r="K634" s="1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</row>
    <row r="635" spans="2:59" x14ac:dyDescent="0.25">
      <c r="B635">
        <v>35768</v>
      </c>
      <c r="C635" s="2" t="s">
        <v>753</v>
      </c>
      <c r="D635" s="2">
        <v>31698608</v>
      </c>
      <c r="E635" s="2" t="s">
        <v>48</v>
      </c>
      <c r="F635" s="1" t="s">
        <v>12</v>
      </c>
      <c r="G635" s="1">
        <v>590</v>
      </c>
      <c r="H635" s="1" t="s">
        <v>928</v>
      </c>
      <c r="I635" s="1" t="s">
        <v>924</v>
      </c>
      <c r="J635" s="8">
        <v>0</v>
      </c>
      <c r="K635" s="1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</row>
    <row r="636" spans="2:59" x14ac:dyDescent="0.25">
      <c r="B636">
        <v>35773</v>
      </c>
      <c r="C636" s="2" t="s">
        <v>870</v>
      </c>
      <c r="D636" s="2">
        <v>34061276</v>
      </c>
      <c r="E636" s="2" t="s">
        <v>26</v>
      </c>
      <c r="F636" s="1" t="s">
        <v>3</v>
      </c>
      <c r="G636" s="1">
        <v>914</v>
      </c>
      <c r="H636" s="1" t="s">
        <v>953</v>
      </c>
      <c r="I636" s="1" t="s">
        <v>924</v>
      </c>
      <c r="J636" s="8">
        <v>0</v>
      </c>
      <c r="K636" s="1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</row>
    <row r="637" spans="2:59" x14ac:dyDescent="0.25">
      <c r="B637">
        <v>35779</v>
      </c>
      <c r="C637" s="2" t="s">
        <v>853</v>
      </c>
      <c r="D637" s="2">
        <v>32165203</v>
      </c>
      <c r="E637" s="2" t="s">
        <v>119</v>
      </c>
      <c r="F637" s="1" t="s">
        <v>6</v>
      </c>
      <c r="G637" s="1">
        <v>418</v>
      </c>
      <c r="H637" s="1" t="s">
        <v>934</v>
      </c>
      <c r="I637" s="1" t="s">
        <v>924</v>
      </c>
      <c r="J637" s="8">
        <v>0</v>
      </c>
      <c r="K637" s="1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</row>
    <row r="638" spans="2:59" x14ac:dyDescent="0.25">
      <c r="B638">
        <v>35782</v>
      </c>
      <c r="C638" s="2" t="s">
        <v>249</v>
      </c>
      <c r="D638" s="2">
        <v>17355844</v>
      </c>
      <c r="E638" s="2" t="s">
        <v>81</v>
      </c>
      <c r="F638" s="1" t="s">
        <v>6</v>
      </c>
      <c r="G638" s="1">
        <v>918</v>
      </c>
      <c r="H638" s="1" t="s">
        <v>935</v>
      </c>
      <c r="I638" s="1" t="s">
        <v>924</v>
      </c>
      <c r="J638" s="8">
        <v>0</v>
      </c>
      <c r="K638" s="1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</row>
    <row r="639" spans="2:59" x14ac:dyDescent="0.25">
      <c r="B639">
        <v>35799</v>
      </c>
      <c r="C639" s="2" t="s">
        <v>195</v>
      </c>
      <c r="D639" s="2">
        <v>43933166</v>
      </c>
      <c r="E639" s="2" t="s">
        <v>73</v>
      </c>
      <c r="F639" s="1" t="s">
        <v>12</v>
      </c>
      <c r="G639" s="1">
        <v>590</v>
      </c>
      <c r="H639" s="1" t="s">
        <v>928</v>
      </c>
      <c r="I639" s="1" t="s">
        <v>924</v>
      </c>
      <c r="J639" s="8">
        <v>0</v>
      </c>
      <c r="K639" s="1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</row>
    <row r="640" spans="2:59" x14ac:dyDescent="0.25">
      <c r="B640">
        <v>35802</v>
      </c>
      <c r="C640" s="2" t="s">
        <v>183</v>
      </c>
      <c r="D640" s="2">
        <v>40967671</v>
      </c>
      <c r="E640" s="2" t="s">
        <v>149</v>
      </c>
      <c r="F640" s="1" t="s">
        <v>12</v>
      </c>
      <c r="G640" s="1">
        <v>587</v>
      </c>
      <c r="H640" s="1" t="s">
        <v>949</v>
      </c>
      <c r="I640" s="1" t="s">
        <v>924</v>
      </c>
      <c r="J640" s="8">
        <v>0</v>
      </c>
      <c r="K640" s="1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</row>
    <row r="641" spans="2:59" x14ac:dyDescent="0.25">
      <c r="B641">
        <v>35804</v>
      </c>
      <c r="C641" s="2" t="s">
        <v>455</v>
      </c>
      <c r="D641" s="2">
        <v>21363380</v>
      </c>
      <c r="E641" s="2" t="s">
        <v>38</v>
      </c>
      <c r="F641" s="1" t="s">
        <v>6</v>
      </c>
      <c r="G641" s="1">
        <v>923</v>
      </c>
      <c r="H641" s="1" t="s">
        <v>931</v>
      </c>
      <c r="I641" s="1" t="s">
        <v>924</v>
      </c>
      <c r="J641" s="8">
        <v>0</v>
      </c>
      <c r="K641" s="1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</row>
    <row r="642" spans="2:59" x14ac:dyDescent="0.25">
      <c r="B642">
        <v>35817</v>
      </c>
      <c r="C642" s="2" t="s">
        <v>39</v>
      </c>
      <c r="D642" s="2">
        <v>40446969</v>
      </c>
      <c r="E642" s="2" t="s">
        <v>11</v>
      </c>
      <c r="F642" s="1" t="s">
        <v>12</v>
      </c>
      <c r="G642" s="1">
        <v>909</v>
      </c>
      <c r="H642" s="1" t="s">
        <v>927</v>
      </c>
      <c r="I642" s="1" t="s">
        <v>924</v>
      </c>
      <c r="J642" s="8">
        <v>0</v>
      </c>
      <c r="K642" s="1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</row>
    <row r="643" spans="2:59" x14ac:dyDescent="0.25">
      <c r="B643">
        <v>35825</v>
      </c>
      <c r="C643" s="2" t="s">
        <v>384</v>
      </c>
      <c r="D643" s="2">
        <v>35556659</v>
      </c>
      <c r="E643" s="2" t="s">
        <v>60</v>
      </c>
      <c r="F643" s="1" t="s">
        <v>6</v>
      </c>
      <c r="G643" s="1">
        <v>418</v>
      </c>
      <c r="H643" s="1" t="s">
        <v>934</v>
      </c>
      <c r="I643" s="1" t="s">
        <v>924</v>
      </c>
      <c r="J643" s="8">
        <v>0</v>
      </c>
      <c r="K643" s="1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</row>
    <row r="644" spans="2:59" x14ac:dyDescent="0.25">
      <c r="B644">
        <v>35834</v>
      </c>
      <c r="C644" s="2" t="s">
        <v>319</v>
      </c>
      <c r="D644" s="2">
        <v>38986116</v>
      </c>
      <c r="E644" s="2" t="s">
        <v>96</v>
      </c>
      <c r="F644" s="1" t="s">
        <v>16</v>
      </c>
      <c r="G644" s="1">
        <v>590</v>
      </c>
      <c r="H644" s="1" t="s">
        <v>928</v>
      </c>
      <c r="I644" s="1" t="s">
        <v>924</v>
      </c>
      <c r="J644" s="8">
        <v>0</v>
      </c>
      <c r="K644" s="1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</row>
    <row r="645" spans="2:59" x14ac:dyDescent="0.25">
      <c r="B645">
        <v>35835</v>
      </c>
      <c r="C645" s="2" t="s">
        <v>190</v>
      </c>
      <c r="D645" s="2">
        <v>42745603</v>
      </c>
      <c r="E645" s="2" t="s">
        <v>131</v>
      </c>
      <c r="F645" s="1" t="s">
        <v>12</v>
      </c>
      <c r="G645" s="1">
        <v>504</v>
      </c>
      <c r="H645" s="1" t="s">
        <v>945</v>
      </c>
      <c r="I645" s="1" t="s">
        <v>924</v>
      </c>
      <c r="J645" s="8">
        <v>0</v>
      </c>
      <c r="K645" s="1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</row>
    <row r="646" spans="2:59" x14ac:dyDescent="0.25">
      <c r="B646">
        <v>35845</v>
      </c>
      <c r="C646" s="2" t="s">
        <v>414</v>
      </c>
      <c r="D646" s="2">
        <v>44271930</v>
      </c>
      <c r="E646" s="2" t="s">
        <v>69</v>
      </c>
      <c r="F646" s="1" t="s">
        <v>6</v>
      </c>
      <c r="G646" s="1">
        <v>417</v>
      </c>
      <c r="H646" s="1" t="s">
        <v>934</v>
      </c>
      <c r="I646" s="1" t="s">
        <v>924</v>
      </c>
      <c r="J646" s="8">
        <v>0</v>
      </c>
      <c r="K646" s="1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</row>
    <row r="647" spans="2:59" x14ac:dyDescent="0.25">
      <c r="B647">
        <v>35855</v>
      </c>
      <c r="C647" s="2" t="s">
        <v>158</v>
      </c>
      <c r="D647" s="2">
        <v>36420814</v>
      </c>
      <c r="E647" s="2" t="s">
        <v>34</v>
      </c>
      <c r="F647" s="1" t="s">
        <v>3</v>
      </c>
      <c r="G647" s="1">
        <v>918</v>
      </c>
      <c r="H647" s="1" t="s">
        <v>935</v>
      </c>
      <c r="I647" s="1" t="s">
        <v>924</v>
      </c>
      <c r="J647" s="8">
        <v>0</v>
      </c>
      <c r="K647" s="1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</row>
    <row r="648" spans="2:59" x14ac:dyDescent="0.25">
      <c r="B648">
        <v>35859</v>
      </c>
      <c r="C648" s="2" t="s">
        <v>547</v>
      </c>
      <c r="D648" s="2">
        <v>37885279</v>
      </c>
      <c r="E648" s="2" t="s">
        <v>66</v>
      </c>
      <c r="F648" s="1" t="s">
        <v>6</v>
      </c>
      <c r="G648" s="1">
        <v>918</v>
      </c>
      <c r="H648" s="1" t="s">
        <v>935</v>
      </c>
      <c r="I648" s="1" t="s">
        <v>924</v>
      </c>
      <c r="J648" s="8">
        <v>0</v>
      </c>
      <c r="K648" s="1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</row>
    <row r="649" spans="2:59" x14ac:dyDescent="0.25">
      <c r="B649">
        <v>35892</v>
      </c>
      <c r="C649" s="2" t="s">
        <v>281</v>
      </c>
      <c r="D649" s="2">
        <v>36934609</v>
      </c>
      <c r="E649" s="2" t="s">
        <v>57</v>
      </c>
      <c r="F649" s="1" t="s">
        <v>6</v>
      </c>
      <c r="G649" s="1">
        <v>418</v>
      </c>
      <c r="H649" s="1" t="s">
        <v>934</v>
      </c>
      <c r="I649" s="1" t="s">
        <v>924</v>
      </c>
      <c r="J649" s="8">
        <v>0</v>
      </c>
      <c r="K649" s="1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</row>
    <row r="650" spans="2:59" x14ac:dyDescent="0.25">
      <c r="B650">
        <v>35897</v>
      </c>
      <c r="C650" s="2" t="s">
        <v>642</v>
      </c>
      <c r="D650" s="2">
        <v>46313378</v>
      </c>
      <c r="E650" s="2" t="s">
        <v>103</v>
      </c>
      <c r="F650" s="1" t="s">
        <v>12</v>
      </c>
      <c r="G650" s="1">
        <v>590</v>
      </c>
      <c r="H650" s="1" t="s">
        <v>928</v>
      </c>
      <c r="I650" s="1" t="s">
        <v>924</v>
      </c>
      <c r="J650" s="8">
        <v>0</v>
      </c>
      <c r="K650" s="1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</row>
    <row r="651" spans="2:59" x14ac:dyDescent="0.25">
      <c r="B651">
        <v>35925</v>
      </c>
      <c r="C651" s="2" t="s">
        <v>497</v>
      </c>
      <c r="D651" s="2">
        <v>34638950</v>
      </c>
      <c r="E651" s="2" t="s">
        <v>57</v>
      </c>
      <c r="F651" s="1" t="s">
        <v>6</v>
      </c>
      <c r="G651" s="1">
        <v>417</v>
      </c>
      <c r="H651" s="1" t="s">
        <v>934</v>
      </c>
      <c r="I651" s="1" t="s">
        <v>924</v>
      </c>
      <c r="J651" s="8">
        <v>0</v>
      </c>
      <c r="K651" s="1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</row>
    <row r="652" spans="2:59" x14ac:dyDescent="0.25">
      <c r="B652">
        <v>35929</v>
      </c>
      <c r="C652" s="2" t="s">
        <v>406</v>
      </c>
      <c r="D652" s="2">
        <v>41389233</v>
      </c>
      <c r="E652" s="2" t="s">
        <v>103</v>
      </c>
      <c r="F652" s="1" t="s">
        <v>12</v>
      </c>
      <c r="G652" s="1">
        <v>590</v>
      </c>
      <c r="H652" s="1" t="s">
        <v>928</v>
      </c>
      <c r="I652" s="1" t="s">
        <v>924</v>
      </c>
      <c r="J652" s="8">
        <v>0</v>
      </c>
      <c r="K652" s="1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</row>
    <row r="653" spans="2:59" x14ac:dyDescent="0.25">
      <c r="B653">
        <v>35932</v>
      </c>
      <c r="C653" s="2" t="s">
        <v>516</v>
      </c>
      <c r="D653" s="2">
        <v>40865952</v>
      </c>
      <c r="E653" s="2" t="s">
        <v>50</v>
      </c>
      <c r="F653" s="1" t="s">
        <v>6</v>
      </c>
      <c r="G653" s="1">
        <v>417</v>
      </c>
      <c r="H653" s="1" t="s">
        <v>934</v>
      </c>
      <c r="I653" s="1" t="s">
        <v>924</v>
      </c>
      <c r="J653" s="8">
        <v>0</v>
      </c>
      <c r="K653" s="1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</row>
    <row r="654" spans="2:59" x14ac:dyDescent="0.25">
      <c r="B654">
        <v>35936</v>
      </c>
      <c r="C654" s="2" t="s">
        <v>546</v>
      </c>
      <c r="D654" s="2">
        <v>37796167</v>
      </c>
      <c r="E654" s="2" t="s">
        <v>103</v>
      </c>
      <c r="F654" s="1" t="s">
        <v>12</v>
      </c>
      <c r="G654" s="1">
        <v>590</v>
      </c>
      <c r="H654" s="1" t="s">
        <v>928</v>
      </c>
      <c r="I654" s="1" t="s">
        <v>924</v>
      </c>
      <c r="J654" s="8">
        <v>0</v>
      </c>
      <c r="K654" s="1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</row>
    <row r="655" spans="2:59" x14ac:dyDescent="0.25">
      <c r="B655">
        <v>35939</v>
      </c>
      <c r="C655" s="2" t="s">
        <v>582</v>
      </c>
      <c r="D655" s="2">
        <v>36019163</v>
      </c>
      <c r="E655" s="2" t="s">
        <v>131</v>
      </c>
      <c r="F655" s="1" t="s">
        <v>12</v>
      </c>
      <c r="G655" s="1">
        <v>504</v>
      </c>
      <c r="H655" s="1" t="s">
        <v>945</v>
      </c>
      <c r="I655" s="1" t="s">
        <v>924</v>
      </c>
      <c r="J655" s="8">
        <v>0</v>
      </c>
      <c r="K655" s="1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</row>
    <row r="656" spans="2:59" x14ac:dyDescent="0.25">
      <c r="B656">
        <v>35959</v>
      </c>
      <c r="C656" s="2" t="s">
        <v>153</v>
      </c>
      <c r="D656" s="2">
        <v>31699226</v>
      </c>
      <c r="E656" s="2" t="s">
        <v>48</v>
      </c>
      <c r="F656" s="1" t="s">
        <v>12</v>
      </c>
      <c r="G656" s="1">
        <v>590</v>
      </c>
      <c r="H656" s="1" t="s">
        <v>928</v>
      </c>
      <c r="I656" s="1" t="s">
        <v>924</v>
      </c>
      <c r="J656" s="8">
        <v>0</v>
      </c>
      <c r="K656" s="1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</row>
    <row r="657" spans="2:59" x14ac:dyDescent="0.25">
      <c r="B657">
        <v>35970</v>
      </c>
      <c r="C657" s="2" t="s">
        <v>10</v>
      </c>
      <c r="D657" s="2">
        <v>39617277</v>
      </c>
      <c r="E657" s="2" t="s">
        <v>11</v>
      </c>
      <c r="F657" s="1" t="s">
        <v>12</v>
      </c>
      <c r="G657" s="1">
        <v>909</v>
      </c>
      <c r="H657" s="1" t="s">
        <v>927</v>
      </c>
      <c r="I657" s="1" t="s">
        <v>924</v>
      </c>
      <c r="J657" s="8">
        <v>0</v>
      </c>
      <c r="K657" s="1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</row>
    <row r="658" spans="2:59" x14ac:dyDescent="0.25">
      <c r="B658">
        <v>35996</v>
      </c>
      <c r="C658" s="2" t="s">
        <v>500</v>
      </c>
      <c r="D658" s="2">
        <v>35524877</v>
      </c>
      <c r="E658" s="2" t="s">
        <v>93</v>
      </c>
      <c r="F658" s="1" t="s">
        <v>16</v>
      </c>
      <c r="G658" s="1">
        <v>590</v>
      </c>
      <c r="H658" s="1" t="s">
        <v>928</v>
      </c>
      <c r="I658" s="1" t="s">
        <v>924</v>
      </c>
      <c r="J658" s="8">
        <v>0</v>
      </c>
      <c r="K658" s="1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</row>
    <row r="659" spans="2:59" x14ac:dyDescent="0.25">
      <c r="B659">
        <v>35999</v>
      </c>
      <c r="C659" s="2" t="s">
        <v>458</v>
      </c>
      <c r="D659" s="2">
        <v>24077947</v>
      </c>
      <c r="E659" s="2" t="s">
        <v>151</v>
      </c>
      <c r="F659" s="1" t="s">
        <v>12</v>
      </c>
      <c r="G659" s="1">
        <v>590</v>
      </c>
      <c r="H659" s="1" t="s">
        <v>928</v>
      </c>
      <c r="I659" s="1" t="s">
        <v>924</v>
      </c>
      <c r="J659" s="8">
        <v>0</v>
      </c>
      <c r="K659" s="1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</row>
    <row r="660" spans="2:59" x14ac:dyDescent="0.25">
      <c r="B660" t="s">
        <v>922</v>
      </c>
      <c r="C660" s="2" t="s">
        <v>979</v>
      </c>
      <c r="D660" s="2" t="s">
        <v>979</v>
      </c>
      <c r="E660" s="2" t="s">
        <v>979</v>
      </c>
      <c r="F660" s="1" t="s">
        <v>979</v>
      </c>
      <c r="G660" s="1" t="s">
        <v>979</v>
      </c>
      <c r="H660" s="1" t="s">
        <v>979</v>
      </c>
      <c r="I660" s="1" t="s">
        <v>979</v>
      </c>
      <c r="J660" s="8">
        <v>0</v>
      </c>
      <c r="K660" s="1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</row>
    <row r="661" spans="2:59" x14ac:dyDescent="0.25">
      <c r="B661">
        <v>35186</v>
      </c>
      <c r="C661" s="2" t="s">
        <v>604</v>
      </c>
      <c r="D661" s="2">
        <v>27961147</v>
      </c>
      <c r="E661" s="2" t="s">
        <v>47</v>
      </c>
      <c r="F661" s="1" t="s">
        <v>3</v>
      </c>
      <c r="G661" s="1">
        <v>914</v>
      </c>
      <c r="H661" s="1" t="s">
        <v>953</v>
      </c>
      <c r="I661" s="1" t="s">
        <v>924</v>
      </c>
      <c r="J661" s="8">
        <v>0</v>
      </c>
      <c r="K661" s="1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</row>
    <row r="662" spans="2:59" x14ac:dyDescent="0.25">
      <c r="B662">
        <v>34582</v>
      </c>
      <c r="C662" s="2" t="s">
        <v>248</v>
      </c>
      <c r="D662" s="2">
        <v>16500886</v>
      </c>
      <c r="E662" s="2" t="s">
        <v>138</v>
      </c>
      <c r="F662" s="1" t="s">
        <v>16</v>
      </c>
      <c r="G662" s="1">
        <v>440</v>
      </c>
      <c r="H662" s="1" t="s">
        <v>936</v>
      </c>
      <c r="I662" s="1" t="s">
        <v>924</v>
      </c>
      <c r="J662" s="8">
        <v>0</v>
      </c>
      <c r="K662" s="1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</row>
    <row r="663" spans="2:59" x14ac:dyDescent="0.25">
      <c r="B663">
        <v>33574</v>
      </c>
      <c r="C663" s="2" t="s">
        <v>273</v>
      </c>
      <c r="D663" s="2">
        <v>30069141</v>
      </c>
      <c r="E663" s="2" t="s">
        <v>920</v>
      </c>
      <c r="F663" s="1" t="s">
        <v>3</v>
      </c>
      <c r="G663" s="1">
        <v>914</v>
      </c>
      <c r="H663" s="1" t="s">
        <v>953</v>
      </c>
      <c r="I663" s="1" t="s">
        <v>924</v>
      </c>
      <c r="J663" s="8">
        <v>0</v>
      </c>
      <c r="K663" s="1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</row>
    <row r="664" spans="2:59" x14ac:dyDescent="0.25">
      <c r="B664">
        <v>32097</v>
      </c>
      <c r="C664" s="2" t="s">
        <v>446</v>
      </c>
      <c r="D664" s="2">
        <v>30214360</v>
      </c>
      <c r="E664" s="2" t="s">
        <v>151</v>
      </c>
      <c r="F664" s="1" t="s">
        <v>12</v>
      </c>
      <c r="G664" s="1">
        <v>589</v>
      </c>
      <c r="H664" s="1" t="s">
        <v>942</v>
      </c>
      <c r="I664" s="1" t="s">
        <v>924</v>
      </c>
      <c r="J664" s="8">
        <v>0</v>
      </c>
      <c r="K664" s="1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</row>
    <row r="665" spans="2:59" x14ac:dyDescent="0.25">
      <c r="B665">
        <v>34142</v>
      </c>
      <c r="C665" s="2" t="s">
        <v>307</v>
      </c>
      <c r="D665" s="2">
        <v>41651827</v>
      </c>
      <c r="E665" s="2" t="s">
        <v>22</v>
      </c>
      <c r="F665" s="1" t="s">
        <v>3</v>
      </c>
      <c r="G665" s="1">
        <v>918</v>
      </c>
      <c r="H665" s="1" t="s">
        <v>935</v>
      </c>
      <c r="I665" s="1" t="s">
        <v>924</v>
      </c>
      <c r="J665" s="8">
        <v>0</v>
      </c>
      <c r="K665" s="1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</row>
    <row r="666" spans="2:59" x14ac:dyDescent="0.25">
      <c r="B666">
        <v>35803</v>
      </c>
      <c r="C666" s="2" t="s">
        <v>687</v>
      </c>
      <c r="D666" s="2">
        <v>36565086</v>
      </c>
      <c r="E666" s="2" t="s">
        <v>32</v>
      </c>
      <c r="F666" s="1" t="s">
        <v>12</v>
      </c>
      <c r="G666" s="1">
        <v>587</v>
      </c>
      <c r="H666" s="1" t="s">
        <v>949</v>
      </c>
      <c r="I666" s="1" t="s">
        <v>924</v>
      </c>
      <c r="J666" s="8">
        <v>0</v>
      </c>
      <c r="K666" s="1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</row>
    <row r="667" spans="2:59" x14ac:dyDescent="0.25">
      <c r="B667">
        <v>33919</v>
      </c>
      <c r="C667" s="2" t="s">
        <v>790</v>
      </c>
      <c r="D667" s="2">
        <v>36231982</v>
      </c>
      <c r="E667" s="2" t="s">
        <v>61</v>
      </c>
      <c r="F667" s="1" t="s">
        <v>3</v>
      </c>
      <c r="G667" s="1">
        <v>925</v>
      </c>
      <c r="H667" s="1" t="s">
        <v>931</v>
      </c>
      <c r="I667" s="1" t="s">
        <v>924</v>
      </c>
      <c r="J667" s="8">
        <v>0</v>
      </c>
      <c r="K667" s="1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</row>
    <row r="668" spans="2:59" x14ac:dyDescent="0.25">
      <c r="B668">
        <v>34302</v>
      </c>
      <c r="C668" s="2" t="s">
        <v>589</v>
      </c>
      <c r="D668" s="2">
        <v>14661373</v>
      </c>
      <c r="E668" s="2" t="s">
        <v>88</v>
      </c>
      <c r="F668" s="1" t="s">
        <v>3</v>
      </c>
      <c r="G668" s="1">
        <v>1120</v>
      </c>
      <c r="H668" s="1" t="s">
        <v>943</v>
      </c>
      <c r="I668" s="1" t="s">
        <v>925</v>
      </c>
      <c r="J668" s="8">
        <v>0</v>
      </c>
      <c r="K668" s="1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</row>
    <row r="669" spans="2:59" x14ac:dyDescent="0.25">
      <c r="B669">
        <v>35957</v>
      </c>
      <c r="C669" s="2" t="s">
        <v>37</v>
      </c>
      <c r="D669" s="2">
        <v>30344872</v>
      </c>
      <c r="E669" s="2" t="s">
        <v>5</v>
      </c>
      <c r="F669" s="1" t="s">
        <v>6</v>
      </c>
      <c r="G669" s="1">
        <v>923</v>
      </c>
      <c r="H669" s="1" t="s">
        <v>931</v>
      </c>
      <c r="I669" s="1" t="s">
        <v>924</v>
      </c>
      <c r="J669" s="8">
        <v>0</v>
      </c>
      <c r="K669" s="1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</row>
    <row r="670" spans="2:59" x14ac:dyDescent="0.25">
      <c r="B670">
        <v>35065</v>
      </c>
      <c r="C670" s="2" t="s">
        <v>773</v>
      </c>
      <c r="D670" s="2">
        <v>33762828</v>
      </c>
      <c r="E670" s="2" t="s">
        <v>19</v>
      </c>
      <c r="F670" s="1" t="s">
        <v>6</v>
      </c>
      <c r="G670" s="1">
        <v>590</v>
      </c>
      <c r="H670" s="1" t="s">
        <v>928</v>
      </c>
      <c r="I670" s="1" t="s">
        <v>924</v>
      </c>
      <c r="J670" s="8">
        <v>0</v>
      </c>
      <c r="K670" s="1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</row>
    <row r="671" spans="2:59" x14ac:dyDescent="0.25">
      <c r="B671">
        <v>34253</v>
      </c>
      <c r="C671" s="2" t="s">
        <v>396</v>
      </c>
      <c r="D671" s="2">
        <v>36974893</v>
      </c>
      <c r="E671" s="2" t="s">
        <v>186</v>
      </c>
      <c r="F671" s="1" t="s">
        <v>12</v>
      </c>
      <c r="G671" s="1">
        <v>1215</v>
      </c>
      <c r="H671" s="1" t="s">
        <v>941</v>
      </c>
      <c r="I671" s="1" t="s">
        <v>924</v>
      </c>
      <c r="J671" s="8">
        <v>0</v>
      </c>
      <c r="K671" s="1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</row>
    <row r="672" spans="2:59" x14ac:dyDescent="0.25">
      <c r="B672">
        <v>32753</v>
      </c>
      <c r="C672" s="2" t="s">
        <v>159</v>
      </c>
      <c r="D672" s="2">
        <v>29279393</v>
      </c>
      <c r="E672" s="2" t="s">
        <v>201</v>
      </c>
      <c r="F672" s="1" t="s">
        <v>3</v>
      </c>
      <c r="G672" s="1">
        <v>923</v>
      </c>
      <c r="H672" s="1" t="s">
        <v>931</v>
      </c>
      <c r="I672" s="1" t="s">
        <v>924</v>
      </c>
      <c r="J672" s="8">
        <v>0</v>
      </c>
      <c r="K672" s="1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</row>
    <row r="673" spans="2:59" x14ac:dyDescent="0.25">
      <c r="B673">
        <v>34828</v>
      </c>
      <c r="C673" s="2" t="s">
        <v>134</v>
      </c>
      <c r="D673" s="2">
        <v>36654847</v>
      </c>
      <c r="E673" s="2" t="s">
        <v>221</v>
      </c>
      <c r="F673" s="1" t="s">
        <v>6</v>
      </c>
      <c r="G673" s="1">
        <v>590</v>
      </c>
      <c r="H673" s="1" t="s">
        <v>928</v>
      </c>
      <c r="I673" s="1" t="s">
        <v>924</v>
      </c>
      <c r="J673" s="8">
        <v>0</v>
      </c>
      <c r="K673" s="1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</row>
    <row r="674" spans="2:59" x14ac:dyDescent="0.25">
      <c r="B674">
        <v>35880</v>
      </c>
      <c r="C674" s="2" t="s">
        <v>572</v>
      </c>
      <c r="D674" s="2">
        <v>33819485</v>
      </c>
      <c r="E674" s="2" t="s">
        <v>201</v>
      </c>
      <c r="F674" s="1" t="s">
        <v>3</v>
      </c>
      <c r="G674" s="1">
        <v>925</v>
      </c>
      <c r="H674" s="1" t="s">
        <v>931</v>
      </c>
      <c r="I674" s="1" t="s">
        <v>924</v>
      </c>
      <c r="J674" s="8">
        <v>0</v>
      </c>
      <c r="K674" s="1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</row>
    <row r="675" spans="2:59" x14ac:dyDescent="0.25">
      <c r="B675">
        <v>35508</v>
      </c>
      <c r="C675" s="2" t="s">
        <v>538</v>
      </c>
      <c r="D675" s="2">
        <v>39539878</v>
      </c>
      <c r="E675" s="2" t="s">
        <v>19</v>
      </c>
      <c r="F675" s="1" t="s">
        <v>6</v>
      </c>
      <c r="G675" s="1">
        <v>590</v>
      </c>
      <c r="H675" s="1" t="s">
        <v>928</v>
      </c>
      <c r="I675" s="1" t="s">
        <v>924</v>
      </c>
      <c r="J675" s="8">
        <v>0</v>
      </c>
      <c r="K675" s="1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</row>
    <row r="676" spans="2:59" x14ac:dyDescent="0.25">
      <c r="B676">
        <v>34965</v>
      </c>
      <c r="C676" s="2" t="s">
        <v>494</v>
      </c>
      <c r="D676" s="2">
        <v>33971780</v>
      </c>
      <c r="E676" s="2" t="s">
        <v>920</v>
      </c>
      <c r="F676" s="1" t="s">
        <v>3</v>
      </c>
      <c r="G676" s="1">
        <v>914</v>
      </c>
      <c r="H676" s="1" t="s">
        <v>953</v>
      </c>
      <c r="I676" s="1" t="s">
        <v>924</v>
      </c>
      <c r="J676" s="8">
        <v>0</v>
      </c>
      <c r="K676" s="1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</row>
    <row r="677" spans="2:59" x14ac:dyDescent="0.25">
      <c r="B677">
        <v>32014</v>
      </c>
      <c r="C677" s="2" t="s">
        <v>638</v>
      </c>
      <c r="D677" s="2">
        <v>43616540</v>
      </c>
      <c r="E677" s="2" t="s">
        <v>186</v>
      </c>
      <c r="F677" s="1" t="s">
        <v>12</v>
      </c>
      <c r="G677" s="1">
        <v>1215</v>
      </c>
      <c r="H677" s="1" t="s">
        <v>941</v>
      </c>
      <c r="I677" s="1" t="s">
        <v>924</v>
      </c>
      <c r="J677" s="8">
        <v>0</v>
      </c>
      <c r="K677" s="1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</row>
    <row r="678" spans="2:59" x14ac:dyDescent="0.25">
      <c r="B678">
        <v>33498</v>
      </c>
      <c r="C678" s="2" t="s">
        <v>264</v>
      </c>
      <c r="D678" s="2">
        <v>28251645</v>
      </c>
      <c r="E678" s="2" t="s">
        <v>135</v>
      </c>
      <c r="F678" s="1" t="s">
        <v>6</v>
      </c>
      <c r="G678" s="1">
        <v>431</v>
      </c>
      <c r="H678" s="1" t="s">
        <v>929</v>
      </c>
      <c r="I678" s="1" t="s">
        <v>925</v>
      </c>
      <c r="J678" s="8">
        <v>0</v>
      </c>
      <c r="K678" s="1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</row>
    <row r="679" spans="2:59" x14ac:dyDescent="0.25">
      <c r="B679">
        <v>32389</v>
      </c>
      <c r="C679" s="2" t="s">
        <v>581</v>
      </c>
      <c r="D679" s="2">
        <v>36016708</v>
      </c>
      <c r="E679" s="2" t="s">
        <v>42</v>
      </c>
      <c r="F679" s="1" t="s">
        <v>12</v>
      </c>
      <c r="G679" s="1">
        <v>905</v>
      </c>
      <c r="H679" s="1" t="s">
        <v>940</v>
      </c>
      <c r="I679" s="1" t="s">
        <v>924</v>
      </c>
      <c r="J679" s="8">
        <v>0</v>
      </c>
      <c r="K679" s="1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</row>
    <row r="680" spans="2:59" x14ac:dyDescent="0.25">
      <c r="B680">
        <v>34281</v>
      </c>
      <c r="C680" s="2" t="s">
        <v>820</v>
      </c>
      <c r="D680" s="2">
        <v>27552101</v>
      </c>
      <c r="E680" s="2" t="s">
        <v>63</v>
      </c>
      <c r="F680" s="1" t="s">
        <v>6</v>
      </c>
      <c r="G680" s="1">
        <v>435</v>
      </c>
      <c r="H680" s="1" t="s">
        <v>932</v>
      </c>
      <c r="I680" s="1" t="s">
        <v>924</v>
      </c>
      <c r="J680" s="8">
        <v>0</v>
      </c>
      <c r="K680" s="1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</row>
    <row r="681" spans="2:59" x14ac:dyDescent="0.25">
      <c r="B681">
        <v>33765</v>
      </c>
      <c r="C681" s="2" t="s">
        <v>180</v>
      </c>
      <c r="D681" s="2">
        <v>40178235</v>
      </c>
      <c r="E681" s="2" t="s">
        <v>113</v>
      </c>
      <c r="F681" s="1" t="s">
        <v>12</v>
      </c>
      <c r="G681" s="1">
        <v>504</v>
      </c>
      <c r="H681" s="1" t="s">
        <v>945</v>
      </c>
      <c r="I681" s="1" t="s">
        <v>924</v>
      </c>
      <c r="J681" s="8">
        <v>0</v>
      </c>
      <c r="K681" s="1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</row>
    <row r="682" spans="2:59" x14ac:dyDescent="0.25">
      <c r="B682">
        <v>35428</v>
      </c>
      <c r="C682" s="2" t="s">
        <v>737</v>
      </c>
      <c r="D682" s="2">
        <v>44682637</v>
      </c>
      <c r="E682" s="2" t="s">
        <v>32</v>
      </c>
      <c r="F682" s="1" t="s">
        <v>12</v>
      </c>
      <c r="G682" s="1">
        <v>587</v>
      </c>
      <c r="H682" s="1" t="s">
        <v>949</v>
      </c>
      <c r="I682" s="1" t="s">
        <v>924</v>
      </c>
      <c r="J682" s="8">
        <v>0</v>
      </c>
      <c r="K682" s="1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</row>
    <row r="683" spans="2:59" x14ac:dyDescent="0.25">
      <c r="B683">
        <v>34456</v>
      </c>
      <c r="C683" s="2" t="s">
        <v>267</v>
      </c>
      <c r="D683" s="2">
        <v>28514803</v>
      </c>
      <c r="E683" s="2" t="s">
        <v>24</v>
      </c>
      <c r="F683" s="1" t="s">
        <v>3</v>
      </c>
      <c r="G683" s="1">
        <v>914</v>
      </c>
      <c r="H683" s="1" t="s">
        <v>953</v>
      </c>
      <c r="I683" s="1" t="s">
        <v>924</v>
      </c>
      <c r="J683" s="8">
        <v>0</v>
      </c>
      <c r="K683" s="1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</row>
    <row r="684" spans="2:59" x14ac:dyDescent="0.25">
      <c r="B684">
        <v>34288</v>
      </c>
      <c r="C684" s="2" t="s">
        <v>850</v>
      </c>
      <c r="D684" s="2">
        <v>31948842</v>
      </c>
      <c r="E684" s="2" t="s">
        <v>55</v>
      </c>
      <c r="F684" s="1" t="s">
        <v>6</v>
      </c>
      <c r="G684" s="1">
        <v>418</v>
      </c>
      <c r="H684" s="1" t="s">
        <v>934</v>
      </c>
      <c r="I684" s="1" t="s">
        <v>924</v>
      </c>
      <c r="J684" s="8">
        <v>0</v>
      </c>
      <c r="K684" s="1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</row>
    <row r="685" spans="2:59" x14ac:dyDescent="0.25">
      <c r="B685">
        <v>32931</v>
      </c>
      <c r="C685" s="2" t="s">
        <v>259</v>
      </c>
      <c r="D685" s="2">
        <v>26455752</v>
      </c>
      <c r="E685" s="2" t="s">
        <v>71</v>
      </c>
      <c r="F685" s="1" t="s">
        <v>3</v>
      </c>
      <c r="G685" s="1">
        <v>589</v>
      </c>
      <c r="H685" s="1" t="s">
        <v>942</v>
      </c>
      <c r="I685" s="1" t="s">
        <v>924</v>
      </c>
      <c r="J685" s="8">
        <v>0</v>
      </c>
      <c r="K685" s="1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</row>
    <row r="686" spans="2:59" x14ac:dyDescent="0.25">
      <c r="B686">
        <v>33844</v>
      </c>
      <c r="C686" s="2" t="s">
        <v>340</v>
      </c>
      <c r="D686" s="2">
        <v>28874149</v>
      </c>
      <c r="E686" s="2" t="s">
        <v>11</v>
      </c>
      <c r="F686" s="1" t="s">
        <v>9</v>
      </c>
      <c r="G686" s="1">
        <v>909</v>
      </c>
      <c r="H686" s="1" t="s">
        <v>927</v>
      </c>
      <c r="I686" s="1" t="s">
        <v>924</v>
      </c>
      <c r="J686" s="8">
        <v>0</v>
      </c>
      <c r="K686" s="1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</row>
    <row r="687" spans="2:59" x14ac:dyDescent="0.25">
      <c r="B687">
        <v>32439</v>
      </c>
      <c r="C687" s="2" t="s">
        <v>164</v>
      </c>
      <c r="D687" s="2">
        <v>36224168</v>
      </c>
      <c r="E687" s="2" t="s">
        <v>47</v>
      </c>
      <c r="F687" s="1" t="s">
        <v>3</v>
      </c>
      <c r="G687" s="1">
        <v>914</v>
      </c>
      <c r="H687" s="1" t="s">
        <v>953</v>
      </c>
      <c r="I687" s="1" t="s">
        <v>924</v>
      </c>
      <c r="J687" s="8">
        <v>0</v>
      </c>
      <c r="K687" s="1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</row>
    <row r="688" spans="2:59" x14ac:dyDescent="0.25">
      <c r="B688">
        <v>32543</v>
      </c>
      <c r="C688" s="2" t="s">
        <v>561</v>
      </c>
      <c r="D688" s="2">
        <v>31972114</v>
      </c>
      <c r="E688" s="2" t="s">
        <v>99</v>
      </c>
      <c r="F688" s="1" t="s">
        <v>12</v>
      </c>
      <c r="G688" s="1">
        <v>905</v>
      </c>
      <c r="H688" s="1" t="s">
        <v>940</v>
      </c>
      <c r="I688" s="1" t="s">
        <v>924</v>
      </c>
      <c r="J688" s="8">
        <v>0</v>
      </c>
      <c r="K688" s="1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</row>
    <row r="689" spans="2:59" x14ac:dyDescent="0.25">
      <c r="B689">
        <v>33559</v>
      </c>
      <c r="C689" s="2" t="s">
        <v>768</v>
      </c>
      <c r="D689" s="2">
        <v>33374642</v>
      </c>
      <c r="E689" s="2" t="s">
        <v>965</v>
      </c>
      <c r="F689" s="1" t="s">
        <v>3</v>
      </c>
      <c r="G689" s="1">
        <v>914</v>
      </c>
      <c r="H689" s="1" t="s">
        <v>953</v>
      </c>
      <c r="I689" s="1" t="s">
        <v>924</v>
      </c>
      <c r="J689" s="8">
        <v>0</v>
      </c>
      <c r="K689" s="1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</row>
    <row r="690" spans="2:59" x14ac:dyDescent="0.25">
      <c r="B690">
        <v>33584</v>
      </c>
      <c r="C690" s="2" t="s">
        <v>715</v>
      </c>
      <c r="D690" s="2">
        <v>30357614</v>
      </c>
      <c r="E690" s="2" t="s">
        <v>71</v>
      </c>
      <c r="F690" s="1" t="s">
        <v>3</v>
      </c>
      <c r="G690" s="1">
        <v>589</v>
      </c>
      <c r="H690" s="1" t="s">
        <v>942</v>
      </c>
      <c r="I690" s="1" t="s">
        <v>924</v>
      </c>
      <c r="J690" s="8">
        <v>0</v>
      </c>
      <c r="K690" s="1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</row>
    <row r="691" spans="2:59" x14ac:dyDescent="0.25">
      <c r="B691">
        <v>32417</v>
      </c>
      <c r="C691" s="2" t="s">
        <v>336</v>
      </c>
      <c r="D691" s="2">
        <v>27142347</v>
      </c>
      <c r="E691" s="2" t="s">
        <v>24</v>
      </c>
      <c r="F691" s="1" t="s">
        <v>3</v>
      </c>
      <c r="G691" s="1">
        <v>914</v>
      </c>
      <c r="H691" s="1" t="s">
        <v>953</v>
      </c>
      <c r="I691" s="1" t="s">
        <v>924</v>
      </c>
      <c r="J691" s="8">
        <v>0</v>
      </c>
      <c r="K691" s="1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</row>
    <row r="692" spans="2:59" x14ac:dyDescent="0.25">
      <c r="B692">
        <v>34407</v>
      </c>
      <c r="C692" s="2" t="s">
        <v>767</v>
      </c>
      <c r="D692" s="2">
        <v>33050684</v>
      </c>
      <c r="E692" s="2" t="s">
        <v>22</v>
      </c>
      <c r="F692" s="1" t="s">
        <v>3</v>
      </c>
      <c r="G692" s="1">
        <v>918</v>
      </c>
      <c r="H692" s="1" t="s">
        <v>935</v>
      </c>
      <c r="I692" s="1" t="s">
        <v>924</v>
      </c>
      <c r="J692" s="8">
        <v>0</v>
      </c>
      <c r="K692" s="1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</row>
    <row r="693" spans="2:59" x14ac:dyDescent="0.25">
      <c r="B693">
        <v>34934</v>
      </c>
      <c r="C693" s="2" t="s">
        <v>111</v>
      </c>
      <c r="D693" s="2">
        <v>38491199</v>
      </c>
      <c r="E693" s="2" t="s">
        <v>71</v>
      </c>
      <c r="F693" s="1" t="s">
        <v>3</v>
      </c>
      <c r="G693" s="1">
        <v>589</v>
      </c>
      <c r="H693" s="1" t="s">
        <v>942</v>
      </c>
      <c r="I693" s="1" t="s">
        <v>924</v>
      </c>
      <c r="J693" s="8">
        <v>0</v>
      </c>
      <c r="K693" s="1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</row>
    <row r="694" spans="2:59" x14ac:dyDescent="0.25">
      <c r="B694">
        <v>32612</v>
      </c>
      <c r="C694" s="2" t="s">
        <v>774</v>
      </c>
      <c r="D694" s="2">
        <v>33937945</v>
      </c>
      <c r="E694" s="2" t="s">
        <v>103</v>
      </c>
      <c r="F694" s="1" t="s">
        <v>12</v>
      </c>
      <c r="G694" s="1">
        <v>590</v>
      </c>
      <c r="H694" s="1" t="s">
        <v>928</v>
      </c>
      <c r="I694" s="1" t="s">
        <v>924</v>
      </c>
      <c r="J694" s="8">
        <v>0</v>
      </c>
      <c r="K694" s="1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</row>
    <row r="695" spans="2:59" x14ac:dyDescent="0.25">
      <c r="B695">
        <v>34042</v>
      </c>
      <c r="C695" s="2" t="s">
        <v>615</v>
      </c>
      <c r="D695" s="2">
        <v>30380578</v>
      </c>
      <c r="E695" s="2" t="s">
        <v>99</v>
      </c>
      <c r="F695" s="1" t="s">
        <v>12</v>
      </c>
      <c r="G695" s="1">
        <v>905</v>
      </c>
      <c r="H695" s="1" t="s">
        <v>940</v>
      </c>
      <c r="I695" s="1" t="s">
        <v>924</v>
      </c>
      <c r="J695" s="8">
        <v>0</v>
      </c>
      <c r="K695" s="1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</row>
    <row r="696" spans="2:59" x14ac:dyDescent="0.25">
      <c r="B696">
        <v>32458</v>
      </c>
      <c r="C696" s="2" t="s">
        <v>587</v>
      </c>
      <c r="D696" s="2">
        <v>36368024</v>
      </c>
      <c r="E696" s="2" t="s">
        <v>73</v>
      </c>
      <c r="F696" s="1" t="s">
        <v>12</v>
      </c>
      <c r="G696" s="1">
        <v>589</v>
      </c>
      <c r="H696" s="1" t="s">
        <v>942</v>
      </c>
      <c r="I696" s="1" t="s">
        <v>924</v>
      </c>
      <c r="J696" s="8">
        <v>0</v>
      </c>
      <c r="K696" s="1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</row>
    <row r="697" spans="2:59" x14ac:dyDescent="0.25">
      <c r="B697">
        <v>33278</v>
      </c>
      <c r="C697" s="2" t="s">
        <v>792</v>
      </c>
      <c r="D697" s="2">
        <v>36802101</v>
      </c>
      <c r="E697" s="2" t="s">
        <v>69</v>
      </c>
      <c r="F697" s="1" t="s">
        <v>6</v>
      </c>
      <c r="G697" s="1">
        <v>417</v>
      </c>
      <c r="H697" s="1" t="s">
        <v>934</v>
      </c>
      <c r="I697" s="1" t="s">
        <v>924</v>
      </c>
      <c r="J697" s="8">
        <v>0</v>
      </c>
      <c r="K697" s="1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</row>
    <row r="698" spans="2:59" x14ac:dyDescent="0.25">
      <c r="B698">
        <v>35302</v>
      </c>
      <c r="C698" s="2" t="s">
        <v>491</v>
      </c>
      <c r="D698" s="2">
        <v>32855224</v>
      </c>
      <c r="E698" s="2" t="s">
        <v>11</v>
      </c>
      <c r="F698" s="1" t="s">
        <v>12</v>
      </c>
      <c r="G698" s="1">
        <v>909</v>
      </c>
      <c r="H698" s="1" t="s">
        <v>927</v>
      </c>
      <c r="I698" s="1" t="s">
        <v>924</v>
      </c>
      <c r="J698" s="8">
        <v>0</v>
      </c>
      <c r="K698" s="1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</row>
    <row r="699" spans="2:59" x14ac:dyDescent="0.25">
      <c r="B699">
        <v>33266</v>
      </c>
      <c r="C699" s="2" t="s">
        <v>407</v>
      </c>
      <c r="D699" s="2">
        <v>41649420</v>
      </c>
      <c r="E699" s="2" t="s">
        <v>30</v>
      </c>
      <c r="F699" s="1" t="s">
        <v>3</v>
      </c>
      <c r="G699" s="1">
        <v>923</v>
      </c>
      <c r="H699" s="1" t="s">
        <v>931</v>
      </c>
      <c r="I699" s="1" t="s">
        <v>924</v>
      </c>
      <c r="J699" s="8">
        <v>0</v>
      </c>
      <c r="K699" s="1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</row>
    <row r="700" spans="2:59" x14ac:dyDescent="0.25">
      <c r="B700">
        <v>33047</v>
      </c>
      <c r="C700" s="2" t="s">
        <v>875</v>
      </c>
      <c r="D700" s="2">
        <v>34910779</v>
      </c>
      <c r="E700" s="2" t="s">
        <v>965</v>
      </c>
      <c r="F700" s="1" t="s">
        <v>3</v>
      </c>
      <c r="G700" s="1">
        <v>914</v>
      </c>
      <c r="H700" s="1" t="s">
        <v>953</v>
      </c>
      <c r="I700" s="1" t="s">
        <v>924</v>
      </c>
      <c r="J700" s="8">
        <v>0</v>
      </c>
      <c r="K700" s="1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</row>
    <row r="701" spans="2:59" x14ac:dyDescent="0.25">
      <c r="B701">
        <v>34354</v>
      </c>
      <c r="C701" s="2" t="s">
        <v>128</v>
      </c>
      <c r="D701" s="2">
        <v>34287217</v>
      </c>
      <c r="E701" s="2" t="s">
        <v>26</v>
      </c>
      <c r="F701" s="1" t="s">
        <v>3</v>
      </c>
      <c r="G701" s="1">
        <v>914</v>
      </c>
      <c r="H701" s="1" t="s">
        <v>953</v>
      </c>
      <c r="I701" s="1" t="s">
        <v>924</v>
      </c>
      <c r="J701" s="8">
        <v>0</v>
      </c>
      <c r="K701" s="1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</row>
    <row r="702" spans="2:59" x14ac:dyDescent="0.25">
      <c r="B702">
        <v>35167</v>
      </c>
      <c r="C702" s="2" t="s">
        <v>673</v>
      </c>
      <c r="D702" s="2">
        <v>34287104</v>
      </c>
      <c r="E702" s="2" t="s">
        <v>61</v>
      </c>
      <c r="F702" s="1" t="s">
        <v>3</v>
      </c>
      <c r="G702" s="1">
        <v>925</v>
      </c>
      <c r="H702" s="1" t="s">
        <v>931</v>
      </c>
      <c r="I702" s="1" t="s">
        <v>924</v>
      </c>
      <c r="J702" s="8">
        <v>0</v>
      </c>
      <c r="K702" s="1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</row>
    <row r="703" spans="2:59" x14ac:dyDescent="0.25">
      <c r="B703">
        <v>33961</v>
      </c>
      <c r="C703" s="2" t="s">
        <v>410</v>
      </c>
      <c r="D703" s="2">
        <v>42605902</v>
      </c>
      <c r="E703" s="2" t="s">
        <v>66</v>
      </c>
      <c r="F703" s="1" t="s">
        <v>6</v>
      </c>
      <c r="G703" s="1">
        <v>918</v>
      </c>
      <c r="H703" s="1" t="s">
        <v>935</v>
      </c>
      <c r="I703" s="1" t="s">
        <v>924</v>
      </c>
      <c r="J703" s="8">
        <v>0</v>
      </c>
      <c r="K703" s="1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</row>
    <row r="704" spans="2:59" x14ac:dyDescent="0.25">
      <c r="B704">
        <v>34695</v>
      </c>
      <c r="C704" s="2" t="s">
        <v>543</v>
      </c>
      <c r="D704" s="2">
        <v>37703830</v>
      </c>
      <c r="E704" s="2" t="s">
        <v>11</v>
      </c>
      <c r="F704" s="1" t="s">
        <v>12</v>
      </c>
      <c r="G704" s="1">
        <v>909</v>
      </c>
      <c r="H704" s="1" t="s">
        <v>927</v>
      </c>
      <c r="I704" s="1" t="s">
        <v>924</v>
      </c>
      <c r="J704" s="8">
        <v>0</v>
      </c>
      <c r="K704" s="1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</row>
    <row r="705" spans="2:59" x14ac:dyDescent="0.25">
      <c r="B705">
        <v>33795</v>
      </c>
      <c r="C705" s="2" t="s">
        <v>633</v>
      </c>
      <c r="D705" s="2">
        <v>41414268</v>
      </c>
      <c r="E705" s="2" t="s">
        <v>196</v>
      </c>
      <c r="F705" s="1" t="s">
        <v>9</v>
      </c>
      <c r="G705" s="1">
        <v>909</v>
      </c>
      <c r="H705" s="1" t="s">
        <v>927</v>
      </c>
      <c r="I705" s="1" t="s">
        <v>924</v>
      </c>
      <c r="J705" s="8">
        <v>0</v>
      </c>
      <c r="K705" s="1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</row>
    <row r="706" spans="2:59" x14ac:dyDescent="0.25">
      <c r="B706">
        <v>33062</v>
      </c>
      <c r="C706" s="2" t="s">
        <v>802</v>
      </c>
      <c r="D706" s="2">
        <v>30159151</v>
      </c>
      <c r="E706" s="2" t="s">
        <v>151</v>
      </c>
      <c r="F706" s="1" t="s">
        <v>12</v>
      </c>
      <c r="G706" s="1">
        <v>589</v>
      </c>
      <c r="H706" s="1" t="s">
        <v>942</v>
      </c>
      <c r="I706" s="1" t="s">
        <v>924</v>
      </c>
      <c r="J706" s="8">
        <v>0</v>
      </c>
      <c r="K706" s="1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</row>
    <row r="707" spans="2:59" x14ac:dyDescent="0.25">
      <c r="B707">
        <v>34500</v>
      </c>
      <c r="C707" s="2" t="s">
        <v>411</v>
      </c>
      <c r="D707" s="2">
        <v>42705722</v>
      </c>
      <c r="E707" s="2" t="s">
        <v>38</v>
      </c>
      <c r="F707" s="1" t="s">
        <v>6</v>
      </c>
      <c r="G707" s="1">
        <v>923</v>
      </c>
      <c r="H707" s="1" t="s">
        <v>931</v>
      </c>
      <c r="I707" s="1" t="s">
        <v>924</v>
      </c>
      <c r="J707" s="8">
        <v>0</v>
      </c>
      <c r="K707" s="1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</row>
    <row r="708" spans="2:59" x14ac:dyDescent="0.25">
      <c r="B708">
        <v>32118</v>
      </c>
      <c r="C708" s="2" t="s">
        <v>902</v>
      </c>
      <c r="D708" s="2">
        <v>28726733</v>
      </c>
      <c r="E708" s="2" t="s">
        <v>99</v>
      </c>
      <c r="F708" s="1" t="s">
        <v>12</v>
      </c>
      <c r="G708" s="1">
        <v>905</v>
      </c>
      <c r="H708" s="1" t="s">
        <v>940</v>
      </c>
      <c r="I708" s="1" t="s">
        <v>924</v>
      </c>
      <c r="J708" s="8">
        <v>0</v>
      </c>
      <c r="K708" s="1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</row>
    <row r="709" spans="2:59" x14ac:dyDescent="0.25">
      <c r="B709">
        <v>32482</v>
      </c>
      <c r="C709" s="2" t="s">
        <v>640</v>
      </c>
      <c r="D709" s="2">
        <v>44470490</v>
      </c>
      <c r="E709" s="2" t="s">
        <v>73</v>
      </c>
      <c r="F709" s="1" t="s">
        <v>12</v>
      </c>
      <c r="G709" s="1">
        <v>589</v>
      </c>
      <c r="H709" s="1" t="s">
        <v>942</v>
      </c>
      <c r="I709" s="1" t="s">
        <v>924</v>
      </c>
      <c r="J709" s="8">
        <v>0</v>
      </c>
      <c r="K709" s="1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</row>
    <row r="710" spans="2:59" x14ac:dyDescent="0.25">
      <c r="B710">
        <v>32981</v>
      </c>
      <c r="C710" s="2" t="s">
        <v>734</v>
      </c>
      <c r="D710" s="2">
        <v>43343451</v>
      </c>
      <c r="E710" s="2" t="s">
        <v>48</v>
      </c>
      <c r="F710" s="1" t="s">
        <v>12</v>
      </c>
      <c r="G710" s="1">
        <v>590</v>
      </c>
      <c r="H710" s="1" t="s">
        <v>928</v>
      </c>
      <c r="I710" s="1" t="s">
        <v>924</v>
      </c>
      <c r="J710" s="8">
        <v>0</v>
      </c>
      <c r="K710" s="1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</row>
    <row r="711" spans="2:59" x14ac:dyDescent="0.25">
      <c r="B711">
        <v>32039</v>
      </c>
      <c r="C711" s="2" t="s">
        <v>738</v>
      </c>
      <c r="D711" s="2">
        <v>44760735</v>
      </c>
      <c r="E711" s="2" t="s">
        <v>50</v>
      </c>
      <c r="F711" s="1" t="s">
        <v>6</v>
      </c>
      <c r="G711" s="1">
        <v>417</v>
      </c>
      <c r="H711" s="1" t="s">
        <v>934</v>
      </c>
      <c r="I711" s="1" t="s">
        <v>924</v>
      </c>
      <c r="J711" s="8">
        <v>0</v>
      </c>
      <c r="K711" s="1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</row>
    <row r="712" spans="2:59" x14ac:dyDescent="0.25">
      <c r="B712">
        <v>33085</v>
      </c>
      <c r="C712" s="2" t="s">
        <v>521</v>
      </c>
      <c r="D712" s="2">
        <v>42745559</v>
      </c>
      <c r="E712" s="2" t="s">
        <v>40</v>
      </c>
      <c r="F712" s="1" t="s">
        <v>12</v>
      </c>
      <c r="G712" s="1">
        <v>587</v>
      </c>
      <c r="H712" s="1" t="s">
        <v>949</v>
      </c>
      <c r="I712" s="1" t="s">
        <v>924</v>
      </c>
      <c r="J712" s="8">
        <v>0</v>
      </c>
      <c r="K712" s="1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</row>
    <row r="713" spans="2:59" x14ac:dyDescent="0.25">
      <c r="B713">
        <v>32102</v>
      </c>
      <c r="C713" s="2" t="s">
        <v>862</v>
      </c>
      <c r="D713" s="2">
        <v>33090619</v>
      </c>
      <c r="E713" s="2" t="s">
        <v>69</v>
      </c>
      <c r="F713" s="1" t="s">
        <v>6</v>
      </c>
      <c r="G713" s="1">
        <v>417</v>
      </c>
      <c r="H713" s="1" t="s">
        <v>934</v>
      </c>
      <c r="I713" s="1" t="s">
        <v>924</v>
      </c>
      <c r="J713" s="8">
        <v>0</v>
      </c>
      <c r="K713" s="1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</row>
    <row r="714" spans="2:59" x14ac:dyDescent="0.25">
      <c r="B714">
        <v>32074</v>
      </c>
      <c r="C714" s="2" t="s">
        <v>320</v>
      </c>
      <c r="D714" s="2">
        <v>39134426</v>
      </c>
      <c r="E714" s="2" t="s">
        <v>151</v>
      </c>
      <c r="F714" s="1" t="s">
        <v>12</v>
      </c>
      <c r="G714" s="1">
        <v>589</v>
      </c>
      <c r="H714" s="1" t="s">
        <v>942</v>
      </c>
      <c r="I714" s="1" t="s">
        <v>924</v>
      </c>
      <c r="J714" s="8">
        <v>0</v>
      </c>
      <c r="K714" s="1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</row>
    <row r="715" spans="2:59" x14ac:dyDescent="0.25">
      <c r="B715">
        <v>32687</v>
      </c>
      <c r="C715" s="2" t="s">
        <v>417</v>
      </c>
      <c r="D715" s="2">
        <v>95235388</v>
      </c>
      <c r="E715" s="2" t="s">
        <v>149</v>
      </c>
      <c r="F715" s="1" t="s">
        <v>12</v>
      </c>
      <c r="G715" s="1">
        <v>587</v>
      </c>
      <c r="H715" s="1" t="s">
        <v>949</v>
      </c>
      <c r="I715" s="1" t="s">
        <v>924</v>
      </c>
      <c r="J715" s="8">
        <v>0</v>
      </c>
      <c r="K715" s="1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</row>
    <row r="716" spans="2:59" x14ac:dyDescent="0.25">
      <c r="B716">
        <v>32701</v>
      </c>
      <c r="C716" s="2" t="s">
        <v>868</v>
      </c>
      <c r="D716" s="2">
        <v>33592900</v>
      </c>
      <c r="E716" s="2" t="s">
        <v>135</v>
      </c>
      <c r="F716" s="1" t="s">
        <v>6</v>
      </c>
      <c r="G716" s="1">
        <v>431</v>
      </c>
      <c r="H716" s="1" t="s">
        <v>929</v>
      </c>
      <c r="I716" s="1" t="s">
        <v>925</v>
      </c>
      <c r="J716" s="8">
        <v>0</v>
      </c>
      <c r="K716" s="1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</row>
    <row r="717" spans="2:59" x14ac:dyDescent="0.25">
      <c r="B717">
        <v>34950</v>
      </c>
      <c r="C717" s="2" t="s">
        <v>637</v>
      </c>
      <c r="D717" s="2">
        <v>43066122</v>
      </c>
      <c r="E717" s="2" t="s">
        <v>103</v>
      </c>
      <c r="F717" s="1" t="s">
        <v>12</v>
      </c>
      <c r="G717" s="1">
        <v>590</v>
      </c>
      <c r="H717" s="1" t="s">
        <v>928</v>
      </c>
      <c r="I717" s="1" t="s">
        <v>924</v>
      </c>
      <c r="J717" s="8">
        <v>0</v>
      </c>
      <c r="K717" s="1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</row>
    <row r="718" spans="2:59" x14ac:dyDescent="0.25">
      <c r="B718">
        <v>33570</v>
      </c>
      <c r="C718" s="2" t="s">
        <v>856</v>
      </c>
      <c r="D718" s="2">
        <v>32633848</v>
      </c>
      <c r="E718" s="2" t="s">
        <v>90</v>
      </c>
      <c r="F718" s="1" t="s">
        <v>6</v>
      </c>
      <c r="G718" s="1">
        <v>590</v>
      </c>
      <c r="H718" s="1" t="s">
        <v>928</v>
      </c>
      <c r="I718" s="1" t="s">
        <v>924</v>
      </c>
      <c r="J718" s="8">
        <v>0</v>
      </c>
      <c r="K718" s="1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</row>
    <row r="719" spans="2:59" x14ac:dyDescent="0.25">
      <c r="B719">
        <v>33986</v>
      </c>
      <c r="C719" s="2" t="s">
        <v>35</v>
      </c>
      <c r="D719" s="2">
        <v>36770763</v>
      </c>
      <c r="E719" s="2" t="s">
        <v>36</v>
      </c>
      <c r="F719" s="1" t="s">
        <v>12</v>
      </c>
      <c r="G719" s="1">
        <v>590</v>
      </c>
      <c r="H719" s="1" t="s">
        <v>928</v>
      </c>
      <c r="I719" s="1" t="s">
        <v>924</v>
      </c>
      <c r="J719" s="8">
        <v>0</v>
      </c>
      <c r="K719" s="1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</row>
    <row r="720" spans="2:59" x14ac:dyDescent="0.25">
      <c r="B720">
        <v>33059</v>
      </c>
      <c r="C720" s="2" t="s">
        <v>163</v>
      </c>
      <c r="D720" s="2">
        <v>32120625</v>
      </c>
      <c r="E720" s="2" t="s">
        <v>201</v>
      </c>
      <c r="F720" s="1" t="s">
        <v>3</v>
      </c>
      <c r="G720" s="1">
        <v>923</v>
      </c>
      <c r="H720" s="1" t="s">
        <v>931</v>
      </c>
      <c r="I720" s="1" t="s">
        <v>924</v>
      </c>
      <c r="J720" s="8">
        <v>0</v>
      </c>
      <c r="K720" s="14">
        <v>4.6180555555555549E-3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4.5717592592592589E-3</v>
      </c>
      <c r="BF720" s="4">
        <v>4.6296296296296294E-5</v>
      </c>
      <c r="BG720" s="4">
        <v>0</v>
      </c>
    </row>
    <row r="721" spans="2:59" x14ac:dyDescent="0.25">
      <c r="B721">
        <v>32167</v>
      </c>
      <c r="C721" s="2" t="s">
        <v>565</v>
      </c>
      <c r="D721" s="2">
        <v>32836770</v>
      </c>
      <c r="E721" s="2" t="s">
        <v>99</v>
      </c>
      <c r="F721" s="1" t="s">
        <v>12</v>
      </c>
      <c r="G721" s="1">
        <v>905</v>
      </c>
      <c r="H721" s="1" t="s">
        <v>940</v>
      </c>
      <c r="I721" s="1" t="s">
        <v>924</v>
      </c>
      <c r="J721" s="8">
        <v>0</v>
      </c>
      <c r="K721" s="1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</row>
    <row r="722" spans="2:59" x14ac:dyDescent="0.25">
      <c r="B722">
        <v>32385</v>
      </c>
      <c r="C722" s="2" t="s">
        <v>834</v>
      </c>
      <c r="D722" s="2">
        <v>39750196</v>
      </c>
      <c r="E722" s="2" t="s">
        <v>52</v>
      </c>
      <c r="F722" s="1" t="s">
        <v>12</v>
      </c>
      <c r="G722" s="1">
        <v>1119</v>
      </c>
      <c r="H722" s="1" t="s">
        <v>943</v>
      </c>
      <c r="I722" s="1" t="s">
        <v>924</v>
      </c>
      <c r="J722" s="8">
        <v>0</v>
      </c>
      <c r="K722" s="1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</row>
    <row r="723" spans="2:59" x14ac:dyDescent="0.25">
      <c r="B723">
        <v>33002</v>
      </c>
      <c r="C723" s="2" t="s">
        <v>879</v>
      </c>
      <c r="D723" s="2">
        <v>35484851</v>
      </c>
      <c r="E723" s="2" t="s">
        <v>64</v>
      </c>
      <c r="F723" s="1" t="s">
        <v>3</v>
      </c>
      <c r="G723" s="1">
        <v>905</v>
      </c>
      <c r="H723" s="1" t="s">
        <v>940</v>
      </c>
      <c r="I723" s="1" t="s">
        <v>924</v>
      </c>
      <c r="J723" s="8">
        <v>0</v>
      </c>
      <c r="K723" s="1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</row>
    <row r="724" spans="2:59" x14ac:dyDescent="0.25">
      <c r="B724">
        <v>32430</v>
      </c>
      <c r="C724" s="2" t="s">
        <v>243</v>
      </c>
      <c r="D724" s="2">
        <v>36115895</v>
      </c>
      <c r="E724" s="2" t="s">
        <v>149</v>
      </c>
      <c r="F724" s="1" t="s">
        <v>12</v>
      </c>
      <c r="G724" s="1">
        <v>587</v>
      </c>
      <c r="H724" s="1" t="s">
        <v>949</v>
      </c>
      <c r="I724" s="1" t="s">
        <v>924</v>
      </c>
      <c r="J724" s="8">
        <v>0</v>
      </c>
      <c r="K724" s="1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</row>
    <row r="725" spans="2:59" x14ac:dyDescent="0.25">
      <c r="B725">
        <v>33077</v>
      </c>
      <c r="C725" s="2" t="s">
        <v>467</v>
      </c>
      <c r="D725" s="2">
        <v>27197896</v>
      </c>
      <c r="E725" s="2" t="s">
        <v>921</v>
      </c>
      <c r="F725" s="1" t="s">
        <v>16</v>
      </c>
      <c r="G725" s="1">
        <v>582</v>
      </c>
      <c r="H725" s="1" t="s">
        <v>937</v>
      </c>
      <c r="I725" s="1" t="s">
        <v>924</v>
      </c>
      <c r="J725" s="8">
        <v>0.83333333333333337</v>
      </c>
      <c r="K725" s="14">
        <v>2.0740740740740744E-2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2.0613425925925927E-2</v>
      </c>
      <c r="BA725" s="4">
        <v>1.273148148148148E-4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</row>
    <row r="726" spans="2:59" x14ac:dyDescent="0.25">
      <c r="B726">
        <v>35356</v>
      </c>
      <c r="C726" s="2" t="s">
        <v>192</v>
      </c>
      <c r="D726" s="2">
        <v>43562226</v>
      </c>
      <c r="E726" s="2" t="s">
        <v>106</v>
      </c>
      <c r="F726" s="1" t="s">
        <v>16</v>
      </c>
      <c r="G726" s="1">
        <v>582</v>
      </c>
      <c r="H726" s="1" t="s">
        <v>937</v>
      </c>
      <c r="I726" s="1" t="s">
        <v>924</v>
      </c>
      <c r="J726" s="8">
        <v>0.4375</v>
      </c>
      <c r="K726" s="14">
        <v>2.1550925925925925E-2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1.9224537037037037E-2</v>
      </c>
      <c r="AH726" s="4">
        <v>2.3263888888888887E-3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</row>
    <row r="727" spans="2:59" x14ac:dyDescent="0.25">
      <c r="B727">
        <v>32327</v>
      </c>
      <c r="C727" s="2" t="s">
        <v>72</v>
      </c>
      <c r="D727" s="2">
        <v>34793563</v>
      </c>
      <c r="E727" s="2" t="s">
        <v>99</v>
      </c>
      <c r="F727" s="1" t="s">
        <v>12</v>
      </c>
      <c r="G727" s="1">
        <v>905</v>
      </c>
      <c r="H727" s="1" t="s">
        <v>940</v>
      </c>
      <c r="I727" s="1" t="s">
        <v>924</v>
      </c>
      <c r="J727" s="8">
        <v>0</v>
      </c>
      <c r="K727" s="1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</row>
    <row r="728" spans="2:59" x14ac:dyDescent="0.25">
      <c r="B728">
        <v>34684</v>
      </c>
      <c r="C728" s="2" t="s">
        <v>424</v>
      </c>
      <c r="D728" s="2">
        <v>37303664</v>
      </c>
      <c r="E728" s="2" t="s">
        <v>55</v>
      </c>
      <c r="F728" s="1" t="s">
        <v>6</v>
      </c>
      <c r="G728" s="1">
        <v>418</v>
      </c>
      <c r="H728" s="1" t="s">
        <v>934</v>
      </c>
      <c r="I728" s="1" t="s">
        <v>924</v>
      </c>
      <c r="J728" s="8">
        <v>0</v>
      </c>
      <c r="K728" s="1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</row>
    <row r="729" spans="2:59" x14ac:dyDescent="0.25">
      <c r="B729">
        <v>32225</v>
      </c>
      <c r="C729" s="2" t="s">
        <v>800</v>
      </c>
      <c r="D729" s="2">
        <v>29967125</v>
      </c>
      <c r="E729" s="2" t="s">
        <v>138</v>
      </c>
      <c r="F729" s="1" t="s">
        <v>16</v>
      </c>
      <c r="G729" s="1">
        <v>440</v>
      </c>
      <c r="H729" s="1" t="s">
        <v>936</v>
      </c>
      <c r="I729" s="1" t="s">
        <v>924</v>
      </c>
      <c r="J729" s="8">
        <v>0</v>
      </c>
      <c r="K729" s="1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</row>
    <row r="730" spans="2:59" x14ac:dyDescent="0.25">
      <c r="B730">
        <v>33239</v>
      </c>
      <c r="C730" s="2" t="s">
        <v>718</v>
      </c>
      <c r="D730" s="2">
        <v>30906033</v>
      </c>
      <c r="E730" s="2" t="s">
        <v>129</v>
      </c>
      <c r="F730" s="1" t="s">
        <v>3</v>
      </c>
      <c r="G730" s="1">
        <v>918</v>
      </c>
      <c r="H730" s="1" t="s">
        <v>935</v>
      </c>
      <c r="I730" s="1" t="s">
        <v>924</v>
      </c>
      <c r="J730" s="8">
        <v>0</v>
      </c>
      <c r="K730" s="1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</row>
    <row r="731" spans="2:59" x14ac:dyDescent="0.25">
      <c r="B731">
        <v>33649</v>
      </c>
      <c r="C731" s="2" t="s">
        <v>536</v>
      </c>
      <c r="D731" s="2">
        <v>38846741</v>
      </c>
      <c r="E731" s="2" t="s">
        <v>196</v>
      </c>
      <c r="F731" s="1" t="s">
        <v>9</v>
      </c>
      <c r="G731" s="1">
        <v>909</v>
      </c>
      <c r="H731" s="1" t="s">
        <v>927</v>
      </c>
      <c r="I731" s="1" t="s">
        <v>924</v>
      </c>
      <c r="J731" s="8">
        <v>0</v>
      </c>
      <c r="K731" s="1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</row>
    <row r="732" spans="2:59" x14ac:dyDescent="0.25">
      <c r="B732">
        <v>34029</v>
      </c>
      <c r="C732" s="2" t="s">
        <v>401</v>
      </c>
      <c r="D732" s="2">
        <v>41021735</v>
      </c>
      <c r="E732" s="2" t="s">
        <v>14</v>
      </c>
      <c r="F732" s="1" t="s">
        <v>12</v>
      </c>
      <c r="G732" s="1">
        <v>504</v>
      </c>
      <c r="H732" s="1" t="s">
        <v>945</v>
      </c>
      <c r="I732" s="1" t="s">
        <v>924</v>
      </c>
      <c r="J732" s="8">
        <v>0</v>
      </c>
      <c r="K732" s="1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</row>
    <row r="733" spans="2:59" x14ac:dyDescent="0.25">
      <c r="B733">
        <v>32610</v>
      </c>
      <c r="C733" s="2" t="s">
        <v>577</v>
      </c>
      <c r="D733" s="2">
        <v>34936832</v>
      </c>
      <c r="E733" s="2" t="s">
        <v>113</v>
      </c>
      <c r="F733" s="1" t="s">
        <v>12</v>
      </c>
      <c r="G733" s="1">
        <v>504</v>
      </c>
      <c r="H733" s="1" t="s">
        <v>945</v>
      </c>
      <c r="I733" s="1" t="s">
        <v>924</v>
      </c>
      <c r="J733" s="8">
        <v>0</v>
      </c>
      <c r="K733" s="1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</row>
    <row r="734" spans="2:59" x14ac:dyDescent="0.25">
      <c r="B734">
        <v>32120</v>
      </c>
      <c r="C734" s="2" t="s">
        <v>837</v>
      </c>
      <c r="D734" s="2">
        <v>40034681</v>
      </c>
      <c r="E734" s="2" t="s">
        <v>40</v>
      </c>
      <c r="F734" s="1" t="s">
        <v>12</v>
      </c>
      <c r="G734" s="1">
        <v>587</v>
      </c>
      <c r="H734" s="1" t="s">
        <v>949</v>
      </c>
      <c r="I734" s="1" t="s">
        <v>924</v>
      </c>
      <c r="J734" s="8">
        <v>0</v>
      </c>
      <c r="K734" s="1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</row>
    <row r="735" spans="2:59" x14ac:dyDescent="0.25">
      <c r="B735">
        <v>35269</v>
      </c>
      <c r="C735" s="2" t="s">
        <v>502</v>
      </c>
      <c r="D735" s="2">
        <v>35689364</v>
      </c>
      <c r="E735" s="2" t="s">
        <v>32</v>
      </c>
      <c r="F735" s="1" t="s">
        <v>12</v>
      </c>
      <c r="G735" s="1">
        <v>587</v>
      </c>
      <c r="H735" s="1" t="s">
        <v>949</v>
      </c>
      <c r="I735" s="1" t="s">
        <v>924</v>
      </c>
      <c r="J735" s="8">
        <v>0</v>
      </c>
      <c r="K735" s="1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</row>
    <row r="736" spans="2:59" x14ac:dyDescent="0.25">
      <c r="B736">
        <v>35946</v>
      </c>
      <c r="C736" s="2" t="s">
        <v>257</v>
      </c>
      <c r="D736" s="2">
        <v>26334408</v>
      </c>
      <c r="E736" s="2" t="s">
        <v>42</v>
      </c>
      <c r="F736" s="1" t="s">
        <v>12</v>
      </c>
      <c r="G736" s="1">
        <v>905</v>
      </c>
      <c r="H736" s="1" t="s">
        <v>940</v>
      </c>
      <c r="I736" s="1" t="s">
        <v>924</v>
      </c>
      <c r="J736" s="8">
        <v>0</v>
      </c>
      <c r="K736" s="1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</row>
    <row r="737" spans="2:59" x14ac:dyDescent="0.25">
      <c r="B737">
        <v>32521</v>
      </c>
      <c r="C737" s="2" t="s">
        <v>219</v>
      </c>
      <c r="D737" s="2">
        <v>34327654</v>
      </c>
      <c r="E737" s="2" t="s">
        <v>920</v>
      </c>
      <c r="F737" s="1" t="s">
        <v>3</v>
      </c>
      <c r="G737" s="1">
        <v>914</v>
      </c>
      <c r="H737" s="1" t="s">
        <v>953</v>
      </c>
      <c r="I737" s="1" t="s">
        <v>924</v>
      </c>
      <c r="J737" s="8">
        <v>0</v>
      </c>
      <c r="K737" s="1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</row>
    <row r="738" spans="2:59" x14ac:dyDescent="0.25">
      <c r="B738">
        <v>32541</v>
      </c>
      <c r="C738" s="2" t="s">
        <v>67</v>
      </c>
      <c r="D738" s="2">
        <v>37708207</v>
      </c>
      <c r="E738" s="2" t="s">
        <v>32</v>
      </c>
      <c r="F738" s="1" t="s">
        <v>12</v>
      </c>
      <c r="G738" s="1">
        <v>587</v>
      </c>
      <c r="H738" s="1" t="s">
        <v>949</v>
      </c>
      <c r="I738" s="1" t="s">
        <v>924</v>
      </c>
      <c r="J738" s="8">
        <v>0</v>
      </c>
      <c r="K738" s="1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</row>
    <row r="739" spans="2:59" x14ac:dyDescent="0.25">
      <c r="B739">
        <v>34249</v>
      </c>
      <c r="C739" s="2" t="s">
        <v>386</v>
      </c>
      <c r="D739" s="2">
        <v>35689912</v>
      </c>
      <c r="E739" s="2" t="s">
        <v>28</v>
      </c>
      <c r="F739" s="1" t="s">
        <v>12</v>
      </c>
      <c r="G739" s="1">
        <v>504</v>
      </c>
      <c r="H739" s="1" t="s">
        <v>945</v>
      </c>
      <c r="I739" s="1" t="s">
        <v>924</v>
      </c>
      <c r="J739" s="8">
        <v>0</v>
      </c>
      <c r="K739" s="1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</row>
    <row r="740" spans="2:59" x14ac:dyDescent="0.25">
      <c r="B740">
        <v>35372</v>
      </c>
      <c r="C740" s="2" t="s">
        <v>439</v>
      </c>
      <c r="D740" s="2">
        <v>29605197</v>
      </c>
      <c r="E740" s="2" t="s">
        <v>106</v>
      </c>
      <c r="F740" s="1" t="s">
        <v>16</v>
      </c>
      <c r="G740" s="1">
        <v>582</v>
      </c>
      <c r="H740" s="1" t="s">
        <v>937</v>
      </c>
      <c r="I740" s="1" t="s">
        <v>924</v>
      </c>
      <c r="J740" s="8">
        <v>0</v>
      </c>
      <c r="K740" s="1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</row>
    <row r="741" spans="2:59" x14ac:dyDescent="0.25">
      <c r="B741">
        <v>33487</v>
      </c>
      <c r="C741" s="2" t="s">
        <v>231</v>
      </c>
      <c r="D741" s="2">
        <v>35466167</v>
      </c>
      <c r="E741" s="2" t="s">
        <v>196</v>
      </c>
      <c r="F741" s="1" t="s">
        <v>12</v>
      </c>
      <c r="G741" s="1">
        <v>909</v>
      </c>
      <c r="H741" s="1" t="s">
        <v>927</v>
      </c>
      <c r="I741" s="1" t="s">
        <v>924</v>
      </c>
      <c r="J741" s="8">
        <v>0</v>
      </c>
      <c r="K741" s="1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</row>
    <row r="742" spans="2:59" x14ac:dyDescent="0.25">
      <c r="B742">
        <v>35265</v>
      </c>
      <c r="C742" s="2" t="s">
        <v>628</v>
      </c>
      <c r="D742" s="2">
        <v>40539743</v>
      </c>
      <c r="E742" s="2" t="s">
        <v>36</v>
      </c>
      <c r="F742" s="1" t="s">
        <v>12</v>
      </c>
      <c r="G742" s="1">
        <v>589</v>
      </c>
      <c r="H742" s="1" t="s">
        <v>942</v>
      </c>
      <c r="I742" s="1" t="s">
        <v>924</v>
      </c>
      <c r="J742" s="8">
        <v>0</v>
      </c>
      <c r="K742" s="1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</row>
    <row r="743" spans="2:59" x14ac:dyDescent="0.25">
      <c r="B743">
        <v>35437</v>
      </c>
      <c r="C743" s="2" t="s">
        <v>844</v>
      </c>
      <c r="D743" s="2">
        <v>37485333</v>
      </c>
      <c r="E743" s="2" t="s">
        <v>90</v>
      </c>
      <c r="F743" s="1" t="s">
        <v>6</v>
      </c>
      <c r="G743" s="1">
        <v>590</v>
      </c>
      <c r="H743" s="1" t="s">
        <v>928</v>
      </c>
      <c r="I743" s="1" t="s">
        <v>924</v>
      </c>
      <c r="J743" s="8">
        <v>0</v>
      </c>
      <c r="K743" s="1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</row>
    <row r="744" spans="2:59" x14ac:dyDescent="0.25">
      <c r="B744">
        <v>34676</v>
      </c>
      <c r="C744" s="2" t="s">
        <v>760</v>
      </c>
      <c r="D744" s="2">
        <v>32365705</v>
      </c>
      <c r="E744" s="2" t="s">
        <v>221</v>
      </c>
      <c r="F744" s="1" t="s">
        <v>6</v>
      </c>
      <c r="G744" s="1">
        <v>909</v>
      </c>
      <c r="H744" s="1" t="s">
        <v>927</v>
      </c>
      <c r="I744" s="1" t="s">
        <v>924</v>
      </c>
      <c r="J744" s="8">
        <v>0</v>
      </c>
      <c r="K744" s="14">
        <v>5.3240740740740748E-3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3.4722222222222222E-5</v>
      </c>
      <c r="AH744" s="4">
        <v>5.2546296296296299E-3</v>
      </c>
      <c r="AI744" s="4">
        <v>0</v>
      </c>
      <c r="AJ744" s="4">
        <v>0</v>
      </c>
      <c r="AK744" s="4">
        <v>0</v>
      </c>
      <c r="AL744" s="4">
        <v>3.4722222222222222E-5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</row>
    <row r="745" spans="2:59" x14ac:dyDescent="0.25">
      <c r="B745">
        <v>34222</v>
      </c>
      <c r="C745" s="2" t="s">
        <v>83</v>
      </c>
      <c r="D745" s="2">
        <v>25759711</v>
      </c>
      <c r="E745" s="2" t="s">
        <v>84</v>
      </c>
      <c r="F745" s="1" t="s">
        <v>16</v>
      </c>
      <c r="G745" s="1">
        <v>582</v>
      </c>
      <c r="H745" s="1" t="s">
        <v>937</v>
      </c>
      <c r="I745" s="1" t="s">
        <v>924</v>
      </c>
      <c r="J745" s="8">
        <v>0</v>
      </c>
      <c r="K745" s="1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</row>
    <row r="746" spans="2:59" x14ac:dyDescent="0.25">
      <c r="B746">
        <v>32064</v>
      </c>
      <c r="C746" s="2" t="s">
        <v>147</v>
      </c>
      <c r="D746" s="2">
        <v>42744627</v>
      </c>
      <c r="E746" s="2" t="s">
        <v>48</v>
      </c>
      <c r="F746" s="1" t="s">
        <v>12</v>
      </c>
      <c r="G746" s="1">
        <v>590</v>
      </c>
      <c r="H746" s="1" t="s">
        <v>928</v>
      </c>
      <c r="I746" s="1" t="s">
        <v>924</v>
      </c>
      <c r="J746" s="8">
        <v>0</v>
      </c>
      <c r="K746" s="1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</row>
    <row r="747" spans="2:59" x14ac:dyDescent="0.25">
      <c r="B747">
        <v>34101</v>
      </c>
      <c r="C747" s="2" t="s">
        <v>141</v>
      </c>
      <c r="D747" s="2">
        <v>35048963</v>
      </c>
      <c r="E747" s="2" t="s">
        <v>221</v>
      </c>
      <c r="F747" s="1" t="s">
        <v>6</v>
      </c>
      <c r="G747" s="1">
        <v>909</v>
      </c>
      <c r="H747" s="1" t="s">
        <v>927</v>
      </c>
      <c r="I747" s="1" t="s">
        <v>924</v>
      </c>
      <c r="J747" s="8">
        <v>0</v>
      </c>
      <c r="K747" s="1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</row>
    <row r="748" spans="2:59" x14ac:dyDescent="0.25">
      <c r="B748">
        <v>32547</v>
      </c>
      <c r="C748" s="2" t="s">
        <v>580</v>
      </c>
      <c r="D748" s="2">
        <v>35689376</v>
      </c>
      <c r="E748" s="2" t="s">
        <v>76</v>
      </c>
      <c r="F748" s="1" t="s">
        <v>12</v>
      </c>
      <c r="G748" s="1">
        <v>590</v>
      </c>
      <c r="H748" s="1" t="s">
        <v>928</v>
      </c>
      <c r="I748" s="1" t="s">
        <v>924</v>
      </c>
      <c r="J748" s="8">
        <v>0</v>
      </c>
      <c r="K748" s="1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</row>
    <row r="749" spans="2:59" x14ac:dyDescent="0.25">
      <c r="B749">
        <v>33151</v>
      </c>
      <c r="C749" s="2" t="s">
        <v>265</v>
      </c>
      <c r="D749" s="2">
        <v>28359161</v>
      </c>
      <c r="E749" s="2" t="s">
        <v>921</v>
      </c>
      <c r="F749" s="1" t="s">
        <v>16</v>
      </c>
      <c r="G749" s="1">
        <v>582</v>
      </c>
      <c r="H749" s="1" t="s">
        <v>937</v>
      </c>
      <c r="I749" s="1" t="s">
        <v>924</v>
      </c>
      <c r="J749" s="8">
        <v>0</v>
      </c>
      <c r="K749" s="1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</row>
    <row r="750" spans="2:59" x14ac:dyDescent="0.25">
      <c r="B750">
        <v>35480</v>
      </c>
      <c r="C750" s="2" t="s">
        <v>722</v>
      </c>
      <c r="D750" s="2">
        <v>40524593</v>
      </c>
      <c r="E750" s="2" t="s">
        <v>81</v>
      </c>
      <c r="F750" s="1" t="s">
        <v>6</v>
      </c>
      <c r="G750" s="1">
        <v>918</v>
      </c>
      <c r="H750" s="1" t="s">
        <v>935</v>
      </c>
      <c r="I750" s="1" t="s">
        <v>924</v>
      </c>
      <c r="J750" s="8">
        <v>0</v>
      </c>
      <c r="K750" s="1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</row>
    <row r="751" spans="2:59" x14ac:dyDescent="0.25">
      <c r="B751">
        <v>34527</v>
      </c>
      <c r="C751" s="2" t="s">
        <v>593</v>
      </c>
      <c r="D751" s="2">
        <v>23685617</v>
      </c>
      <c r="E751" s="2" t="s">
        <v>951</v>
      </c>
      <c r="F751" s="1" t="s">
        <v>12</v>
      </c>
      <c r="G751" s="1">
        <v>909</v>
      </c>
      <c r="H751" s="1" t="s">
        <v>927</v>
      </c>
      <c r="I751" s="1" t="s">
        <v>924</v>
      </c>
      <c r="J751" s="8">
        <v>0</v>
      </c>
      <c r="K751" s="1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</row>
    <row r="752" spans="2:59" x14ac:dyDescent="0.25">
      <c r="B752">
        <v>35340</v>
      </c>
      <c r="C752" s="2" t="s">
        <v>634</v>
      </c>
      <c r="D752" s="2">
        <v>41475095</v>
      </c>
      <c r="E752" s="2" t="s">
        <v>93</v>
      </c>
      <c r="F752" s="1" t="s">
        <v>16</v>
      </c>
      <c r="G752" s="1">
        <v>590</v>
      </c>
      <c r="H752" s="1" t="s">
        <v>928</v>
      </c>
      <c r="I752" s="1" t="s">
        <v>924</v>
      </c>
      <c r="J752" s="8">
        <v>0</v>
      </c>
      <c r="K752" s="1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</row>
    <row r="753" spans="2:59" x14ac:dyDescent="0.25">
      <c r="B753">
        <v>35268</v>
      </c>
      <c r="C753" s="2" t="s">
        <v>313</v>
      </c>
      <c r="D753" s="2">
        <v>43147188</v>
      </c>
      <c r="E753" s="2" t="s">
        <v>14</v>
      </c>
      <c r="F753" s="1" t="s">
        <v>12</v>
      </c>
      <c r="G753" s="1">
        <v>504</v>
      </c>
      <c r="H753" s="1" t="s">
        <v>945</v>
      </c>
      <c r="I753" s="1" t="s">
        <v>924</v>
      </c>
      <c r="J753" s="8">
        <v>0</v>
      </c>
      <c r="K753" s="1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</row>
    <row r="754" spans="2:59" x14ac:dyDescent="0.25">
      <c r="B754">
        <v>35202</v>
      </c>
      <c r="C754" s="2" t="s">
        <v>836</v>
      </c>
      <c r="D754" s="2">
        <v>39896721</v>
      </c>
      <c r="E754" s="2" t="s">
        <v>60</v>
      </c>
      <c r="F754" s="1" t="s">
        <v>6</v>
      </c>
      <c r="G754" s="1">
        <v>418</v>
      </c>
      <c r="H754" s="1" t="s">
        <v>934</v>
      </c>
      <c r="I754" s="1" t="s">
        <v>924</v>
      </c>
      <c r="J754" s="8">
        <v>0</v>
      </c>
      <c r="K754" s="1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</row>
    <row r="755" spans="2:59" x14ac:dyDescent="0.25">
      <c r="B755">
        <v>35728</v>
      </c>
      <c r="C755" s="2" t="s">
        <v>588</v>
      </c>
      <c r="D755" s="2">
        <v>36419685</v>
      </c>
      <c r="E755" s="2" t="s">
        <v>60</v>
      </c>
      <c r="F755" s="1" t="s">
        <v>6</v>
      </c>
      <c r="G755" s="1">
        <v>418</v>
      </c>
      <c r="H755" s="1" t="s">
        <v>934</v>
      </c>
      <c r="I755" s="1" t="s">
        <v>924</v>
      </c>
      <c r="J755" s="8">
        <v>0</v>
      </c>
      <c r="K755" s="1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</row>
    <row r="756" spans="2:59" x14ac:dyDescent="0.25">
      <c r="B756">
        <v>32843</v>
      </c>
      <c r="C756" s="2" t="s">
        <v>691</v>
      </c>
      <c r="D756" s="2">
        <v>21634392</v>
      </c>
      <c r="E756" s="2" t="s">
        <v>5</v>
      </c>
      <c r="F756" s="1" t="s">
        <v>6</v>
      </c>
      <c r="G756" s="1">
        <v>925</v>
      </c>
      <c r="H756" s="1" t="s">
        <v>931</v>
      </c>
      <c r="I756" s="1" t="s">
        <v>924</v>
      </c>
      <c r="J756" s="8">
        <v>0</v>
      </c>
      <c r="K756" s="14">
        <v>4.8148148148148152E-3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4.8148148148148152E-3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</row>
    <row r="757" spans="2:59" x14ac:dyDescent="0.25">
      <c r="B757">
        <v>35079</v>
      </c>
      <c r="C757" s="2" t="s">
        <v>817</v>
      </c>
      <c r="D757" s="2">
        <v>26701214</v>
      </c>
      <c r="E757" s="2" t="s">
        <v>135</v>
      </c>
      <c r="F757" s="1" t="s">
        <v>6</v>
      </c>
      <c r="G757" s="1">
        <v>431</v>
      </c>
      <c r="H757" s="1" t="s">
        <v>929</v>
      </c>
      <c r="I757" s="1" t="s">
        <v>925</v>
      </c>
      <c r="J757" s="8">
        <v>0</v>
      </c>
      <c r="K757" s="1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</row>
    <row r="758" spans="2:59" x14ac:dyDescent="0.25">
      <c r="B758">
        <v>34180</v>
      </c>
      <c r="C758" s="2" t="s">
        <v>428</v>
      </c>
      <c r="D758" s="2">
        <v>37722539</v>
      </c>
      <c r="E758" s="2" t="s">
        <v>69</v>
      </c>
      <c r="F758" s="1" t="s">
        <v>6</v>
      </c>
      <c r="G758" s="1">
        <v>417</v>
      </c>
      <c r="H758" s="1" t="s">
        <v>934</v>
      </c>
      <c r="I758" s="1" t="s">
        <v>924</v>
      </c>
      <c r="J758" s="8">
        <v>0</v>
      </c>
      <c r="K758" s="1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</row>
    <row r="759" spans="2:59" x14ac:dyDescent="0.25">
      <c r="B759">
        <v>35327</v>
      </c>
      <c r="C759" s="2" t="s">
        <v>125</v>
      </c>
      <c r="D759" s="2">
        <v>28877404</v>
      </c>
      <c r="E759" s="2" t="s">
        <v>34</v>
      </c>
      <c r="F759" s="1" t="s">
        <v>3</v>
      </c>
      <c r="G759" s="1">
        <v>808</v>
      </c>
      <c r="H759" s="1" t="s">
        <v>941</v>
      </c>
      <c r="I759" s="1" t="s">
        <v>924</v>
      </c>
      <c r="J759" s="8">
        <v>0</v>
      </c>
      <c r="K759" s="1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</row>
    <row r="760" spans="2:59" x14ac:dyDescent="0.25">
      <c r="B760">
        <v>33199</v>
      </c>
      <c r="C760" s="2" t="s">
        <v>374</v>
      </c>
      <c r="D760" s="2">
        <v>33703652</v>
      </c>
      <c r="E760" s="2" t="s">
        <v>261</v>
      </c>
      <c r="F760" s="1" t="s">
        <v>3</v>
      </c>
      <c r="G760" s="1">
        <v>808</v>
      </c>
      <c r="H760" s="1" t="s">
        <v>941</v>
      </c>
      <c r="I760" s="1" t="s">
        <v>924</v>
      </c>
      <c r="J760" s="8">
        <v>0</v>
      </c>
      <c r="K760" s="1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</row>
    <row r="761" spans="2:59" x14ac:dyDescent="0.25">
      <c r="B761">
        <v>33417</v>
      </c>
      <c r="C761" s="2" t="s">
        <v>258</v>
      </c>
      <c r="D761" s="2">
        <v>26446152</v>
      </c>
      <c r="E761" s="2" t="s">
        <v>22</v>
      </c>
      <c r="F761" s="1" t="s">
        <v>3</v>
      </c>
      <c r="G761" s="1">
        <v>808</v>
      </c>
      <c r="H761" s="1" t="s">
        <v>941</v>
      </c>
      <c r="I761" s="1" t="s">
        <v>924</v>
      </c>
      <c r="J761" s="8">
        <v>0</v>
      </c>
      <c r="K761" s="1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</row>
    <row r="762" spans="2:59" x14ac:dyDescent="0.25">
      <c r="B762">
        <v>32122</v>
      </c>
      <c r="C762" s="2" t="s">
        <v>947</v>
      </c>
      <c r="D762" s="2">
        <v>30478835</v>
      </c>
      <c r="E762" s="2" t="s">
        <v>948</v>
      </c>
      <c r="F762" s="1" t="s">
        <v>12</v>
      </c>
      <c r="G762" s="1">
        <v>808</v>
      </c>
      <c r="H762" s="1" t="s">
        <v>941</v>
      </c>
      <c r="I762" s="1" t="s">
        <v>924</v>
      </c>
      <c r="J762" s="8">
        <v>0</v>
      </c>
      <c r="K762" s="1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</row>
    <row r="763" spans="2:59" x14ac:dyDescent="0.25">
      <c r="B763">
        <v>33423</v>
      </c>
      <c r="C763" s="2" t="s">
        <v>376</v>
      </c>
      <c r="D763" s="2">
        <v>33973494</v>
      </c>
      <c r="E763" s="2" t="s">
        <v>261</v>
      </c>
      <c r="F763" s="1" t="s">
        <v>3</v>
      </c>
      <c r="G763" s="1">
        <v>808</v>
      </c>
      <c r="H763" s="1" t="s">
        <v>941</v>
      </c>
      <c r="I763" s="1" t="s">
        <v>924</v>
      </c>
      <c r="J763" s="8">
        <v>0</v>
      </c>
      <c r="K763" s="1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</row>
    <row r="764" spans="2:59" x14ac:dyDescent="0.25">
      <c r="B764">
        <v>32258</v>
      </c>
      <c r="C764" s="2" t="s">
        <v>597</v>
      </c>
      <c r="D764" s="2">
        <v>24503739</v>
      </c>
      <c r="E764" s="2" t="s">
        <v>34</v>
      </c>
      <c r="F764" s="1" t="s">
        <v>3</v>
      </c>
      <c r="G764" s="1">
        <v>808</v>
      </c>
      <c r="H764" s="1" t="s">
        <v>941</v>
      </c>
      <c r="I764" s="1" t="s">
        <v>924</v>
      </c>
      <c r="J764" s="8">
        <v>0</v>
      </c>
      <c r="K764" s="1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</row>
    <row r="765" spans="2:59" x14ac:dyDescent="0.25">
      <c r="B765">
        <v>33277</v>
      </c>
      <c r="C765" s="2" t="s">
        <v>110</v>
      </c>
      <c r="D765" s="2">
        <v>33384002</v>
      </c>
      <c r="E765" s="2" t="s">
        <v>948</v>
      </c>
      <c r="F765" s="1" t="s">
        <v>12</v>
      </c>
      <c r="G765" s="1">
        <v>808</v>
      </c>
      <c r="H765" s="1" t="s">
        <v>941</v>
      </c>
      <c r="I765" s="1" t="s">
        <v>924</v>
      </c>
      <c r="J765" s="8">
        <v>0.625</v>
      </c>
      <c r="K765" s="1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</row>
    <row r="766" spans="2:59" x14ac:dyDescent="0.25">
      <c r="B766">
        <v>33013</v>
      </c>
      <c r="C766" s="2" t="s">
        <v>709</v>
      </c>
      <c r="D766" s="2">
        <v>29391203</v>
      </c>
      <c r="E766" s="2" t="s">
        <v>34</v>
      </c>
      <c r="F766" s="1" t="s">
        <v>3</v>
      </c>
      <c r="G766" s="1">
        <v>808</v>
      </c>
      <c r="H766" s="1" t="s">
        <v>941</v>
      </c>
      <c r="I766" s="1" t="s">
        <v>924</v>
      </c>
      <c r="J766" s="8">
        <v>0</v>
      </c>
      <c r="K766" s="1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</row>
    <row r="767" spans="2:59" x14ac:dyDescent="0.25">
      <c r="B767">
        <v>33340</v>
      </c>
      <c r="C767" s="2" t="s">
        <v>199</v>
      </c>
      <c r="D767" s="2">
        <v>32413655</v>
      </c>
      <c r="E767" s="2" t="s">
        <v>920</v>
      </c>
      <c r="F767" s="1" t="s">
        <v>3</v>
      </c>
      <c r="G767" s="1">
        <v>914</v>
      </c>
      <c r="H767" s="1" t="s">
        <v>953</v>
      </c>
      <c r="I767" s="1" t="s">
        <v>924</v>
      </c>
      <c r="J767" s="8">
        <v>0</v>
      </c>
      <c r="K767" s="1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</row>
    <row r="768" spans="2:59" x14ac:dyDescent="0.25">
      <c r="B768">
        <v>34997</v>
      </c>
      <c r="C768" s="2" t="s">
        <v>346</v>
      </c>
      <c r="D768" s="2">
        <v>29744890</v>
      </c>
      <c r="E768" s="2" t="s">
        <v>261</v>
      </c>
      <c r="F768" s="1" t="s">
        <v>3</v>
      </c>
      <c r="G768" s="1">
        <v>808</v>
      </c>
      <c r="H768" s="1" t="s">
        <v>941</v>
      </c>
      <c r="I768" s="1" t="s">
        <v>924</v>
      </c>
      <c r="J768" s="8">
        <v>0</v>
      </c>
      <c r="K768" s="1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</row>
    <row r="769" spans="2:59" x14ac:dyDescent="0.25">
      <c r="B769">
        <v>32113</v>
      </c>
      <c r="C769" s="2" t="s">
        <v>950</v>
      </c>
      <c r="D769" s="2">
        <v>31452029</v>
      </c>
      <c r="E769" s="2" t="s">
        <v>186</v>
      </c>
      <c r="F769" s="1" t="s">
        <v>12</v>
      </c>
      <c r="G769" s="1">
        <v>1215</v>
      </c>
      <c r="H769" s="1" t="s">
        <v>941</v>
      </c>
      <c r="I769" s="1" t="s">
        <v>924</v>
      </c>
      <c r="J769" s="8">
        <v>0</v>
      </c>
      <c r="K769" s="14">
        <v>9.1203703703703707E-3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2.0023148148148148E-3</v>
      </c>
      <c r="AO769" s="4">
        <v>0</v>
      </c>
      <c r="AP769" s="4">
        <v>0</v>
      </c>
      <c r="AQ769" s="4">
        <v>4.0162037037037033E-3</v>
      </c>
      <c r="AR769" s="4">
        <v>3.1018518518518522E-3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</row>
    <row r="770" spans="2:59" x14ac:dyDescent="0.25">
      <c r="B770">
        <v>32001</v>
      </c>
      <c r="C770" s="2" t="s">
        <v>229</v>
      </c>
      <c r="D770" s="2">
        <v>35301790</v>
      </c>
      <c r="E770" s="2" t="s">
        <v>948</v>
      </c>
      <c r="F770" s="1" t="s">
        <v>12</v>
      </c>
      <c r="G770" s="1">
        <v>808</v>
      </c>
      <c r="H770" s="1" t="s">
        <v>941</v>
      </c>
      <c r="I770" s="1" t="s">
        <v>924</v>
      </c>
      <c r="J770" s="8">
        <v>0</v>
      </c>
      <c r="K770" s="1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</row>
    <row r="771" spans="2:59" x14ac:dyDescent="0.25">
      <c r="B771">
        <v>33954</v>
      </c>
      <c r="C771" s="2" t="s">
        <v>15</v>
      </c>
      <c r="D771" s="2">
        <v>34880398</v>
      </c>
      <c r="E771" s="2" t="s">
        <v>22</v>
      </c>
      <c r="F771" s="1" t="s">
        <v>3</v>
      </c>
      <c r="G771" s="1">
        <v>808</v>
      </c>
      <c r="H771" s="1" t="s">
        <v>941</v>
      </c>
      <c r="I771" s="1" t="s">
        <v>924</v>
      </c>
      <c r="J771" s="8">
        <v>0</v>
      </c>
      <c r="K771" s="1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</row>
    <row r="772" spans="2:59" x14ac:dyDescent="0.25">
      <c r="B772">
        <v>32136</v>
      </c>
      <c r="C772" s="2" t="s">
        <v>421</v>
      </c>
      <c r="D772" s="2">
        <v>39939853</v>
      </c>
      <c r="E772" s="2" t="s">
        <v>186</v>
      </c>
      <c r="F772" s="1" t="s">
        <v>12</v>
      </c>
      <c r="G772" s="1">
        <v>1215</v>
      </c>
      <c r="H772" s="1" t="s">
        <v>941</v>
      </c>
      <c r="I772" s="1" t="s">
        <v>924</v>
      </c>
      <c r="J772" s="8">
        <v>0</v>
      </c>
      <c r="K772" s="1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</row>
    <row r="773" spans="2:59" x14ac:dyDescent="0.25">
      <c r="B773">
        <v>34951</v>
      </c>
      <c r="C773" s="2" t="s">
        <v>896</v>
      </c>
      <c r="D773" s="2">
        <v>27175928</v>
      </c>
      <c r="E773" s="2" t="s">
        <v>34</v>
      </c>
      <c r="F773" s="1" t="s">
        <v>3</v>
      </c>
      <c r="G773" s="1">
        <v>808</v>
      </c>
      <c r="H773" s="1" t="s">
        <v>941</v>
      </c>
      <c r="I773" s="1" t="s">
        <v>924</v>
      </c>
      <c r="J773" s="8">
        <v>0</v>
      </c>
      <c r="K773" s="1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</row>
    <row r="774" spans="2:59" x14ac:dyDescent="0.25">
      <c r="B774">
        <v>35853</v>
      </c>
      <c r="C774" s="2" t="s">
        <v>333</v>
      </c>
      <c r="D774" s="2">
        <v>26056123</v>
      </c>
      <c r="E774" s="2" t="s">
        <v>7</v>
      </c>
      <c r="F774" s="1" t="s">
        <v>8</v>
      </c>
      <c r="G774" s="1">
        <v>808</v>
      </c>
      <c r="H774" s="1" t="s">
        <v>941</v>
      </c>
      <c r="I774" s="1" t="s">
        <v>924</v>
      </c>
      <c r="J774" s="8">
        <v>0</v>
      </c>
      <c r="K774" s="1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</row>
    <row r="775" spans="2:59" x14ac:dyDescent="0.25">
      <c r="B775">
        <v>33603</v>
      </c>
      <c r="C775" s="2" t="s">
        <v>351</v>
      </c>
      <c r="D775" s="2">
        <v>30907757</v>
      </c>
      <c r="E775" s="2" t="s">
        <v>34</v>
      </c>
      <c r="F775" s="1" t="s">
        <v>3</v>
      </c>
      <c r="G775" s="1">
        <v>808</v>
      </c>
      <c r="H775" s="1" t="s">
        <v>941</v>
      </c>
      <c r="I775" s="1" t="s">
        <v>924</v>
      </c>
      <c r="J775" s="8">
        <v>0.41666666666666669</v>
      </c>
      <c r="K775" s="14">
        <v>1.3530092592592594E-2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1.3530092592592594E-2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</row>
    <row r="776" spans="2:59" x14ac:dyDescent="0.25">
      <c r="B776">
        <v>33005</v>
      </c>
      <c r="C776" s="2" t="s">
        <v>695</v>
      </c>
      <c r="D776" s="2">
        <v>26008160</v>
      </c>
      <c r="E776" s="2" t="s">
        <v>7</v>
      </c>
      <c r="F776" s="1" t="s">
        <v>8</v>
      </c>
      <c r="G776" s="1">
        <v>808</v>
      </c>
      <c r="H776" s="1" t="s">
        <v>941</v>
      </c>
      <c r="I776" s="1" t="s">
        <v>924</v>
      </c>
      <c r="J776" s="8">
        <v>0</v>
      </c>
      <c r="K776" s="1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</row>
    <row r="777" spans="2:59" x14ac:dyDescent="0.25">
      <c r="B777">
        <v>34693</v>
      </c>
      <c r="C777" s="2" t="s">
        <v>298</v>
      </c>
      <c r="D777" s="2">
        <v>37937348</v>
      </c>
      <c r="E777" s="2" t="s">
        <v>261</v>
      </c>
      <c r="F777" s="1" t="s">
        <v>3</v>
      </c>
      <c r="G777" s="1">
        <v>808</v>
      </c>
      <c r="H777" s="1" t="s">
        <v>941</v>
      </c>
      <c r="I777" s="1" t="s">
        <v>924</v>
      </c>
      <c r="J777" s="8">
        <v>0</v>
      </c>
      <c r="K777" s="1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</row>
    <row r="778" spans="2:59" x14ac:dyDescent="0.25">
      <c r="B778">
        <v>32377</v>
      </c>
      <c r="C778" s="2" t="s">
        <v>699</v>
      </c>
      <c r="D778" s="2">
        <v>27960957</v>
      </c>
      <c r="E778" s="2" t="s">
        <v>261</v>
      </c>
      <c r="F778" s="1" t="s">
        <v>3</v>
      </c>
      <c r="G778" s="1">
        <v>808</v>
      </c>
      <c r="H778" s="1" t="s">
        <v>941</v>
      </c>
      <c r="I778" s="1" t="s">
        <v>924</v>
      </c>
      <c r="J778" s="8">
        <v>0</v>
      </c>
      <c r="K778" s="1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</row>
    <row r="779" spans="2:59" x14ac:dyDescent="0.25">
      <c r="B779">
        <v>32314</v>
      </c>
      <c r="C779" s="2" t="s">
        <v>79</v>
      </c>
      <c r="D779" s="2">
        <v>21746571</v>
      </c>
      <c r="E779" s="2" t="s">
        <v>34</v>
      </c>
      <c r="F779" s="1" t="s">
        <v>3</v>
      </c>
      <c r="G779" s="1">
        <v>808</v>
      </c>
      <c r="H779" s="1" t="s">
        <v>941</v>
      </c>
      <c r="I779" s="1" t="s">
        <v>924</v>
      </c>
      <c r="J779" s="8">
        <v>0</v>
      </c>
      <c r="K779" s="1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</row>
    <row r="780" spans="2:59" x14ac:dyDescent="0.25">
      <c r="B780">
        <v>33389</v>
      </c>
      <c r="C780" s="2" t="s">
        <v>690</v>
      </c>
      <c r="D780" s="2">
        <v>20734617</v>
      </c>
      <c r="E780" s="2" t="s">
        <v>7</v>
      </c>
      <c r="F780" s="1" t="s">
        <v>8</v>
      </c>
      <c r="G780" s="1">
        <v>808</v>
      </c>
      <c r="H780" s="1" t="s">
        <v>941</v>
      </c>
      <c r="I780" s="1" t="s">
        <v>924</v>
      </c>
      <c r="J780" s="8">
        <v>0</v>
      </c>
      <c r="K780" s="1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</row>
    <row r="781" spans="2:59" x14ac:dyDescent="0.25">
      <c r="B781">
        <v>33927</v>
      </c>
      <c r="C781" s="2" t="s">
        <v>590</v>
      </c>
      <c r="D781" s="2">
        <v>20728613</v>
      </c>
      <c r="E781" s="2" t="s">
        <v>7</v>
      </c>
      <c r="F781" s="1" t="s">
        <v>8</v>
      </c>
      <c r="G781" s="1">
        <v>808</v>
      </c>
      <c r="H781" s="1" t="s">
        <v>941</v>
      </c>
      <c r="I781" s="1" t="s">
        <v>924</v>
      </c>
      <c r="J781" s="8">
        <v>0</v>
      </c>
      <c r="K781" s="1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</row>
    <row r="782" spans="2:59" x14ac:dyDescent="0.25">
      <c r="B782">
        <v>34113</v>
      </c>
      <c r="C782" s="2" t="s">
        <v>689</v>
      </c>
      <c r="D782" s="2">
        <v>18261374</v>
      </c>
      <c r="E782" s="2" t="s">
        <v>7</v>
      </c>
      <c r="F782" s="1" t="s">
        <v>8</v>
      </c>
      <c r="G782" s="1">
        <v>808</v>
      </c>
      <c r="H782" s="1" t="s">
        <v>941</v>
      </c>
      <c r="I782" s="1" t="s">
        <v>924</v>
      </c>
      <c r="J782" s="8">
        <v>0</v>
      </c>
      <c r="K782" s="1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</row>
    <row r="783" spans="2:59" x14ac:dyDescent="0.25">
      <c r="B783">
        <v>35679</v>
      </c>
      <c r="C783" s="2" t="s">
        <v>127</v>
      </c>
      <c r="D783" s="2">
        <v>22723317</v>
      </c>
      <c r="E783" s="2" t="s">
        <v>45</v>
      </c>
      <c r="F783" s="1" t="s">
        <v>8</v>
      </c>
      <c r="G783" s="1">
        <v>808</v>
      </c>
      <c r="H783" s="1" t="s">
        <v>941</v>
      </c>
      <c r="I783" s="1" t="s">
        <v>924</v>
      </c>
      <c r="J783" s="8">
        <v>0</v>
      </c>
      <c r="K783" s="1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</row>
    <row r="784" spans="2:59" x14ac:dyDescent="0.25">
      <c r="B784">
        <v>34602</v>
      </c>
      <c r="C784" s="2" t="s">
        <v>460</v>
      </c>
      <c r="D784" s="2">
        <v>24903611</v>
      </c>
      <c r="E784" s="2" t="s">
        <v>45</v>
      </c>
      <c r="F784" s="1" t="s">
        <v>8</v>
      </c>
      <c r="G784" s="1">
        <v>808</v>
      </c>
      <c r="H784" s="1" t="s">
        <v>941</v>
      </c>
      <c r="I784" s="1" t="s">
        <v>924</v>
      </c>
      <c r="J784" s="8">
        <v>0</v>
      </c>
      <c r="K784" s="1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</row>
    <row r="785" spans="2:59" x14ac:dyDescent="0.25">
      <c r="B785">
        <v>34715</v>
      </c>
      <c r="C785" s="2" t="s">
        <v>813</v>
      </c>
      <c r="D785" s="2">
        <v>23555739</v>
      </c>
      <c r="E785" s="2" t="s">
        <v>7</v>
      </c>
      <c r="F785" s="1" t="s">
        <v>8</v>
      </c>
      <c r="G785" s="1">
        <v>808</v>
      </c>
      <c r="H785" s="1" t="s">
        <v>941</v>
      </c>
      <c r="I785" s="1" t="s">
        <v>924</v>
      </c>
      <c r="J785" s="8">
        <v>0.375</v>
      </c>
      <c r="K785" s="1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</row>
    <row r="786" spans="2:59" x14ac:dyDescent="0.25">
      <c r="B786">
        <v>34126</v>
      </c>
      <c r="C786" s="2" t="s">
        <v>251</v>
      </c>
      <c r="D786" s="2">
        <v>23298702</v>
      </c>
      <c r="E786" s="2" t="s">
        <v>7</v>
      </c>
      <c r="F786" s="1" t="s">
        <v>8</v>
      </c>
      <c r="G786" s="1">
        <v>808</v>
      </c>
      <c r="H786" s="1" t="s">
        <v>941</v>
      </c>
      <c r="I786" s="1" t="s">
        <v>924</v>
      </c>
      <c r="J786" s="8">
        <v>0</v>
      </c>
      <c r="K786" s="1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</row>
    <row r="787" spans="2:59" x14ac:dyDescent="0.25">
      <c r="B787">
        <v>32027</v>
      </c>
      <c r="C787" s="2" t="s">
        <v>25</v>
      </c>
      <c r="D787" s="2">
        <v>14823347</v>
      </c>
      <c r="E787" s="2" t="s">
        <v>7</v>
      </c>
      <c r="F787" s="1" t="s">
        <v>8</v>
      </c>
      <c r="G787" s="1">
        <v>808</v>
      </c>
      <c r="H787" s="1" t="s">
        <v>941</v>
      </c>
      <c r="I787" s="1" t="s">
        <v>924</v>
      </c>
      <c r="J787" s="8">
        <v>0</v>
      </c>
      <c r="K787" s="1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</row>
    <row r="788" spans="2:59" x14ac:dyDescent="0.25">
      <c r="B788">
        <v>35407</v>
      </c>
      <c r="C788" s="2" t="s">
        <v>310</v>
      </c>
      <c r="D788" s="2">
        <v>42190876</v>
      </c>
      <c r="E788" s="2" t="s">
        <v>948</v>
      </c>
      <c r="F788" s="1" t="s">
        <v>12</v>
      </c>
      <c r="G788" s="1">
        <v>808</v>
      </c>
      <c r="H788" s="1" t="s">
        <v>941</v>
      </c>
      <c r="I788" s="1" t="s">
        <v>924</v>
      </c>
      <c r="J788" s="8">
        <v>0</v>
      </c>
      <c r="K788" s="1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</row>
    <row r="789" spans="2:59" x14ac:dyDescent="0.25">
      <c r="B789">
        <v>34992</v>
      </c>
      <c r="C789" s="2" t="s">
        <v>550</v>
      </c>
      <c r="D789" s="2">
        <v>38244702</v>
      </c>
      <c r="E789" s="2" t="s">
        <v>261</v>
      </c>
      <c r="F789" s="1" t="s">
        <v>3</v>
      </c>
      <c r="G789" s="1">
        <v>808</v>
      </c>
      <c r="H789" s="1" t="s">
        <v>941</v>
      </c>
      <c r="I789" s="1" t="s">
        <v>924</v>
      </c>
      <c r="J789" s="8">
        <v>0</v>
      </c>
      <c r="K789" s="1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</row>
    <row r="790" spans="2:59" x14ac:dyDescent="0.25">
      <c r="B790">
        <v>32420</v>
      </c>
      <c r="C790" s="2" t="s">
        <v>156</v>
      </c>
      <c r="D790" s="2">
        <v>31001497</v>
      </c>
      <c r="E790" s="2" t="s">
        <v>22</v>
      </c>
      <c r="F790" s="1" t="s">
        <v>3</v>
      </c>
      <c r="G790" s="1">
        <v>808</v>
      </c>
      <c r="H790" s="1" t="s">
        <v>941</v>
      </c>
      <c r="I790" s="1" t="s">
        <v>924</v>
      </c>
      <c r="J790" s="8">
        <v>0</v>
      </c>
      <c r="K790" s="1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</row>
    <row r="791" spans="2:59" x14ac:dyDescent="0.25">
      <c r="B791">
        <v>32956</v>
      </c>
      <c r="C791" s="2" t="s">
        <v>433</v>
      </c>
      <c r="D791" s="2">
        <v>28935095</v>
      </c>
      <c r="E791" s="2" t="s">
        <v>7</v>
      </c>
      <c r="F791" s="1" t="s">
        <v>8</v>
      </c>
      <c r="G791" s="1">
        <v>808</v>
      </c>
      <c r="H791" s="1" t="s">
        <v>941</v>
      </c>
      <c r="I791" s="1" t="s">
        <v>924</v>
      </c>
      <c r="J791" s="8">
        <v>0</v>
      </c>
      <c r="K791" s="1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</row>
    <row r="792" spans="2:59" x14ac:dyDescent="0.25">
      <c r="B792">
        <v>33571</v>
      </c>
      <c r="C792" s="2" t="s">
        <v>712</v>
      </c>
      <c r="D792" s="2">
        <v>29816348</v>
      </c>
      <c r="E792" s="2" t="s">
        <v>88</v>
      </c>
      <c r="F792" s="1" t="s">
        <v>3</v>
      </c>
      <c r="G792" s="1">
        <v>1120</v>
      </c>
      <c r="H792" s="1" t="s">
        <v>943</v>
      </c>
      <c r="I792" s="1" t="s">
        <v>925</v>
      </c>
      <c r="J792" s="8">
        <v>0</v>
      </c>
      <c r="K792" s="1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</row>
    <row r="793" spans="2:59" x14ac:dyDescent="0.25">
      <c r="B793">
        <v>34977</v>
      </c>
      <c r="C793" s="2" t="s">
        <v>292</v>
      </c>
      <c r="D793" s="2">
        <v>37703777</v>
      </c>
      <c r="E793" s="2" t="s">
        <v>52</v>
      </c>
      <c r="F793" s="1" t="s">
        <v>12</v>
      </c>
      <c r="G793" s="1">
        <v>1119</v>
      </c>
      <c r="H793" s="1" t="s">
        <v>943</v>
      </c>
      <c r="I793" s="1" t="s">
        <v>924</v>
      </c>
      <c r="J793" s="8">
        <v>0</v>
      </c>
      <c r="K793" s="1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</row>
    <row r="794" spans="2:59" x14ac:dyDescent="0.25">
      <c r="B794">
        <v>34661</v>
      </c>
      <c r="C794" s="2" t="s">
        <v>290</v>
      </c>
      <c r="D794" s="2">
        <v>38364920</v>
      </c>
      <c r="E794" s="2" t="s">
        <v>238</v>
      </c>
      <c r="F794" s="1" t="s">
        <v>3</v>
      </c>
      <c r="G794" s="1">
        <v>589</v>
      </c>
      <c r="H794" s="1" t="s">
        <v>942</v>
      </c>
      <c r="I794" s="1" t="s">
        <v>924</v>
      </c>
      <c r="J794" s="8">
        <v>0</v>
      </c>
      <c r="K794" s="1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</row>
    <row r="795" spans="2:59" x14ac:dyDescent="0.25">
      <c r="B795">
        <v>35642</v>
      </c>
      <c r="C795" s="2" t="s">
        <v>450</v>
      </c>
      <c r="D795" s="2">
        <v>30789843</v>
      </c>
      <c r="E795" s="2" t="s">
        <v>186</v>
      </c>
      <c r="F795" s="1" t="s">
        <v>12</v>
      </c>
      <c r="G795" s="1">
        <v>1215</v>
      </c>
      <c r="H795" s="1" t="s">
        <v>941</v>
      </c>
      <c r="I795" s="1" t="s">
        <v>924</v>
      </c>
      <c r="J795" s="8">
        <v>0</v>
      </c>
      <c r="K795" s="1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</row>
    <row r="796" spans="2:59" x14ac:dyDescent="0.25">
      <c r="B796">
        <v>35420</v>
      </c>
      <c r="C796" s="2" t="s">
        <v>732</v>
      </c>
      <c r="D796" s="2">
        <v>42922940</v>
      </c>
      <c r="E796" s="2" t="s">
        <v>186</v>
      </c>
      <c r="F796" s="1" t="s">
        <v>12</v>
      </c>
      <c r="G796" s="1">
        <v>1215</v>
      </c>
      <c r="H796" s="1" t="s">
        <v>941</v>
      </c>
      <c r="I796" s="1" t="s">
        <v>924</v>
      </c>
      <c r="J796" s="8">
        <v>0</v>
      </c>
      <c r="K796" s="1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</row>
    <row r="797" spans="2:59" x14ac:dyDescent="0.25">
      <c r="B797">
        <v>33172</v>
      </c>
      <c r="C797" s="2" t="s">
        <v>398</v>
      </c>
      <c r="D797" s="2">
        <v>40701681</v>
      </c>
      <c r="E797" s="2" t="s">
        <v>99</v>
      </c>
      <c r="F797" s="1" t="s">
        <v>12</v>
      </c>
      <c r="G797" s="1">
        <v>905</v>
      </c>
      <c r="H797" s="1" t="s">
        <v>940</v>
      </c>
      <c r="I797" s="1" t="s">
        <v>924</v>
      </c>
      <c r="J797" s="8">
        <v>0</v>
      </c>
      <c r="K797" s="1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</row>
    <row r="798" spans="2:59" x14ac:dyDescent="0.25">
      <c r="B798">
        <v>35975</v>
      </c>
      <c r="C798" s="2" t="s">
        <v>648</v>
      </c>
      <c r="D798" s="2">
        <v>37584548</v>
      </c>
      <c r="E798" s="2" t="s">
        <v>42</v>
      </c>
      <c r="F798" s="1" t="s">
        <v>12</v>
      </c>
      <c r="G798" s="1">
        <v>905</v>
      </c>
      <c r="H798" s="1" t="s">
        <v>940</v>
      </c>
      <c r="I798" s="1" t="s">
        <v>924</v>
      </c>
      <c r="J798" s="8">
        <v>0</v>
      </c>
      <c r="K798" s="1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</row>
    <row r="799" spans="2:59" x14ac:dyDescent="0.25">
      <c r="B799">
        <v>35105</v>
      </c>
      <c r="C799" s="2" t="s">
        <v>62</v>
      </c>
      <c r="D799" s="2">
        <v>34285218</v>
      </c>
      <c r="E799" s="2" t="s">
        <v>88</v>
      </c>
      <c r="F799" s="1" t="s">
        <v>3</v>
      </c>
      <c r="G799" s="1">
        <v>914</v>
      </c>
      <c r="H799" s="1" t="s">
        <v>953</v>
      </c>
      <c r="I799" s="1" t="s">
        <v>924</v>
      </c>
      <c r="J799" s="8">
        <v>0</v>
      </c>
      <c r="K799" s="1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</row>
    <row r="800" spans="2:59" x14ac:dyDescent="0.25">
      <c r="B800">
        <v>35544</v>
      </c>
      <c r="C800" s="2" t="s">
        <v>85</v>
      </c>
      <c r="D800" s="2">
        <v>44638769</v>
      </c>
      <c r="E800" s="2" t="s">
        <v>22</v>
      </c>
      <c r="F800" s="1" t="s">
        <v>3</v>
      </c>
      <c r="G800" s="1">
        <v>808</v>
      </c>
      <c r="H800" s="1" t="s">
        <v>941</v>
      </c>
      <c r="I800" s="1" t="s">
        <v>924</v>
      </c>
      <c r="J800" s="8">
        <v>0</v>
      </c>
      <c r="K800" s="1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</row>
    <row r="801" spans="2:59" x14ac:dyDescent="0.25">
      <c r="B801">
        <v>35019</v>
      </c>
      <c r="C801" s="2" t="s">
        <v>235</v>
      </c>
      <c r="D801" s="2">
        <v>35573304</v>
      </c>
      <c r="E801" s="2" t="s">
        <v>921</v>
      </c>
      <c r="F801" s="1" t="s">
        <v>16</v>
      </c>
      <c r="G801" s="1">
        <v>582</v>
      </c>
      <c r="H801" s="1" t="s">
        <v>937</v>
      </c>
      <c r="I801" s="1" t="s">
        <v>924</v>
      </c>
      <c r="J801" s="8">
        <v>0.85416666666666663</v>
      </c>
      <c r="K801" s="14">
        <v>1.9976851851851853E-2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1.9976851851851853E-2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</row>
    <row r="802" spans="2:59" x14ac:dyDescent="0.25">
      <c r="B802">
        <v>34002</v>
      </c>
      <c r="C802" s="2" t="s">
        <v>220</v>
      </c>
      <c r="D802" s="2">
        <v>34388329</v>
      </c>
      <c r="E802" s="2" t="s">
        <v>233</v>
      </c>
      <c r="F802" s="1" t="s">
        <v>6</v>
      </c>
      <c r="G802" s="1">
        <v>923</v>
      </c>
      <c r="H802" s="1" t="s">
        <v>931</v>
      </c>
      <c r="I802" s="1" t="s">
        <v>924</v>
      </c>
      <c r="J802" s="8">
        <v>0</v>
      </c>
      <c r="K802" s="1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</row>
    <row r="803" spans="2:59" x14ac:dyDescent="0.25">
      <c r="B803">
        <v>34978</v>
      </c>
      <c r="C803" s="2" t="s">
        <v>631</v>
      </c>
      <c r="D803" s="2">
        <v>40775010</v>
      </c>
      <c r="E803" s="2" t="s">
        <v>52</v>
      </c>
      <c r="F803" s="1" t="s">
        <v>12</v>
      </c>
      <c r="G803" s="1">
        <v>1120</v>
      </c>
      <c r="H803" s="1" t="s">
        <v>943</v>
      </c>
      <c r="I803" s="1" t="s">
        <v>925</v>
      </c>
      <c r="J803" s="8">
        <v>0</v>
      </c>
      <c r="K803" s="1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</row>
    <row r="804" spans="2:59" x14ac:dyDescent="0.25">
      <c r="B804">
        <v>34464</v>
      </c>
      <c r="C804" s="2" t="s">
        <v>858</v>
      </c>
      <c r="D804" s="2">
        <v>32852851</v>
      </c>
      <c r="E804" s="2" t="s">
        <v>200</v>
      </c>
      <c r="F804" s="1" t="s">
        <v>3</v>
      </c>
      <c r="G804" s="1">
        <v>923</v>
      </c>
      <c r="H804" s="1" t="s">
        <v>931</v>
      </c>
      <c r="I804" s="1" t="s">
        <v>924</v>
      </c>
      <c r="J804" s="8">
        <v>0</v>
      </c>
      <c r="K804" s="1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</row>
    <row r="805" spans="2:59" x14ac:dyDescent="0.25">
      <c r="B805">
        <v>34310</v>
      </c>
      <c r="C805" s="2" t="s">
        <v>148</v>
      </c>
      <c r="D805" s="2">
        <v>44613699</v>
      </c>
      <c r="E805" s="2" t="s">
        <v>42</v>
      </c>
      <c r="F805" s="1" t="s">
        <v>12</v>
      </c>
      <c r="G805" s="1">
        <v>905</v>
      </c>
      <c r="H805" s="1" t="s">
        <v>940</v>
      </c>
      <c r="I805" s="1" t="s">
        <v>924</v>
      </c>
      <c r="J805" s="8">
        <v>0</v>
      </c>
      <c r="K805" s="1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</row>
    <row r="806" spans="2:59" x14ac:dyDescent="0.25">
      <c r="B806">
        <v>35272</v>
      </c>
      <c r="C806" s="2" t="s">
        <v>551</v>
      </c>
      <c r="D806" s="2">
        <v>38344712</v>
      </c>
      <c r="E806" s="2" t="s">
        <v>81</v>
      </c>
      <c r="F806" s="1" t="s">
        <v>6</v>
      </c>
      <c r="G806" s="1">
        <v>418</v>
      </c>
      <c r="H806" s="1" t="s">
        <v>934</v>
      </c>
      <c r="I806" s="1" t="s">
        <v>924</v>
      </c>
      <c r="J806" s="8">
        <v>0</v>
      </c>
      <c r="K806" s="1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</row>
    <row r="807" spans="2:59" x14ac:dyDescent="0.25">
      <c r="B807">
        <v>32469</v>
      </c>
      <c r="C807" s="2" t="s">
        <v>885</v>
      </c>
      <c r="D807" s="2">
        <v>36563674</v>
      </c>
      <c r="E807" s="2" t="s">
        <v>186</v>
      </c>
      <c r="F807" s="1" t="s">
        <v>12</v>
      </c>
      <c r="G807" s="1">
        <v>1215</v>
      </c>
      <c r="H807" s="1" t="s">
        <v>941</v>
      </c>
      <c r="I807" s="1" t="s">
        <v>924</v>
      </c>
      <c r="J807" s="8">
        <v>0</v>
      </c>
      <c r="K807" s="1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</row>
    <row r="808" spans="2:59" x14ac:dyDescent="0.25">
      <c r="B808">
        <v>35610</v>
      </c>
      <c r="C808" s="2" t="s">
        <v>468</v>
      </c>
      <c r="D808" s="2">
        <v>27324840</v>
      </c>
      <c r="E808" s="2" t="s">
        <v>951</v>
      </c>
      <c r="F808" s="1" t="s">
        <v>12</v>
      </c>
      <c r="G808" s="1">
        <v>909</v>
      </c>
      <c r="H808" s="1" t="s">
        <v>927</v>
      </c>
      <c r="I808" s="1" t="s">
        <v>924</v>
      </c>
      <c r="J808" s="8">
        <v>0</v>
      </c>
      <c r="K808" s="1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</row>
    <row r="809" spans="2:59" x14ac:dyDescent="0.25">
      <c r="B809">
        <v>33188</v>
      </c>
      <c r="C809" s="2" t="s">
        <v>886</v>
      </c>
      <c r="D809" s="2">
        <v>36862433</v>
      </c>
      <c r="E809" s="2" t="s">
        <v>952</v>
      </c>
      <c r="F809" s="1" t="s">
        <v>9</v>
      </c>
      <c r="G809" s="1">
        <v>909</v>
      </c>
      <c r="H809" s="1" t="s">
        <v>927</v>
      </c>
      <c r="I809" s="1" t="s">
        <v>924</v>
      </c>
      <c r="J809" s="8">
        <v>0</v>
      </c>
      <c r="K809" s="1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</row>
    <row r="810" spans="2:59" x14ac:dyDescent="0.25">
      <c r="B810">
        <v>32678</v>
      </c>
      <c r="C810" s="2" t="s">
        <v>506</v>
      </c>
      <c r="D810" s="2">
        <v>36193176</v>
      </c>
      <c r="E810" s="2" t="s">
        <v>52</v>
      </c>
      <c r="F810" s="1" t="s">
        <v>12</v>
      </c>
      <c r="G810" s="1">
        <v>1119</v>
      </c>
      <c r="H810" s="1" t="s">
        <v>943</v>
      </c>
      <c r="I810" s="1" t="s">
        <v>924</v>
      </c>
      <c r="J810" s="8">
        <v>0</v>
      </c>
      <c r="K810" s="1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</row>
    <row r="811" spans="2:59" x14ac:dyDescent="0.25">
      <c r="B811">
        <v>33390</v>
      </c>
      <c r="C811" s="2" t="s">
        <v>97</v>
      </c>
      <c r="D811" s="2">
        <v>41521695</v>
      </c>
      <c r="E811" s="2" t="s">
        <v>73</v>
      </c>
      <c r="F811" s="1" t="s">
        <v>12</v>
      </c>
      <c r="G811" s="1">
        <v>590</v>
      </c>
      <c r="H811" s="1" t="s">
        <v>928</v>
      </c>
      <c r="I811" s="1" t="s">
        <v>924</v>
      </c>
      <c r="J811" s="8">
        <v>0</v>
      </c>
      <c r="K811" s="1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</row>
    <row r="812" spans="2:59" x14ac:dyDescent="0.25">
      <c r="B812">
        <v>34651</v>
      </c>
      <c r="C812" s="2" t="s">
        <v>743</v>
      </c>
      <c r="D812" s="2">
        <v>39040306</v>
      </c>
      <c r="E812" s="2" t="s">
        <v>58</v>
      </c>
      <c r="F812" s="1" t="s">
        <v>6</v>
      </c>
      <c r="G812" s="1">
        <v>417</v>
      </c>
      <c r="H812" s="1" t="s">
        <v>934</v>
      </c>
      <c r="I812" s="1" t="s">
        <v>924</v>
      </c>
      <c r="J812" s="8">
        <v>0</v>
      </c>
      <c r="K812" s="1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</row>
    <row r="813" spans="2:59" x14ac:dyDescent="0.25">
      <c r="B813">
        <v>33921</v>
      </c>
      <c r="C813" s="2" t="s">
        <v>556</v>
      </c>
      <c r="D813" s="2">
        <v>31589613</v>
      </c>
      <c r="E813" s="2" t="s">
        <v>30</v>
      </c>
      <c r="F813" s="1" t="s">
        <v>3</v>
      </c>
      <c r="G813" s="1">
        <v>923</v>
      </c>
      <c r="H813" s="1" t="s">
        <v>931</v>
      </c>
      <c r="I813" s="1" t="s">
        <v>924</v>
      </c>
      <c r="J813" s="8">
        <v>0</v>
      </c>
      <c r="K813" s="1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</row>
    <row r="814" spans="2:59" x14ac:dyDescent="0.25">
      <c r="B814">
        <v>34130</v>
      </c>
      <c r="C814" s="2" t="s">
        <v>594</v>
      </c>
      <c r="D814" s="2">
        <v>23706476</v>
      </c>
      <c r="E814" s="2" t="s">
        <v>7</v>
      </c>
      <c r="F814" s="1" t="s">
        <v>8</v>
      </c>
      <c r="G814" s="1">
        <v>808</v>
      </c>
      <c r="H814" s="1" t="s">
        <v>941</v>
      </c>
      <c r="I814" s="1" t="s">
        <v>924</v>
      </c>
      <c r="J814" s="8">
        <v>0.375</v>
      </c>
      <c r="K814" s="14">
        <v>1.96875E-2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7.4537037037037028E-3</v>
      </c>
      <c r="AE814" s="4">
        <v>1.2233796296296296E-2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</row>
    <row r="815" spans="2:59" x14ac:dyDescent="0.25">
      <c r="B815">
        <v>35725</v>
      </c>
      <c r="C815" s="2" t="s">
        <v>694</v>
      </c>
      <c r="D815" s="2">
        <v>25973918</v>
      </c>
      <c r="E815" s="2" t="s">
        <v>7</v>
      </c>
      <c r="F815" s="1" t="s">
        <v>8</v>
      </c>
      <c r="G815" s="1">
        <v>808</v>
      </c>
      <c r="H815" s="1" t="s">
        <v>941</v>
      </c>
      <c r="I815" s="1" t="s">
        <v>924</v>
      </c>
      <c r="J815" s="8">
        <v>0</v>
      </c>
      <c r="K815" s="1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</row>
    <row r="816" spans="2:59" x14ac:dyDescent="0.25">
      <c r="B816">
        <v>35535</v>
      </c>
      <c r="C816" s="2" t="s">
        <v>309</v>
      </c>
      <c r="D816" s="2">
        <v>41950246</v>
      </c>
      <c r="E816" s="2" t="s">
        <v>965</v>
      </c>
      <c r="F816" s="1" t="s">
        <v>3</v>
      </c>
      <c r="G816" s="1">
        <v>914</v>
      </c>
      <c r="H816" s="1" t="s">
        <v>953</v>
      </c>
      <c r="I816" s="1" t="s">
        <v>924</v>
      </c>
      <c r="J816" s="8">
        <v>0</v>
      </c>
      <c r="K816" s="1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</row>
    <row r="817" spans="2:59" x14ac:dyDescent="0.25">
      <c r="B817">
        <v>35180</v>
      </c>
      <c r="C817" s="2" t="s">
        <v>542</v>
      </c>
      <c r="D817" s="2">
        <v>37703735</v>
      </c>
      <c r="E817" s="2" t="s">
        <v>170</v>
      </c>
      <c r="F817" s="1" t="s">
        <v>12</v>
      </c>
      <c r="G817" s="1">
        <v>504</v>
      </c>
      <c r="H817" s="1" t="s">
        <v>945</v>
      </c>
      <c r="I817" s="1" t="s">
        <v>924</v>
      </c>
      <c r="J817" s="8">
        <v>0</v>
      </c>
      <c r="K817" s="1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</row>
    <row r="818" spans="2:59" x14ac:dyDescent="0.25">
      <c r="B818">
        <v>32156</v>
      </c>
      <c r="C818" s="2" t="s">
        <v>938</v>
      </c>
      <c r="D818" s="2">
        <v>32633847</v>
      </c>
      <c r="E818" s="2" t="s">
        <v>81</v>
      </c>
      <c r="F818" s="1" t="s">
        <v>6</v>
      </c>
      <c r="G818" s="1">
        <v>418</v>
      </c>
      <c r="H818" s="1" t="s">
        <v>934</v>
      </c>
      <c r="I818" s="1" t="s">
        <v>924</v>
      </c>
      <c r="J818" s="8">
        <v>0</v>
      </c>
      <c r="K818" s="1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</row>
    <row r="819" spans="2:59" x14ac:dyDescent="0.25">
      <c r="B819">
        <v>32898</v>
      </c>
      <c r="C819" s="2" t="s">
        <v>166</v>
      </c>
      <c r="D819" s="2">
        <v>27974966</v>
      </c>
      <c r="E819" s="2" t="s">
        <v>69</v>
      </c>
      <c r="F819" s="1" t="s">
        <v>6</v>
      </c>
      <c r="G819" s="1">
        <v>418</v>
      </c>
      <c r="H819" s="1" t="s">
        <v>934</v>
      </c>
      <c r="I819" s="1" t="s">
        <v>924</v>
      </c>
      <c r="J819" s="8">
        <v>0</v>
      </c>
      <c r="K819" s="1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</row>
    <row r="820" spans="2:59" x14ac:dyDescent="0.25">
      <c r="B820">
        <v>33191</v>
      </c>
      <c r="C820" s="2" t="s">
        <v>660</v>
      </c>
      <c r="D820" s="2">
        <v>32620825</v>
      </c>
      <c r="E820" s="2" t="s">
        <v>186</v>
      </c>
      <c r="F820" s="1" t="s">
        <v>12</v>
      </c>
      <c r="G820" s="1">
        <v>1215</v>
      </c>
      <c r="H820" s="1" t="s">
        <v>941</v>
      </c>
      <c r="I820" s="1" t="s">
        <v>924</v>
      </c>
      <c r="J820" s="8">
        <v>0</v>
      </c>
      <c r="K820" s="1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</row>
    <row r="821" spans="2:59" x14ac:dyDescent="0.25">
      <c r="B821">
        <v>32235</v>
      </c>
      <c r="C821" s="2" t="s">
        <v>671</v>
      </c>
      <c r="D821" s="2">
        <v>34066495</v>
      </c>
      <c r="E821" s="2" t="s">
        <v>55</v>
      </c>
      <c r="F821" s="1" t="s">
        <v>6</v>
      </c>
      <c r="G821" s="1">
        <v>418</v>
      </c>
      <c r="H821" s="1" t="s">
        <v>934</v>
      </c>
      <c r="I821" s="1" t="s">
        <v>924</v>
      </c>
      <c r="J821" s="8">
        <v>0</v>
      </c>
      <c r="K821" s="1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</row>
    <row r="822" spans="2:59" x14ac:dyDescent="0.25">
      <c r="B822">
        <v>34430</v>
      </c>
      <c r="C822" s="2" t="s">
        <v>457</v>
      </c>
      <c r="D822" s="2">
        <v>22946105</v>
      </c>
      <c r="E822" s="2" t="s">
        <v>60</v>
      </c>
      <c r="F822" s="1" t="s">
        <v>6</v>
      </c>
      <c r="G822" s="1">
        <v>418</v>
      </c>
      <c r="H822" s="1" t="s">
        <v>934</v>
      </c>
      <c r="I822" s="1" t="s">
        <v>924</v>
      </c>
      <c r="J822" s="8">
        <v>0</v>
      </c>
      <c r="K822" s="1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</row>
    <row r="823" spans="2:59" x14ac:dyDescent="0.25">
      <c r="B823">
        <v>32421</v>
      </c>
      <c r="C823" s="2" t="s">
        <v>643</v>
      </c>
      <c r="D823" s="2">
        <v>36972912</v>
      </c>
      <c r="E823" s="2" t="s">
        <v>951</v>
      </c>
      <c r="F823" s="1" t="s">
        <v>12</v>
      </c>
      <c r="G823" s="1">
        <v>909</v>
      </c>
      <c r="H823" s="1" t="s">
        <v>927</v>
      </c>
      <c r="I823" s="1" t="s">
        <v>924</v>
      </c>
      <c r="J823" s="8">
        <v>0</v>
      </c>
      <c r="K823" s="1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</row>
    <row r="824" spans="2:59" x14ac:dyDescent="0.25">
      <c r="B824">
        <v>33669</v>
      </c>
      <c r="C824" s="2" t="s">
        <v>527</v>
      </c>
      <c r="D824" s="2">
        <v>44040584</v>
      </c>
      <c r="E824" s="2" t="s">
        <v>186</v>
      </c>
      <c r="F824" s="1" t="s">
        <v>12</v>
      </c>
      <c r="G824" s="1">
        <v>1215</v>
      </c>
      <c r="H824" s="1" t="s">
        <v>941</v>
      </c>
      <c r="I824" s="1" t="s">
        <v>924</v>
      </c>
      <c r="J824" s="8">
        <v>0</v>
      </c>
      <c r="K824" s="1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</row>
    <row r="825" spans="2:59" x14ac:dyDescent="0.25">
      <c r="B825">
        <v>35594</v>
      </c>
      <c r="C825" s="2" t="s">
        <v>314</v>
      </c>
      <c r="D825" s="2">
        <v>43478561</v>
      </c>
      <c r="E825" s="2" t="s">
        <v>170</v>
      </c>
      <c r="F825" s="1" t="s">
        <v>12</v>
      </c>
      <c r="G825" s="1">
        <v>504</v>
      </c>
      <c r="H825" s="1" t="s">
        <v>945</v>
      </c>
      <c r="I825" s="1" t="s">
        <v>924</v>
      </c>
      <c r="J825" s="8">
        <v>0</v>
      </c>
      <c r="K825" s="1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</row>
    <row r="826" spans="2:59" x14ac:dyDescent="0.25">
      <c r="B826">
        <v>32116</v>
      </c>
      <c r="C826" s="2" t="s">
        <v>958</v>
      </c>
      <c r="D826" s="2">
        <v>42920928</v>
      </c>
      <c r="E826" s="2" t="s">
        <v>948</v>
      </c>
      <c r="F826" s="1" t="s">
        <v>12</v>
      </c>
      <c r="G826" s="1">
        <v>808</v>
      </c>
      <c r="H826" s="1" t="s">
        <v>941</v>
      </c>
      <c r="I826" s="1" t="s">
        <v>924</v>
      </c>
      <c r="J826" s="8">
        <v>0</v>
      </c>
      <c r="K826" s="1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</row>
    <row r="827" spans="2:59" x14ac:dyDescent="0.25">
      <c r="B827">
        <v>35324</v>
      </c>
      <c r="C827" s="2" t="s">
        <v>187</v>
      </c>
      <c r="D827" s="2">
        <v>41840275</v>
      </c>
      <c r="E827" s="2" t="s">
        <v>948</v>
      </c>
      <c r="F827" s="1" t="s">
        <v>12</v>
      </c>
      <c r="G827" s="1">
        <v>808</v>
      </c>
      <c r="H827" s="1" t="s">
        <v>941</v>
      </c>
      <c r="I827" s="1" t="s">
        <v>924</v>
      </c>
      <c r="J827" s="8">
        <v>0</v>
      </c>
      <c r="K827" s="1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</row>
    <row r="828" spans="2:59" x14ac:dyDescent="0.25">
      <c r="B828">
        <v>35062</v>
      </c>
      <c r="C828" s="2" t="s">
        <v>330</v>
      </c>
      <c r="D828" s="2">
        <v>24559114</v>
      </c>
      <c r="E828" s="2" t="s">
        <v>186</v>
      </c>
      <c r="F828" s="1" t="s">
        <v>12</v>
      </c>
      <c r="G828" s="1">
        <v>1215</v>
      </c>
      <c r="H828" s="1" t="s">
        <v>941</v>
      </c>
      <c r="I828" s="1" t="s">
        <v>924</v>
      </c>
      <c r="J828" s="8">
        <v>0</v>
      </c>
      <c r="K828" s="1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</row>
    <row r="829" spans="2:59" x14ac:dyDescent="0.25">
      <c r="B829">
        <v>32581</v>
      </c>
      <c r="C829" s="2" t="s">
        <v>663</v>
      </c>
      <c r="D829" s="2">
        <v>32854980</v>
      </c>
      <c r="E829" s="2" t="s">
        <v>196</v>
      </c>
      <c r="F829" s="1" t="s">
        <v>12</v>
      </c>
      <c r="G829" s="1">
        <v>909</v>
      </c>
      <c r="H829" s="1" t="s">
        <v>927</v>
      </c>
      <c r="I829" s="1" t="s">
        <v>924</v>
      </c>
      <c r="J829" s="8">
        <v>0</v>
      </c>
      <c r="K829" s="1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</row>
    <row r="830" spans="2:59" x14ac:dyDescent="0.25">
      <c r="B830">
        <v>34237</v>
      </c>
      <c r="C830" s="2" t="s">
        <v>226</v>
      </c>
      <c r="D830" s="2">
        <v>34846885</v>
      </c>
      <c r="E830" s="2" t="s">
        <v>167</v>
      </c>
      <c r="F830" s="1" t="s">
        <v>6</v>
      </c>
      <c r="G830" s="1">
        <v>918</v>
      </c>
      <c r="H830" s="1" t="s">
        <v>935</v>
      </c>
      <c r="I830" s="1" t="s">
        <v>924</v>
      </c>
      <c r="J830" s="8">
        <v>0</v>
      </c>
      <c r="K830" s="1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</row>
    <row r="831" spans="2:59" x14ac:dyDescent="0.25">
      <c r="B831">
        <v>34420</v>
      </c>
      <c r="C831" s="2" t="s">
        <v>791</v>
      </c>
      <c r="D831" s="2">
        <v>36439276</v>
      </c>
      <c r="E831" s="2" t="s">
        <v>221</v>
      </c>
      <c r="F831" s="1" t="s">
        <v>6</v>
      </c>
      <c r="G831" s="1">
        <v>909</v>
      </c>
      <c r="H831" s="1" t="s">
        <v>927</v>
      </c>
      <c r="I831" s="1" t="s">
        <v>924</v>
      </c>
      <c r="J831" s="8">
        <v>0</v>
      </c>
      <c r="K831" s="1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</row>
    <row r="832" spans="2:59" x14ac:dyDescent="0.25">
      <c r="B832">
        <v>34972</v>
      </c>
      <c r="C832" s="2" t="s">
        <v>794</v>
      </c>
      <c r="D832" s="2">
        <v>36804327</v>
      </c>
      <c r="E832" s="2" t="s">
        <v>221</v>
      </c>
      <c r="F832" s="1" t="s">
        <v>6</v>
      </c>
      <c r="G832" s="1">
        <v>909</v>
      </c>
      <c r="H832" s="1" t="s">
        <v>927</v>
      </c>
      <c r="I832" s="1" t="s">
        <v>924</v>
      </c>
      <c r="J832" s="8">
        <v>0</v>
      </c>
      <c r="K832" s="1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</row>
    <row r="833" spans="2:59" x14ac:dyDescent="0.25">
      <c r="B833">
        <v>33701</v>
      </c>
      <c r="C833" s="2" t="s">
        <v>211</v>
      </c>
      <c r="D833" s="2">
        <v>33696557</v>
      </c>
      <c r="E833" s="2" t="s">
        <v>167</v>
      </c>
      <c r="F833" s="1" t="s">
        <v>6</v>
      </c>
      <c r="G833" s="1">
        <v>918</v>
      </c>
      <c r="H833" s="1" t="s">
        <v>935</v>
      </c>
      <c r="I833" s="1" t="s">
        <v>924</v>
      </c>
      <c r="J833" s="8">
        <v>0</v>
      </c>
      <c r="K833" s="1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</row>
    <row r="834" spans="2:59" x14ac:dyDescent="0.25">
      <c r="B834">
        <v>34780</v>
      </c>
      <c r="C834" s="2" t="s">
        <v>474</v>
      </c>
      <c r="D834" s="2">
        <v>28543857</v>
      </c>
      <c r="E834" s="2" t="s">
        <v>167</v>
      </c>
      <c r="F834" s="1" t="s">
        <v>6</v>
      </c>
      <c r="G834" s="1">
        <v>918</v>
      </c>
      <c r="H834" s="1" t="s">
        <v>935</v>
      </c>
      <c r="I834" s="1" t="s">
        <v>924</v>
      </c>
      <c r="J834" s="8">
        <v>0</v>
      </c>
      <c r="K834" s="1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</row>
    <row r="835" spans="2:59" x14ac:dyDescent="0.25">
      <c r="B835">
        <v>32844</v>
      </c>
      <c r="C835" s="2" t="s">
        <v>811</v>
      </c>
      <c r="D835" s="2">
        <v>22869593</v>
      </c>
      <c r="E835" s="2" t="s">
        <v>69</v>
      </c>
      <c r="F835" s="1" t="s">
        <v>6</v>
      </c>
      <c r="G835" s="1">
        <v>418</v>
      </c>
      <c r="H835" s="1" t="s">
        <v>934</v>
      </c>
      <c r="I835" s="1" t="s">
        <v>924</v>
      </c>
      <c r="J835" s="8">
        <v>0</v>
      </c>
      <c r="K835" s="14">
        <v>5.4976851851851853E-3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5.4976851851851853E-3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</row>
    <row r="836" spans="2:59" x14ac:dyDescent="0.25">
      <c r="B836">
        <v>34803</v>
      </c>
      <c r="C836" s="2" t="s">
        <v>115</v>
      </c>
      <c r="D836" s="2">
        <v>35528112</v>
      </c>
      <c r="E836" s="2" t="s">
        <v>921</v>
      </c>
      <c r="F836" s="1" t="s">
        <v>16</v>
      </c>
      <c r="G836" s="1">
        <v>582</v>
      </c>
      <c r="H836" s="1" t="s">
        <v>937</v>
      </c>
      <c r="I836" s="1" t="s">
        <v>924</v>
      </c>
      <c r="J836" s="8">
        <v>0</v>
      </c>
      <c r="K836" s="1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</row>
    <row r="837" spans="2:59" x14ac:dyDescent="0.25">
      <c r="B837">
        <v>34551</v>
      </c>
      <c r="C837" s="2" t="s">
        <v>616</v>
      </c>
      <c r="D837" s="2">
        <v>30807046</v>
      </c>
      <c r="E837" s="2" t="s">
        <v>238</v>
      </c>
      <c r="F837" s="1" t="s">
        <v>3</v>
      </c>
      <c r="G837" s="1">
        <v>589</v>
      </c>
      <c r="H837" s="1" t="s">
        <v>942</v>
      </c>
      <c r="I837" s="1" t="s">
        <v>924</v>
      </c>
      <c r="J837" s="8">
        <v>0</v>
      </c>
      <c r="K837" s="1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</row>
    <row r="838" spans="2:59" x14ac:dyDescent="0.25">
      <c r="B838">
        <v>33083</v>
      </c>
      <c r="C838" s="2" t="s">
        <v>559</v>
      </c>
      <c r="D838" s="2">
        <v>31948762</v>
      </c>
      <c r="E838" s="2" t="s">
        <v>63</v>
      </c>
      <c r="F838" s="1" t="s">
        <v>6</v>
      </c>
      <c r="G838" s="1">
        <v>435</v>
      </c>
      <c r="H838" s="1" t="s">
        <v>932</v>
      </c>
      <c r="I838" s="1" t="s">
        <v>924</v>
      </c>
      <c r="J838" s="8">
        <v>0</v>
      </c>
      <c r="K838" s="1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</row>
    <row r="839" spans="2:59" x14ac:dyDescent="0.25">
      <c r="B839">
        <v>34896</v>
      </c>
      <c r="C839" s="2" t="s">
        <v>126</v>
      </c>
      <c r="D839" s="2">
        <v>32158013</v>
      </c>
      <c r="E839" s="2" t="s">
        <v>182</v>
      </c>
      <c r="F839" s="1" t="s">
        <v>3</v>
      </c>
      <c r="G839" s="1">
        <v>925</v>
      </c>
      <c r="H839" s="1" t="s">
        <v>931</v>
      </c>
      <c r="I839" s="1" t="s">
        <v>924</v>
      </c>
      <c r="J839" s="8">
        <v>0</v>
      </c>
      <c r="K839" s="14">
        <v>9.7685185185185184E-3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3.8541666666666668E-3</v>
      </c>
      <c r="AO839" s="4">
        <v>5.9143518518518521E-3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</row>
    <row r="840" spans="2:59" x14ac:dyDescent="0.25">
      <c r="B840">
        <v>35298</v>
      </c>
      <c r="C840" s="2" t="s">
        <v>554</v>
      </c>
      <c r="D840" s="2">
        <v>31545691</v>
      </c>
      <c r="E840" s="2" t="s">
        <v>20</v>
      </c>
      <c r="F840" s="1" t="s">
        <v>6</v>
      </c>
      <c r="G840" s="1">
        <v>431</v>
      </c>
      <c r="H840" s="1" t="s">
        <v>929</v>
      </c>
      <c r="I840" s="1" t="s">
        <v>925</v>
      </c>
      <c r="J840" s="8">
        <v>0</v>
      </c>
      <c r="K840" s="1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</row>
    <row r="841" spans="2:59" x14ac:dyDescent="0.25">
      <c r="B841">
        <v>35955</v>
      </c>
      <c r="C841" s="2" t="s">
        <v>726</v>
      </c>
      <c r="D841" s="2">
        <v>41486606</v>
      </c>
      <c r="E841" s="2" t="s">
        <v>50</v>
      </c>
      <c r="F841" s="1" t="s">
        <v>6</v>
      </c>
      <c r="G841" s="1">
        <v>417</v>
      </c>
      <c r="H841" s="1" t="s">
        <v>934</v>
      </c>
      <c r="I841" s="1" t="s">
        <v>924</v>
      </c>
      <c r="J841" s="8">
        <v>0</v>
      </c>
      <c r="K841" s="1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</row>
    <row r="842" spans="2:59" x14ac:dyDescent="0.25">
      <c r="B842">
        <v>32351</v>
      </c>
      <c r="C842" s="2" t="s">
        <v>647</v>
      </c>
      <c r="D842" s="2">
        <v>37511037</v>
      </c>
      <c r="E842" s="2" t="s">
        <v>221</v>
      </c>
      <c r="F842" s="1" t="s">
        <v>6</v>
      </c>
      <c r="G842" s="1">
        <v>909</v>
      </c>
      <c r="H842" s="1" t="s">
        <v>927</v>
      </c>
      <c r="I842" s="1" t="s">
        <v>924</v>
      </c>
      <c r="J842" s="8">
        <v>0</v>
      </c>
      <c r="K842" s="1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</row>
    <row r="843" spans="2:59" x14ac:dyDescent="0.25">
      <c r="B843">
        <v>35979</v>
      </c>
      <c r="C843" s="2" t="s">
        <v>425</v>
      </c>
      <c r="D843" s="2">
        <v>37329218</v>
      </c>
      <c r="E843" s="2" t="s">
        <v>103</v>
      </c>
      <c r="F843" s="1" t="s">
        <v>12</v>
      </c>
      <c r="G843" s="1">
        <v>590</v>
      </c>
      <c r="H843" s="1" t="s">
        <v>928</v>
      </c>
      <c r="I843" s="1" t="s">
        <v>924</v>
      </c>
      <c r="J843" s="8">
        <v>0</v>
      </c>
      <c r="K843" s="1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</row>
    <row r="844" spans="2:59" x14ac:dyDescent="0.25">
      <c r="B844">
        <v>32011</v>
      </c>
      <c r="C844" s="2" t="s">
        <v>883</v>
      </c>
      <c r="D844" s="2">
        <v>36117243</v>
      </c>
      <c r="E844" s="2" t="s">
        <v>186</v>
      </c>
      <c r="F844" s="1" t="s">
        <v>12</v>
      </c>
      <c r="G844" s="1">
        <v>1215</v>
      </c>
      <c r="H844" s="1" t="s">
        <v>941</v>
      </c>
      <c r="I844" s="1" t="s">
        <v>924</v>
      </c>
      <c r="J844" s="8">
        <v>0.375</v>
      </c>
      <c r="K844" s="14">
        <v>2.0949074074074075E-2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2.0706018518518519E-2</v>
      </c>
      <c r="AE844" s="4">
        <v>2.4305555555555552E-4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</row>
    <row r="845" spans="2:59" x14ac:dyDescent="0.25">
      <c r="B845">
        <v>34707</v>
      </c>
      <c r="C845" s="2" t="s">
        <v>897</v>
      </c>
      <c r="D845" s="2">
        <v>27617710</v>
      </c>
      <c r="E845" s="2" t="s">
        <v>921</v>
      </c>
      <c r="F845" s="1" t="s">
        <v>16</v>
      </c>
      <c r="G845" s="1">
        <v>582</v>
      </c>
      <c r="H845" s="1" t="s">
        <v>937</v>
      </c>
      <c r="I845" s="1" t="s">
        <v>924</v>
      </c>
      <c r="J845" s="8">
        <v>0</v>
      </c>
      <c r="K845" s="1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</row>
    <row r="846" spans="2:59" x14ac:dyDescent="0.25">
      <c r="B846">
        <v>35872</v>
      </c>
      <c r="C846" s="2" t="s">
        <v>279</v>
      </c>
      <c r="D846" s="2">
        <v>36435700</v>
      </c>
      <c r="E846" s="2" t="s">
        <v>34</v>
      </c>
      <c r="F846" s="1" t="s">
        <v>3</v>
      </c>
      <c r="G846" s="1">
        <v>918</v>
      </c>
      <c r="H846" s="1" t="s">
        <v>935</v>
      </c>
      <c r="I846" s="1" t="s">
        <v>924</v>
      </c>
      <c r="J846" s="8">
        <v>0</v>
      </c>
      <c r="K846" s="1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</row>
    <row r="847" spans="2:59" x14ac:dyDescent="0.25">
      <c r="B847" t="s">
        <v>979</v>
      </c>
      <c r="C847" s="2" t="s">
        <v>830</v>
      </c>
      <c r="D847" s="2">
        <v>19151383</v>
      </c>
      <c r="E847" s="2" t="s">
        <v>44</v>
      </c>
      <c r="F847" s="1" t="s">
        <v>16</v>
      </c>
      <c r="G847" s="1" t="s">
        <v>979</v>
      </c>
      <c r="H847" s="1" t="s">
        <v>936</v>
      </c>
      <c r="I847" s="1" t="s">
        <v>979</v>
      </c>
      <c r="J847" s="8">
        <v>0</v>
      </c>
      <c r="K847" s="1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</row>
    <row r="848" spans="2:59" x14ac:dyDescent="0.25">
      <c r="B848">
        <v>33237</v>
      </c>
      <c r="C848" s="2" t="s">
        <v>900</v>
      </c>
      <c r="D848" s="2">
        <v>28680154</v>
      </c>
      <c r="E848" s="2" t="s">
        <v>88</v>
      </c>
      <c r="F848" s="1" t="s">
        <v>3</v>
      </c>
      <c r="G848" s="1">
        <v>914</v>
      </c>
      <c r="H848" s="1" t="s">
        <v>953</v>
      </c>
      <c r="I848" s="1" t="s">
        <v>924</v>
      </c>
      <c r="J848" s="8">
        <v>0</v>
      </c>
      <c r="K848" s="1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</row>
    <row r="849" spans="2:59" x14ac:dyDescent="0.25">
      <c r="B849">
        <v>32335</v>
      </c>
      <c r="C849" s="2" t="s">
        <v>812</v>
      </c>
      <c r="D849" s="2">
        <v>23040978</v>
      </c>
      <c r="E849" s="2" t="s">
        <v>170</v>
      </c>
      <c r="F849" s="1" t="s">
        <v>12</v>
      </c>
      <c r="G849" s="1">
        <v>504</v>
      </c>
      <c r="H849" s="1" t="s">
        <v>945</v>
      </c>
      <c r="I849" s="1" t="s">
        <v>924</v>
      </c>
      <c r="J849" s="8">
        <v>0</v>
      </c>
      <c r="K849" s="1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</row>
    <row r="850" spans="2:59" x14ac:dyDescent="0.25">
      <c r="B850">
        <v>33036</v>
      </c>
      <c r="C850" s="2" t="s">
        <v>355</v>
      </c>
      <c r="D850" s="2">
        <v>31067179</v>
      </c>
      <c r="E850" s="2" t="s">
        <v>167</v>
      </c>
      <c r="F850" s="1" t="s">
        <v>6</v>
      </c>
      <c r="G850" s="1">
        <v>918</v>
      </c>
      <c r="H850" s="1" t="s">
        <v>935</v>
      </c>
      <c r="I850" s="1" t="s">
        <v>924</v>
      </c>
      <c r="J850" s="8">
        <v>0</v>
      </c>
      <c r="K850" s="1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</row>
    <row r="851" spans="2:59" x14ac:dyDescent="0.25">
      <c r="B851">
        <v>33688</v>
      </c>
      <c r="C851" s="2" t="s">
        <v>197</v>
      </c>
      <c r="D851" s="2">
        <v>32207540</v>
      </c>
      <c r="E851" s="2" t="s">
        <v>24</v>
      </c>
      <c r="F851" s="1" t="s">
        <v>3</v>
      </c>
      <c r="G851" s="1">
        <v>914</v>
      </c>
      <c r="H851" s="1" t="s">
        <v>953</v>
      </c>
      <c r="I851" s="1" t="s">
        <v>924</v>
      </c>
      <c r="J851" s="8">
        <v>0</v>
      </c>
      <c r="K851" s="1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</row>
    <row r="852" spans="2:59" x14ac:dyDescent="0.25">
      <c r="B852">
        <v>35524</v>
      </c>
      <c r="C852" s="2" t="s">
        <v>427</v>
      </c>
      <c r="D852" s="2">
        <v>37703867</v>
      </c>
      <c r="E852" s="2" t="s">
        <v>131</v>
      </c>
      <c r="F852" s="1" t="s">
        <v>12</v>
      </c>
      <c r="G852" s="1">
        <v>504</v>
      </c>
      <c r="H852" s="1" t="s">
        <v>945</v>
      </c>
      <c r="I852" s="1" t="s">
        <v>924</v>
      </c>
      <c r="J852" s="8">
        <v>0</v>
      </c>
      <c r="K852" s="1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</row>
    <row r="853" spans="2:59" x14ac:dyDescent="0.25">
      <c r="B853">
        <v>33533</v>
      </c>
      <c r="C853" s="2" t="s">
        <v>683</v>
      </c>
      <c r="D853" s="2">
        <v>36280392</v>
      </c>
      <c r="E853" s="2" t="s">
        <v>50</v>
      </c>
      <c r="F853" s="1" t="s">
        <v>6</v>
      </c>
      <c r="G853" s="1">
        <v>417</v>
      </c>
      <c r="H853" s="1" t="s">
        <v>934</v>
      </c>
      <c r="I853" s="1" t="s">
        <v>924</v>
      </c>
      <c r="J853" s="8">
        <v>0</v>
      </c>
      <c r="K853" s="14">
        <v>9.2245370370370363E-3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9.2245370370370363E-3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</row>
    <row r="854" spans="2:59" x14ac:dyDescent="0.25">
      <c r="B854">
        <v>32038</v>
      </c>
      <c r="C854" s="2" t="s">
        <v>742</v>
      </c>
      <c r="D854" s="2">
        <v>39005909</v>
      </c>
      <c r="E854" s="2" t="s">
        <v>66</v>
      </c>
      <c r="F854" s="1" t="s">
        <v>6</v>
      </c>
      <c r="G854" s="1">
        <v>925</v>
      </c>
      <c r="H854" s="1" t="s">
        <v>931</v>
      </c>
      <c r="I854" s="1" t="s">
        <v>924</v>
      </c>
      <c r="J854" s="8">
        <v>0</v>
      </c>
      <c r="K854" s="1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</row>
    <row r="855" spans="2:59" x14ac:dyDescent="0.25">
      <c r="B855"/>
      <c r="C855" s="2" t="s">
        <v>979</v>
      </c>
      <c r="D855" s="2" t="s">
        <v>979</v>
      </c>
      <c r="E855" s="2" t="s">
        <v>979</v>
      </c>
      <c r="F855" s="1" t="s">
        <v>979</v>
      </c>
      <c r="G855" s="1" t="s">
        <v>979</v>
      </c>
      <c r="H855" s="1" t="s">
        <v>979</v>
      </c>
      <c r="I855" s="1" t="s">
        <v>979</v>
      </c>
      <c r="J855" s="8">
        <v>0</v>
      </c>
      <c r="K855" s="1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</row>
    <row r="856" spans="2:59" x14ac:dyDescent="0.25">
      <c r="B856"/>
      <c r="C856" s="2" t="s">
        <v>979</v>
      </c>
      <c r="D856" s="2" t="s">
        <v>979</v>
      </c>
      <c r="E856" s="2" t="s">
        <v>979</v>
      </c>
      <c r="F856" s="1" t="s">
        <v>979</v>
      </c>
      <c r="G856" s="1" t="s">
        <v>979</v>
      </c>
      <c r="H856" s="1" t="s">
        <v>979</v>
      </c>
      <c r="I856" s="1" t="s">
        <v>979</v>
      </c>
      <c r="J856" s="8">
        <v>0</v>
      </c>
      <c r="K856" s="1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</row>
    <row r="857" spans="2:59" x14ac:dyDescent="0.25">
      <c r="B857"/>
      <c r="C857" s="2" t="s">
        <v>979</v>
      </c>
      <c r="D857" s="2" t="s">
        <v>979</v>
      </c>
      <c r="E857" s="2" t="s">
        <v>979</v>
      </c>
      <c r="F857" s="1" t="s">
        <v>979</v>
      </c>
      <c r="G857" s="1" t="s">
        <v>979</v>
      </c>
      <c r="H857" s="1" t="s">
        <v>979</v>
      </c>
      <c r="I857" s="1" t="s">
        <v>979</v>
      </c>
      <c r="J857" s="8">
        <v>0</v>
      </c>
      <c r="K857" s="1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</row>
    <row r="858" spans="2:59" x14ac:dyDescent="0.25">
      <c r="B858"/>
      <c r="C858" s="2" t="s">
        <v>979</v>
      </c>
      <c r="D858" s="2" t="s">
        <v>979</v>
      </c>
      <c r="E858" s="2" t="s">
        <v>979</v>
      </c>
      <c r="F858" s="1" t="s">
        <v>979</v>
      </c>
      <c r="G858" s="1" t="s">
        <v>979</v>
      </c>
      <c r="H858" s="1" t="s">
        <v>979</v>
      </c>
      <c r="I858" s="1" t="s">
        <v>979</v>
      </c>
      <c r="J858" s="8">
        <v>0</v>
      </c>
      <c r="K858" s="1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</row>
    <row r="859" spans="2:59" x14ac:dyDescent="0.25">
      <c r="B859"/>
      <c r="C859" s="2" t="s">
        <v>979</v>
      </c>
      <c r="D859" s="2" t="s">
        <v>979</v>
      </c>
      <c r="E859" s="2" t="s">
        <v>979</v>
      </c>
      <c r="F859" s="1" t="s">
        <v>979</v>
      </c>
      <c r="G859" s="1" t="s">
        <v>979</v>
      </c>
      <c r="H859" s="1" t="s">
        <v>979</v>
      </c>
      <c r="I859" s="1" t="s">
        <v>979</v>
      </c>
      <c r="J859" s="8">
        <v>0</v>
      </c>
      <c r="K859" s="1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</row>
    <row r="860" spans="2:59" x14ac:dyDescent="0.25">
      <c r="B860"/>
      <c r="C860" s="2" t="s">
        <v>979</v>
      </c>
      <c r="D860" s="2" t="s">
        <v>979</v>
      </c>
      <c r="E860" s="2" t="s">
        <v>979</v>
      </c>
      <c r="F860" s="1" t="s">
        <v>979</v>
      </c>
      <c r="G860" s="1" t="s">
        <v>979</v>
      </c>
      <c r="H860" s="1" t="s">
        <v>979</v>
      </c>
      <c r="I860" s="1" t="s">
        <v>979</v>
      </c>
      <c r="J860" s="8">
        <v>0</v>
      </c>
      <c r="K860" s="1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</row>
    <row r="861" spans="2:59" x14ac:dyDescent="0.25">
      <c r="B861"/>
      <c r="C861" s="2" t="s">
        <v>979</v>
      </c>
      <c r="D861" s="2" t="s">
        <v>979</v>
      </c>
      <c r="E861" s="2" t="s">
        <v>979</v>
      </c>
      <c r="F861" s="1" t="s">
        <v>979</v>
      </c>
      <c r="G861" s="1" t="s">
        <v>979</v>
      </c>
      <c r="H861" s="1" t="s">
        <v>979</v>
      </c>
      <c r="I861" s="1" t="s">
        <v>979</v>
      </c>
      <c r="J861" s="8">
        <v>0</v>
      </c>
      <c r="K861" s="1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</row>
    <row r="862" spans="2:59" x14ac:dyDescent="0.25">
      <c r="B862"/>
      <c r="C862" s="2" t="s">
        <v>979</v>
      </c>
      <c r="D862" s="2" t="s">
        <v>979</v>
      </c>
      <c r="E862" s="2" t="s">
        <v>979</v>
      </c>
      <c r="F862" s="1" t="s">
        <v>979</v>
      </c>
      <c r="G862" s="1" t="s">
        <v>979</v>
      </c>
      <c r="H862" s="1" t="s">
        <v>979</v>
      </c>
      <c r="I862" s="1" t="s">
        <v>979</v>
      </c>
      <c r="J862" s="8">
        <v>0</v>
      </c>
      <c r="K862" s="1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</row>
    <row r="863" spans="2:59" x14ac:dyDescent="0.25">
      <c r="B863"/>
      <c r="C863" s="2" t="s">
        <v>979</v>
      </c>
      <c r="D863" s="2" t="s">
        <v>979</v>
      </c>
      <c r="E863" s="2" t="s">
        <v>979</v>
      </c>
      <c r="F863" s="1" t="s">
        <v>979</v>
      </c>
      <c r="G863" s="1" t="s">
        <v>979</v>
      </c>
      <c r="H863" s="1" t="s">
        <v>979</v>
      </c>
      <c r="I863" s="1" t="s">
        <v>979</v>
      </c>
      <c r="J863" s="8">
        <v>0</v>
      </c>
      <c r="K863" s="1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</row>
    <row r="864" spans="2:59" x14ac:dyDescent="0.25">
      <c r="B864"/>
      <c r="C864" s="2" t="s">
        <v>979</v>
      </c>
      <c r="D864" s="2" t="s">
        <v>979</v>
      </c>
      <c r="E864" s="2" t="s">
        <v>979</v>
      </c>
      <c r="F864" s="1" t="s">
        <v>979</v>
      </c>
      <c r="G864" s="1" t="s">
        <v>979</v>
      </c>
      <c r="H864" s="1" t="s">
        <v>979</v>
      </c>
      <c r="I864" s="1" t="s">
        <v>979</v>
      </c>
      <c r="J864" s="8">
        <v>0</v>
      </c>
      <c r="K864" s="1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</row>
    <row r="865" spans="2:59" x14ac:dyDescent="0.25">
      <c r="B865"/>
      <c r="C865" s="2" t="s">
        <v>979</v>
      </c>
      <c r="D865" s="2" t="s">
        <v>979</v>
      </c>
      <c r="E865" s="2" t="s">
        <v>979</v>
      </c>
      <c r="F865" s="1" t="s">
        <v>979</v>
      </c>
      <c r="G865" s="1" t="s">
        <v>979</v>
      </c>
      <c r="H865" s="1" t="s">
        <v>979</v>
      </c>
      <c r="I865" s="1" t="s">
        <v>979</v>
      </c>
      <c r="J865" s="8">
        <v>0</v>
      </c>
      <c r="K865" s="1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</row>
    <row r="866" spans="2:59" x14ac:dyDescent="0.25">
      <c r="B866"/>
      <c r="C866" s="2" t="s">
        <v>979</v>
      </c>
      <c r="D866" s="2" t="s">
        <v>979</v>
      </c>
      <c r="E866" s="2" t="s">
        <v>979</v>
      </c>
      <c r="F866" s="1" t="s">
        <v>979</v>
      </c>
      <c r="G866" s="1" t="s">
        <v>979</v>
      </c>
      <c r="H866" s="1" t="s">
        <v>979</v>
      </c>
      <c r="I866" s="1" t="s">
        <v>979</v>
      </c>
      <c r="J866" s="8">
        <v>0</v>
      </c>
      <c r="K866" s="1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</row>
    <row r="867" spans="2:59" x14ac:dyDescent="0.25">
      <c r="B867"/>
      <c r="C867" s="2" t="s">
        <v>979</v>
      </c>
      <c r="D867" s="2" t="s">
        <v>979</v>
      </c>
      <c r="E867" s="2" t="s">
        <v>979</v>
      </c>
      <c r="F867" s="1" t="s">
        <v>979</v>
      </c>
      <c r="G867" s="1" t="s">
        <v>979</v>
      </c>
      <c r="H867" s="1" t="s">
        <v>979</v>
      </c>
      <c r="I867" s="1" t="s">
        <v>979</v>
      </c>
      <c r="J867" s="8">
        <v>0</v>
      </c>
      <c r="K867" s="1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</row>
    <row r="868" spans="2:59" x14ac:dyDescent="0.25">
      <c r="B868"/>
      <c r="C868" s="2" t="s">
        <v>979</v>
      </c>
      <c r="D868" s="2" t="s">
        <v>979</v>
      </c>
      <c r="E868" s="2" t="s">
        <v>979</v>
      </c>
      <c r="F868" s="1" t="s">
        <v>979</v>
      </c>
      <c r="G868" s="1" t="s">
        <v>979</v>
      </c>
      <c r="H868" s="1" t="s">
        <v>979</v>
      </c>
      <c r="I868" s="1" t="s">
        <v>979</v>
      </c>
      <c r="J868" s="8">
        <v>0</v>
      </c>
      <c r="K868" s="1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</row>
    <row r="869" spans="2:59" x14ac:dyDescent="0.25">
      <c r="B869"/>
      <c r="C869" s="2" t="s">
        <v>979</v>
      </c>
      <c r="D869" s="2" t="s">
        <v>979</v>
      </c>
      <c r="E869" s="2" t="s">
        <v>979</v>
      </c>
      <c r="F869" s="1" t="s">
        <v>979</v>
      </c>
      <c r="G869" s="1" t="s">
        <v>979</v>
      </c>
      <c r="H869" s="1" t="s">
        <v>979</v>
      </c>
      <c r="I869" s="1" t="s">
        <v>979</v>
      </c>
      <c r="J869" s="8">
        <v>0</v>
      </c>
      <c r="K869" s="1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</row>
    <row r="870" spans="2:59" x14ac:dyDescent="0.25">
      <c r="B870"/>
      <c r="C870" s="2" t="s">
        <v>979</v>
      </c>
      <c r="D870" s="2" t="s">
        <v>979</v>
      </c>
      <c r="E870" s="2" t="s">
        <v>979</v>
      </c>
      <c r="F870" s="1" t="s">
        <v>979</v>
      </c>
      <c r="G870" s="1" t="s">
        <v>979</v>
      </c>
      <c r="H870" s="1" t="s">
        <v>979</v>
      </c>
      <c r="I870" s="1" t="s">
        <v>979</v>
      </c>
      <c r="J870" s="8">
        <v>0</v>
      </c>
      <c r="K870" s="1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</row>
    <row r="871" spans="2:59" x14ac:dyDescent="0.25">
      <c r="B871"/>
      <c r="C871" s="2" t="s">
        <v>979</v>
      </c>
      <c r="D871" s="2" t="s">
        <v>979</v>
      </c>
      <c r="E871" s="2" t="s">
        <v>979</v>
      </c>
      <c r="F871" s="1" t="s">
        <v>979</v>
      </c>
      <c r="G871" s="1" t="s">
        <v>979</v>
      </c>
      <c r="H871" s="1" t="s">
        <v>979</v>
      </c>
      <c r="I871" s="1" t="s">
        <v>979</v>
      </c>
      <c r="J871" s="8">
        <v>0</v>
      </c>
      <c r="K871" s="1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</row>
    <row r="872" spans="2:59" x14ac:dyDescent="0.25">
      <c r="B872"/>
      <c r="C872" s="2" t="s">
        <v>979</v>
      </c>
      <c r="D872" s="2" t="s">
        <v>979</v>
      </c>
      <c r="E872" s="2" t="s">
        <v>979</v>
      </c>
      <c r="F872" s="1" t="s">
        <v>979</v>
      </c>
      <c r="G872" s="1" t="s">
        <v>979</v>
      </c>
      <c r="H872" s="1" t="s">
        <v>979</v>
      </c>
      <c r="I872" s="1" t="s">
        <v>979</v>
      </c>
      <c r="J872" s="8">
        <v>0</v>
      </c>
      <c r="K872" s="1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</row>
    <row r="873" spans="2:59" x14ac:dyDescent="0.25">
      <c r="B873"/>
      <c r="C873" s="2" t="s">
        <v>979</v>
      </c>
      <c r="D873" s="2" t="s">
        <v>979</v>
      </c>
      <c r="E873" s="2" t="s">
        <v>979</v>
      </c>
      <c r="F873" s="1" t="s">
        <v>979</v>
      </c>
      <c r="G873" s="1" t="s">
        <v>979</v>
      </c>
      <c r="H873" s="1" t="s">
        <v>979</v>
      </c>
      <c r="I873" s="1" t="s">
        <v>979</v>
      </c>
      <c r="J873" s="8">
        <v>0</v>
      </c>
      <c r="K873" s="1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</row>
    <row r="874" spans="2:59" x14ac:dyDescent="0.25">
      <c r="B874"/>
      <c r="C874" s="2" t="s">
        <v>979</v>
      </c>
      <c r="D874" s="2" t="s">
        <v>979</v>
      </c>
      <c r="E874" s="2" t="s">
        <v>979</v>
      </c>
      <c r="F874" s="1" t="s">
        <v>979</v>
      </c>
      <c r="G874" s="1" t="s">
        <v>979</v>
      </c>
      <c r="H874" s="1" t="s">
        <v>979</v>
      </c>
      <c r="I874" s="1" t="s">
        <v>979</v>
      </c>
      <c r="J874" s="8">
        <v>0</v>
      </c>
      <c r="K874" s="1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</row>
    <row r="875" spans="2:59" x14ac:dyDescent="0.25">
      <c r="B875"/>
      <c r="C875" s="2" t="s">
        <v>979</v>
      </c>
      <c r="D875" s="2" t="s">
        <v>979</v>
      </c>
      <c r="E875" s="2" t="s">
        <v>979</v>
      </c>
      <c r="F875" s="1" t="s">
        <v>979</v>
      </c>
      <c r="G875" s="1" t="s">
        <v>979</v>
      </c>
      <c r="H875" s="1" t="s">
        <v>979</v>
      </c>
      <c r="I875" s="1" t="s">
        <v>979</v>
      </c>
      <c r="J875" s="8">
        <v>0</v>
      </c>
      <c r="K875" s="1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</row>
    <row r="876" spans="2:59" x14ac:dyDescent="0.25">
      <c r="B876"/>
      <c r="C876" s="2" t="s">
        <v>979</v>
      </c>
      <c r="D876" s="2" t="s">
        <v>979</v>
      </c>
      <c r="E876" s="2" t="s">
        <v>979</v>
      </c>
      <c r="F876" s="1" t="s">
        <v>979</v>
      </c>
      <c r="G876" s="1" t="s">
        <v>979</v>
      </c>
      <c r="H876" s="1" t="s">
        <v>979</v>
      </c>
      <c r="I876" s="1" t="s">
        <v>979</v>
      </c>
      <c r="J876" s="8">
        <v>0</v>
      </c>
      <c r="K876" s="1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</row>
    <row r="877" spans="2:59" x14ac:dyDescent="0.25">
      <c r="B877"/>
      <c r="C877" s="2" t="s">
        <v>979</v>
      </c>
      <c r="D877" s="2" t="s">
        <v>979</v>
      </c>
      <c r="E877" s="2" t="s">
        <v>979</v>
      </c>
      <c r="F877" s="1" t="s">
        <v>979</v>
      </c>
      <c r="G877" s="1" t="s">
        <v>979</v>
      </c>
      <c r="H877" s="1" t="s">
        <v>979</v>
      </c>
      <c r="I877" s="1" t="s">
        <v>979</v>
      </c>
      <c r="J877" s="8">
        <v>0</v>
      </c>
      <c r="K877" s="1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</row>
    <row r="878" spans="2:59" x14ac:dyDescent="0.25">
      <c r="B878"/>
      <c r="C878" s="2" t="s">
        <v>979</v>
      </c>
      <c r="D878" s="2" t="s">
        <v>979</v>
      </c>
      <c r="E878" s="2" t="s">
        <v>979</v>
      </c>
      <c r="F878" s="1" t="s">
        <v>979</v>
      </c>
      <c r="G878" s="1" t="s">
        <v>979</v>
      </c>
      <c r="H878" s="1" t="s">
        <v>979</v>
      </c>
      <c r="I878" s="1" t="s">
        <v>979</v>
      </c>
      <c r="J878" s="8">
        <v>0</v>
      </c>
      <c r="K878" s="1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</row>
    <row r="879" spans="2:59" x14ac:dyDescent="0.25">
      <c r="B879"/>
      <c r="C879" s="2" t="s">
        <v>979</v>
      </c>
      <c r="D879" s="2" t="s">
        <v>979</v>
      </c>
      <c r="E879" s="2" t="s">
        <v>979</v>
      </c>
      <c r="F879" s="1" t="s">
        <v>979</v>
      </c>
      <c r="G879" s="1" t="s">
        <v>979</v>
      </c>
      <c r="H879" s="1" t="s">
        <v>979</v>
      </c>
      <c r="I879" s="1" t="s">
        <v>979</v>
      </c>
      <c r="J879" s="8">
        <v>0</v>
      </c>
      <c r="K879" s="1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</row>
    <row r="880" spans="2:59" x14ac:dyDescent="0.25">
      <c r="B880"/>
      <c r="C880" s="2" t="s">
        <v>979</v>
      </c>
      <c r="D880" s="2" t="s">
        <v>979</v>
      </c>
      <c r="E880" s="2" t="s">
        <v>979</v>
      </c>
      <c r="F880" s="1" t="s">
        <v>979</v>
      </c>
      <c r="G880" s="1" t="s">
        <v>979</v>
      </c>
      <c r="H880" s="1" t="s">
        <v>979</v>
      </c>
      <c r="I880" s="1" t="s">
        <v>979</v>
      </c>
      <c r="J880" s="8">
        <v>0</v>
      </c>
      <c r="K880" s="1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</row>
    <row r="881" spans="2:59" x14ac:dyDescent="0.25">
      <c r="B881"/>
      <c r="C881" s="2" t="s">
        <v>979</v>
      </c>
      <c r="D881" s="2" t="s">
        <v>979</v>
      </c>
      <c r="E881" s="2" t="s">
        <v>979</v>
      </c>
      <c r="F881" s="1" t="s">
        <v>979</v>
      </c>
      <c r="G881" s="1" t="s">
        <v>979</v>
      </c>
      <c r="H881" s="1" t="s">
        <v>979</v>
      </c>
      <c r="I881" s="1" t="s">
        <v>979</v>
      </c>
      <c r="J881" s="8">
        <v>0</v>
      </c>
      <c r="K881" s="1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</row>
    <row r="882" spans="2:59" x14ac:dyDescent="0.25">
      <c r="B882"/>
      <c r="C882" s="2" t="s">
        <v>979</v>
      </c>
      <c r="D882" s="2" t="s">
        <v>979</v>
      </c>
      <c r="E882" s="2" t="s">
        <v>979</v>
      </c>
      <c r="F882" s="1" t="s">
        <v>979</v>
      </c>
      <c r="G882" s="1" t="s">
        <v>979</v>
      </c>
      <c r="H882" s="1" t="s">
        <v>979</v>
      </c>
      <c r="I882" s="1" t="s">
        <v>979</v>
      </c>
      <c r="J882" s="8">
        <v>0</v>
      </c>
      <c r="K882" s="1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</row>
    <row r="883" spans="2:59" x14ac:dyDescent="0.25">
      <c r="B883"/>
      <c r="C883" s="2" t="s">
        <v>979</v>
      </c>
      <c r="D883" s="2" t="s">
        <v>979</v>
      </c>
      <c r="E883" s="2" t="s">
        <v>979</v>
      </c>
      <c r="F883" s="1" t="s">
        <v>979</v>
      </c>
      <c r="G883" s="1" t="s">
        <v>979</v>
      </c>
      <c r="H883" s="1" t="s">
        <v>979</v>
      </c>
      <c r="I883" s="1" t="s">
        <v>979</v>
      </c>
      <c r="J883" s="8">
        <v>0</v>
      </c>
      <c r="K883" s="1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</row>
    <row r="884" spans="2:59" x14ac:dyDescent="0.25">
      <c r="B884"/>
      <c r="C884" s="2" t="s">
        <v>979</v>
      </c>
      <c r="D884" s="2" t="s">
        <v>979</v>
      </c>
      <c r="E884" s="2" t="s">
        <v>979</v>
      </c>
      <c r="F884" s="1" t="s">
        <v>979</v>
      </c>
      <c r="G884" s="1" t="s">
        <v>979</v>
      </c>
      <c r="H884" s="1" t="s">
        <v>979</v>
      </c>
      <c r="I884" s="1" t="s">
        <v>979</v>
      </c>
      <c r="J884" s="8">
        <v>0</v>
      </c>
      <c r="K884" s="1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</row>
    <row r="885" spans="2:59" x14ac:dyDescent="0.25">
      <c r="B885"/>
      <c r="C885" s="2" t="s">
        <v>979</v>
      </c>
      <c r="D885" s="2" t="s">
        <v>979</v>
      </c>
      <c r="E885" s="2" t="s">
        <v>979</v>
      </c>
      <c r="F885" s="1" t="s">
        <v>979</v>
      </c>
      <c r="G885" s="1" t="s">
        <v>979</v>
      </c>
      <c r="H885" s="1" t="s">
        <v>979</v>
      </c>
      <c r="I885" s="1" t="s">
        <v>979</v>
      </c>
      <c r="J885" s="8">
        <v>0</v>
      </c>
      <c r="K885" s="1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</row>
    <row r="886" spans="2:59" x14ac:dyDescent="0.25">
      <c r="B886"/>
      <c r="C886" s="2" t="s">
        <v>979</v>
      </c>
      <c r="D886" s="2" t="s">
        <v>979</v>
      </c>
      <c r="E886" s="2" t="s">
        <v>979</v>
      </c>
      <c r="F886" s="1" t="s">
        <v>979</v>
      </c>
      <c r="G886" s="1" t="s">
        <v>979</v>
      </c>
      <c r="H886" s="1" t="s">
        <v>979</v>
      </c>
      <c r="I886" s="1" t="s">
        <v>979</v>
      </c>
      <c r="J886" s="8">
        <v>0</v>
      </c>
      <c r="K886" s="1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</row>
    <row r="887" spans="2:59" x14ac:dyDescent="0.25">
      <c r="B887"/>
      <c r="C887" s="2" t="s">
        <v>979</v>
      </c>
      <c r="D887" s="2" t="s">
        <v>979</v>
      </c>
      <c r="E887" s="2" t="s">
        <v>979</v>
      </c>
      <c r="F887" s="1" t="s">
        <v>979</v>
      </c>
      <c r="G887" s="1" t="s">
        <v>979</v>
      </c>
      <c r="H887" s="1" t="s">
        <v>979</v>
      </c>
      <c r="I887" s="1" t="s">
        <v>979</v>
      </c>
      <c r="J887" s="8">
        <v>0</v>
      </c>
      <c r="K887" s="1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</row>
    <row r="888" spans="2:59" x14ac:dyDescent="0.25">
      <c r="B888"/>
      <c r="C888" s="2" t="s">
        <v>979</v>
      </c>
      <c r="D888" s="2" t="s">
        <v>979</v>
      </c>
      <c r="E888" s="2" t="s">
        <v>979</v>
      </c>
      <c r="F888" s="1" t="s">
        <v>979</v>
      </c>
      <c r="G888" s="1" t="s">
        <v>979</v>
      </c>
      <c r="H888" s="1" t="s">
        <v>979</v>
      </c>
      <c r="I888" s="1" t="s">
        <v>979</v>
      </c>
      <c r="J888" s="8">
        <v>0</v>
      </c>
      <c r="K888" s="1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</row>
    <row r="889" spans="2:59" x14ac:dyDescent="0.25">
      <c r="B889"/>
      <c r="C889" s="2" t="s">
        <v>979</v>
      </c>
      <c r="D889" s="2" t="s">
        <v>979</v>
      </c>
      <c r="E889" s="2" t="s">
        <v>979</v>
      </c>
      <c r="F889" s="1" t="s">
        <v>979</v>
      </c>
      <c r="G889" s="1" t="s">
        <v>979</v>
      </c>
      <c r="H889" s="1" t="s">
        <v>979</v>
      </c>
      <c r="I889" s="1" t="s">
        <v>979</v>
      </c>
      <c r="J889" s="8">
        <v>0</v>
      </c>
      <c r="K889" s="1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</row>
    <row r="890" spans="2:59" x14ac:dyDescent="0.25">
      <c r="B890"/>
      <c r="C890" s="2" t="s">
        <v>979</v>
      </c>
      <c r="D890" s="2" t="s">
        <v>979</v>
      </c>
      <c r="E890" s="2" t="s">
        <v>979</v>
      </c>
      <c r="F890" s="1" t="s">
        <v>979</v>
      </c>
      <c r="G890" s="1" t="s">
        <v>979</v>
      </c>
      <c r="H890" s="1" t="s">
        <v>979</v>
      </c>
      <c r="I890" s="1" t="s">
        <v>979</v>
      </c>
      <c r="J890" s="8">
        <v>0</v>
      </c>
      <c r="K890" s="1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</row>
    <row r="891" spans="2:59" x14ac:dyDescent="0.25">
      <c r="B891"/>
      <c r="C891" s="2" t="s">
        <v>979</v>
      </c>
      <c r="D891" s="2" t="s">
        <v>979</v>
      </c>
      <c r="E891" s="2" t="s">
        <v>979</v>
      </c>
      <c r="F891" s="1" t="s">
        <v>979</v>
      </c>
      <c r="G891" s="1" t="s">
        <v>979</v>
      </c>
      <c r="H891" s="1" t="s">
        <v>979</v>
      </c>
      <c r="I891" s="1" t="s">
        <v>979</v>
      </c>
      <c r="J891" s="8">
        <v>0</v>
      </c>
      <c r="K891" s="1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</row>
    <row r="892" spans="2:59" x14ac:dyDescent="0.25">
      <c r="B892"/>
      <c r="C892" s="2" t="s">
        <v>979</v>
      </c>
      <c r="D892" s="2" t="s">
        <v>979</v>
      </c>
      <c r="E892" s="2" t="s">
        <v>979</v>
      </c>
      <c r="F892" s="1" t="s">
        <v>979</v>
      </c>
      <c r="G892" s="1" t="s">
        <v>979</v>
      </c>
      <c r="H892" s="1" t="s">
        <v>979</v>
      </c>
      <c r="I892" s="1" t="s">
        <v>979</v>
      </c>
      <c r="J892" s="8">
        <v>0</v>
      </c>
      <c r="K892" s="1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</row>
    <row r="893" spans="2:59" x14ac:dyDescent="0.25">
      <c r="B893"/>
      <c r="C893" s="2" t="s">
        <v>979</v>
      </c>
      <c r="D893" s="2" t="s">
        <v>979</v>
      </c>
      <c r="E893" s="2" t="s">
        <v>979</v>
      </c>
      <c r="F893" s="1" t="s">
        <v>979</v>
      </c>
      <c r="G893" s="1" t="s">
        <v>979</v>
      </c>
      <c r="H893" s="1" t="s">
        <v>979</v>
      </c>
      <c r="I893" s="1" t="s">
        <v>979</v>
      </c>
      <c r="J893" s="8">
        <v>0</v>
      </c>
      <c r="K893" s="1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</row>
    <row r="894" spans="2:59" x14ac:dyDescent="0.25">
      <c r="B894"/>
      <c r="C894" s="2" t="s">
        <v>979</v>
      </c>
      <c r="D894" s="2" t="s">
        <v>979</v>
      </c>
      <c r="E894" s="2" t="s">
        <v>979</v>
      </c>
      <c r="F894" s="1" t="s">
        <v>979</v>
      </c>
      <c r="G894" s="1" t="s">
        <v>979</v>
      </c>
      <c r="H894" s="1" t="s">
        <v>979</v>
      </c>
      <c r="I894" s="1" t="s">
        <v>979</v>
      </c>
      <c r="J894" s="8">
        <v>0</v>
      </c>
      <c r="K894" s="1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</row>
    <row r="895" spans="2:59" x14ac:dyDescent="0.25">
      <c r="B895"/>
      <c r="C895" s="2" t="s">
        <v>979</v>
      </c>
      <c r="D895" s="2" t="s">
        <v>979</v>
      </c>
      <c r="E895" s="2" t="s">
        <v>979</v>
      </c>
      <c r="F895" s="1" t="s">
        <v>979</v>
      </c>
      <c r="G895" s="1" t="s">
        <v>979</v>
      </c>
      <c r="H895" s="1" t="s">
        <v>979</v>
      </c>
      <c r="I895" s="1" t="s">
        <v>979</v>
      </c>
      <c r="J895" s="8">
        <v>0</v>
      </c>
      <c r="K895" s="1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</row>
    <row r="896" spans="2:59" x14ac:dyDescent="0.25">
      <c r="B896"/>
      <c r="C896" s="2" t="s">
        <v>979</v>
      </c>
      <c r="D896" s="2" t="s">
        <v>979</v>
      </c>
      <c r="E896" s="2" t="s">
        <v>979</v>
      </c>
      <c r="F896" s="1" t="s">
        <v>979</v>
      </c>
      <c r="G896" s="1" t="s">
        <v>979</v>
      </c>
      <c r="H896" s="1" t="s">
        <v>979</v>
      </c>
      <c r="I896" s="1" t="s">
        <v>979</v>
      </c>
      <c r="J896" s="8">
        <v>0</v>
      </c>
      <c r="K896" s="1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</row>
    <row r="897" spans="2:59" x14ac:dyDescent="0.25">
      <c r="B897"/>
      <c r="C897" s="2" t="s">
        <v>979</v>
      </c>
      <c r="D897" s="2" t="s">
        <v>979</v>
      </c>
      <c r="E897" s="2" t="s">
        <v>979</v>
      </c>
      <c r="F897" s="1" t="s">
        <v>979</v>
      </c>
      <c r="G897" s="1" t="s">
        <v>979</v>
      </c>
      <c r="H897" s="1" t="s">
        <v>979</v>
      </c>
      <c r="I897" s="1" t="s">
        <v>979</v>
      </c>
      <c r="J897" s="8">
        <v>0</v>
      </c>
      <c r="K897" s="1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</row>
    <row r="898" spans="2:59" x14ac:dyDescent="0.25">
      <c r="B898"/>
      <c r="C898" s="2" t="s">
        <v>979</v>
      </c>
      <c r="D898" s="2" t="s">
        <v>979</v>
      </c>
      <c r="E898" s="2" t="s">
        <v>979</v>
      </c>
      <c r="F898" s="1" t="s">
        <v>979</v>
      </c>
      <c r="G898" s="1" t="s">
        <v>979</v>
      </c>
      <c r="H898" s="1" t="s">
        <v>979</v>
      </c>
      <c r="I898" s="1" t="s">
        <v>979</v>
      </c>
      <c r="J898" s="8">
        <v>0</v>
      </c>
      <c r="K898" s="1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</row>
    <row r="899" spans="2:59" x14ac:dyDescent="0.25">
      <c r="B899"/>
      <c r="C899" s="2" t="s">
        <v>979</v>
      </c>
      <c r="D899" s="2" t="s">
        <v>979</v>
      </c>
      <c r="E899" s="2" t="s">
        <v>979</v>
      </c>
      <c r="F899" s="1" t="s">
        <v>979</v>
      </c>
      <c r="G899" s="1" t="s">
        <v>979</v>
      </c>
      <c r="H899" s="1" t="s">
        <v>979</v>
      </c>
      <c r="I899" s="1" t="s">
        <v>979</v>
      </c>
      <c r="J899" s="8">
        <v>0</v>
      </c>
      <c r="K899" s="1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</row>
    <row r="900" spans="2:59" x14ac:dyDescent="0.25">
      <c r="B900"/>
      <c r="C900" s="2" t="s">
        <v>979</v>
      </c>
      <c r="D900" s="2" t="s">
        <v>979</v>
      </c>
      <c r="E900" s="2" t="s">
        <v>979</v>
      </c>
      <c r="F900" s="1" t="s">
        <v>979</v>
      </c>
      <c r="G900" s="1" t="s">
        <v>979</v>
      </c>
      <c r="H900" s="1" t="s">
        <v>979</v>
      </c>
      <c r="I900" s="1" t="s">
        <v>979</v>
      </c>
      <c r="J900" s="8">
        <v>0</v>
      </c>
      <c r="K900" s="1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</row>
    <row r="901" spans="2:59" x14ac:dyDescent="0.25">
      <c r="B901"/>
      <c r="C901" s="2" t="s">
        <v>979</v>
      </c>
      <c r="D901" s="2" t="s">
        <v>979</v>
      </c>
      <c r="E901" s="2" t="s">
        <v>979</v>
      </c>
      <c r="F901" s="1" t="s">
        <v>979</v>
      </c>
      <c r="G901" s="1" t="s">
        <v>979</v>
      </c>
      <c r="H901" s="1" t="s">
        <v>979</v>
      </c>
      <c r="I901" s="1" t="s">
        <v>979</v>
      </c>
      <c r="J901" s="8">
        <v>0</v>
      </c>
      <c r="K901" s="1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</row>
    <row r="902" spans="2:59" x14ac:dyDescent="0.25">
      <c r="B902"/>
      <c r="C902" s="2" t="s">
        <v>979</v>
      </c>
      <c r="D902" s="2" t="s">
        <v>979</v>
      </c>
      <c r="E902" s="2" t="s">
        <v>979</v>
      </c>
      <c r="F902" s="1" t="s">
        <v>979</v>
      </c>
      <c r="G902" s="1" t="s">
        <v>979</v>
      </c>
      <c r="H902" s="1" t="s">
        <v>979</v>
      </c>
      <c r="I902" s="1" t="s">
        <v>979</v>
      </c>
      <c r="J902" s="8">
        <v>0</v>
      </c>
      <c r="K902" s="1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</row>
    <row r="903" spans="2:59" x14ac:dyDescent="0.25">
      <c r="B903"/>
      <c r="C903" s="2" t="s">
        <v>979</v>
      </c>
      <c r="D903" s="2" t="s">
        <v>979</v>
      </c>
      <c r="E903" s="2" t="s">
        <v>979</v>
      </c>
      <c r="F903" s="1" t="s">
        <v>979</v>
      </c>
      <c r="G903" s="1" t="s">
        <v>979</v>
      </c>
      <c r="H903" s="1" t="s">
        <v>979</v>
      </c>
      <c r="I903" s="1" t="s">
        <v>979</v>
      </c>
      <c r="J903" s="8">
        <v>0</v>
      </c>
      <c r="K903" s="1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</row>
    <row r="904" spans="2:59" x14ac:dyDescent="0.25">
      <c r="B904"/>
      <c r="C904" s="2" t="s">
        <v>979</v>
      </c>
      <c r="D904" s="2" t="s">
        <v>979</v>
      </c>
      <c r="E904" s="2" t="s">
        <v>979</v>
      </c>
      <c r="F904" s="1" t="s">
        <v>979</v>
      </c>
      <c r="G904" s="1" t="s">
        <v>979</v>
      </c>
      <c r="H904" s="1" t="s">
        <v>979</v>
      </c>
      <c r="I904" s="1" t="s">
        <v>979</v>
      </c>
      <c r="J904" s="8">
        <v>0</v>
      </c>
      <c r="K904" s="1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</row>
    <row r="905" spans="2:59" x14ac:dyDescent="0.25">
      <c r="B905"/>
      <c r="C905" s="2" t="s">
        <v>979</v>
      </c>
      <c r="D905" s="2" t="s">
        <v>979</v>
      </c>
      <c r="E905" s="2" t="s">
        <v>979</v>
      </c>
      <c r="F905" s="1" t="s">
        <v>979</v>
      </c>
      <c r="G905" s="1" t="s">
        <v>979</v>
      </c>
      <c r="H905" s="1" t="s">
        <v>979</v>
      </c>
      <c r="I905" s="1" t="s">
        <v>979</v>
      </c>
      <c r="J905" s="8">
        <v>0</v>
      </c>
      <c r="K905" s="1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</row>
    <row r="906" spans="2:59" x14ac:dyDescent="0.25">
      <c r="B906"/>
      <c r="C906" s="2" t="s">
        <v>979</v>
      </c>
      <c r="D906" s="2" t="s">
        <v>979</v>
      </c>
      <c r="E906" s="2" t="s">
        <v>979</v>
      </c>
      <c r="F906" s="1" t="s">
        <v>979</v>
      </c>
      <c r="G906" s="1" t="s">
        <v>979</v>
      </c>
      <c r="H906" s="1" t="s">
        <v>979</v>
      </c>
      <c r="I906" s="1" t="s">
        <v>979</v>
      </c>
      <c r="J906" s="8">
        <v>0</v>
      </c>
      <c r="K906" s="1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</row>
    <row r="907" spans="2:59" x14ac:dyDescent="0.25">
      <c r="B907"/>
      <c r="C907" s="2" t="s">
        <v>979</v>
      </c>
      <c r="D907" s="2" t="s">
        <v>979</v>
      </c>
      <c r="E907" s="2" t="s">
        <v>979</v>
      </c>
      <c r="F907" s="1" t="s">
        <v>979</v>
      </c>
      <c r="G907" s="1" t="s">
        <v>979</v>
      </c>
      <c r="H907" s="1" t="s">
        <v>979</v>
      </c>
      <c r="I907" s="1" t="s">
        <v>979</v>
      </c>
      <c r="J907" s="8">
        <v>0</v>
      </c>
      <c r="K907" s="1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</row>
    <row r="908" spans="2:59" x14ac:dyDescent="0.25">
      <c r="B908"/>
      <c r="C908" s="2" t="s">
        <v>979</v>
      </c>
      <c r="D908" s="2" t="s">
        <v>979</v>
      </c>
      <c r="E908" s="2" t="s">
        <v>979</v>
      </c>
      <c r="F908" s="1" t="s">
        <v>979</v>
      </c>
      <c r="G908" s="1" t="s">
        <v>979</v>
      </c>
      <c r="H908" s="1" t="s">
        <v>979</v>
      </c>
      <c r="I908" s="1" t="s">
        <v>979</v>
      </c>
      <c r="J908" s="8">
        <v>0</v>
      </c>
      <c r="K908" s="1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</row>
    <row r="909" spans="2:59" x14ac:dyDescent="0.25">
      <c r="B909"/>
      <c r="C909" s="2" t="s">
        <v>979</v>
      </c>
      <c r="D909" s="2" t="s">
        <v>979</v>
      </c>
      <c r="E909" s="2" t="s">
        <v>979</v>
      </c>
      <c r="F909" s="1" t="s">
        <v>979</v>
      </c>
      <c r="G909" s="1" t="s">
        <v>979</v>
      </c>
      <c r="H909" s="1" t="s">
        <v>979</v>
      </c>
      <c r="I909" s="1" t="s">
        <v>979</v>
      </c>
      <c r="J909" s="8">
        <v>0</v>
      </c>
      <c r="K909" s="1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</row>
    <row r="910" spans="2:59" x14ac:dyDescent="0.25">
      <c r="B910"/>
      <c r="C910" s="2" t="s">
        <v>979</v>
      </c>
      <c r="D910" s="2" t="s">
        <v>979</v>
      </c>
      <c r="E910" s="2" t="s">
        <v>979</v>
      </c>
      <c r="F910" s="1" t="s">
        <v>979</v>
      </c>
      <c r="G910" s="1" t="s">
        <v>979</v>
      </c>
      <c r="H910" s="1" t="s">
        <v>979</v>
      </c>
      <c r="I910" s="1" t="s">
        <v>979</v>
      </c>
      <c r="J910" s="8">
        <v>0</v>
      </c>
      <c r="K910" s="1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</row>
    <row r="911" spans="2:59" x14ac:dyDescent="0.25">
      <c r="B911"/>
      <c r="C911" s="2" t="s">
        <v>979</v>
      </c>
      <c r="D911" s="2" t="s">
        <v>979</v>
      </c>
      <c r="E911" s="2" t="s">
        <v>979</v>
      </c>
      <c r="F911" s="1" t="s">
        <v>979</v>
      </c>
      <c r="G911" s="1" t="s">
        <v>979</v>
      </c>
      <c r="H911" s="1" t="s">
        <v>979</v>
      </c>
      <c r="I911" s="1" t="s">
        <v>979</v>
      </c>
      <c r="J911" s="8">
        <v>0</v>
      </c>
      <c r="K911" s="1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</row>
    <row r="912" spans="2:59" x14ac:dyDescent="0.25">
      <c r="B912"/>
      <c r="C912" s="2" t="s">
        <v>979</v>
      </c>
      <c r="D912" s="2" t="s">
        <v>979</v>
      </c>
      <c r="E912" s="2" t="s">
        <v>979</v>
      </c>
      <c r="F912" s="1" t="s">
        <v>979</v>
      </c>
      <c r="G912" s="1" t="s">
        <v>979</v>
      </c>
      <c r="H912" s="1" t="s">
        <v>979</v>
      </c>
      <c r="I912" s="1" t="s">
        <v>979</v>
      </c>
      <c r="J912" s="8">
        <v>0</v>
      </c>
      <c r="K912" s="1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</row>
    <row r="913" spans="2:59" x14ac:dyDescent="0.25">
      <c r="B913"/>
      <c r="C913" s="2" t="s">
        <v>979</v>
      </c>
      <c r="D913" s="2" t="s">
        <v>979</v>
      </c>
      <c r="E913" s="2" t="s">
        <v>979</v>
      </c>
      <c r="F913" s="1" t="s">
        <v>979</v>
      </c>
      <c r="G913" s="1" t="s">
        <v>979</v>
      </c>
      <c r="H913" s="1" t="s">
        <v>979</v>
      </c>
      <c r="I913" s="1" t="s">
        <v>979</v>
      </c>
      <c r="J913" s="8">
        <v>0</v>
      </c>
      <c r="K913" s="1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</row>
    <row r="914" spans="2:59" x14ac:dyDescent="0.25">
      <c r="B914"/>
      <c r="C914" s="2" t="s">
        <v>979</v>
      </c>
      <c r="D914" s="2" t="s">
        <v>979</v>
      </c>
      <c r="E914" s="2" t="s">
        <v>979</v>
      </c>
      <c r="F914" s="1" t="s">
        <v>979</v>
      </c>
      <c r="G914" s="1" t="s">
        <v>979</v>
      </c>
      <c r="H914" s="1" t="s">
        <v>979</v>
      </c>
      <c r="I914" s="1" t="s">
        <v>979</v>
      </c>
      <c r="J914" s="8">
        <v>0</v>
      </c>
      <c r="K914" s="1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</row>
    <row r="915" spans="2:59" x14ac:dyDescent="0.25">
      <c r="B915"/>
      <c r="C915" s="2" t="s">
        <v>979</v>
      </c>
      <c r="D915" s="2" t="s">
        <v>979</v>
      </c>
      <c r="E915" s="2" t="s">
        <v>979</v>
      </c>
      <c r="F915" s="1" t="s">
        <v>979</v>
      </c>
      <c r="G915" s="1" t="s">
        <v>979</v>
      </c>
      <c r="H915" s="1" t="s">
        <v>979</v>
      </c>
      <c r="I915" s="1" t="s">
        <v>979</v>
      </c>
      <c r="J915" s="8">
        <v>0</v>
      </c>
      <c r="K915" s="1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</row>
    <row r="916" spans="2:59" x14ac:dyDescent="0.25">
      <c r="B916"/>
      <c r="C916" s="2" t="s">
        <v>979</v>
      </c>
      <c r="D916" s="2" t="s">
        <v>979</v>
      </c>
      <c r="E916" s="2" t="s">
        <v>979</v>
      </c>
      <c r="F916" s="1" t="s">
        <v>979</v>
      </c>
      <c r="G916" s="1" t="s">
        <v>979</v>
      </c>
      <c r="H916" s="1" t="s">
        <v>979</v>
      </c>
      <c r="I916" s="1" t="s">
        <v>979</v>
      </c>
      <c r="J916" s="8">
        <v>0</v>
      </c>
      <c r="K916" s="1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</row>
    <row r="917" spans="2:59" x14ac:dyDescent="0.25">
      <c r="B917"/>
      <c r="C917" s="2" t="s">
        <v>979</v>
      </c>
      <c r="D917" s="2" t="s">
        <v>979</v>
      </c>
      <c r="E917" s="2" t="s">
        <v>979</v>
      </c>
      <c r="F917" s="1" t="s">
        <v>979</v>
      </c>
      <c r="G917" s="1" t="s">
        <v>979</v>
      </c>
      <c r="H917" s="1" t="s">
        <v>979</v>
      </c>
      <c r="I917" s="1" t="s">
        <v>979</v>
      </c>
      <c r="J917" s="8">
        <v>0</v>
      </c>
      <c r="K917" s="1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</row>
    <row r="918" spans="2:59" x14ac:dyDescent="0.25">
      <c r="B918"/>
      <c r="C918" s="2" t="s">
        <v>979</v>
      </c>
      <c r="D918" s="2" t="s">
        <v>979</v>
      </c>
      <c r="E918" s="2" t="s">
        <v>979</v>
      </c>
      <c r="F918" s="1" t="s">
        <v>979</v>
      </c>
      <c r="G918" s="1" t="s">
        <v>979</v>
      </c>
      <c r="H918" s="1" t="s">
        <v>979</v>
      </c>
      <c r="I918" s="1" t="s">
        <v>979</v>
      </c>
      <c r="J918" s="8">
        <v>0</v>
      </c>
      <c r="K918" s="1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</row>
    <row r="919" spans="2:59" x14ac:dyDescent="0.25">
      <c r="B919"/>
      <c r="C919" s="2" t="s">
        <v>979</v>
      </c>
      <c r="D919" s="2" t="s">
        <v>979</v>
      </c>
      <c r="E919" s="2" t="s">
        <v>979</v>
      </c>
      <c r="F919" s="1" t="s">
        <v>979</v>
      </c>
      <c r="G919" s="1" t="s">
        <v>979</v>
      </c>
      <c r="H919" s="1" t="s">
        <v>979</v>
      </c>
      <c r="I919" s="1" t="s">
        <v>979</v>
      </c>
      <c r="J919" s="8">
        <v>0</v>
      </c>
      <c r="K919" s="1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</row>
    <row r="920" spans="2:59" x14ac:dyDescent="0.25">
      <c r="B920"/>
      <c r="C920" s="2" t="s">
        <v>979</v>
      </c>
      <c r="D920" s="2" t="s">
        <v>979</v>
      </c>
      <c r="E920" s="2" t="s">
        <v>979</v>
      </c>
      <c r="F920" s="1" t="s">
        <v>979</v>
      </c>
      <c r="G920" s="1" t="s">
        <v>979</v>
      </c>
      <c r="H920" s="1" t="s">
        <v>979</v>
      </c>
      <c r="I920" s="1" t="s">
        <v>979</v>
      </c>
      <c r="J920" s="8">
        <v>0</v>
      </c>
      <c r="K920" s="1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</row>
    <row r="921" spans="2:59" x14ac:dyDescent="0.25">
      <c r="B921"/>
      <c r="C921" s="2" t="s">
        <v>979</v>
      </c>
      <c r="D921" s="2" t="s">
        <v>979</v>
      </c>
      <c r="E921" s="2" t="s">
        <v>979</v>
      </c>
      <c r="F921" s="1" t="s">
        <v>979</v>
      </c>
      <c r="G921" s="1" t="s">
        <v>979</v>
      </c>
      <c r="H921" s="1" t="s">
        <v>979</v>
      </c>
      <c r="I921" s="1" t="s">
        <v>979</v>
      </c>
      <c r="J921" s="8">
        <v>0</v>
      </c>
      <c r="K921" s="1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</row>
    <row r="922" spans="2:59" x14ac:dyDescent="0.25">
      <c r="B922"/>
      <c r="C922" s="2" t="s">
        <v>979</v>
      </c>
      <c r="D922" s="2" t="s">
        <v>979</v>
      </c>
      <c r="E922" s="2" t="s">
        <v>979</v>
      </c>
      <c r="F922" s="1" t="s">
        <v>979</v>
      </c>
      <c r="G922" s="1" t="s">
        <v>979</v>
      </c>
      <c r="H922" s="1" t="s">
        <v>979</v>
      </c>
      <c r="I922" s="1" t="s">
        <v>979</v>
      </c>
      <c r="J922" s="8">
        <v>0</v>
      </c>
      <c r="K922" s="1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</row>
    <row r="923" spans="2:59" x14ac:dyDescent="0.25">
      <c r="B923"/>
      <c r="C923" s="2" t="s">
        <v>979</v>
      </c>
      <c r="D923" s="2" t="s">
        <v>979</v>
      </c>
      <c r="E923" s="2" t="s">
        <v>979</v>
      </c>
      <c r="F923" s="1" t="s">
        <v>979</v>
      </c>
      <c r="G923" s="1" t="s">
        <v>979</v>
      </c>
      <c r="H923" s="1" t="s">
        <v>979</v>
      </c>
      <c r="I923" s="1" t="s">
        <v>979</v>
      </c>
      <c r="J923" s="8">
        <v>0</v>
      </c>
      <c r="K923" s="1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</row>
    <row r="924" spans="2:59" x14ac:dyDescent="0.25">
      <c r="B924"/>
      <c r="C924" s="2" t="s">
        <v>979</v>
      </c>
      <c r="D924" s="2" t="s">
        <v>979</v>
      </c>
      <c r="E924" s="2" t="s">
        <v>979</v>
      </c>
      <c r="F924" s="1" t="s">
        <v>979</v>
      </c>
      <c r="G924" s="1" t="s">
        <v>979</v>
      </c>
      <c r="H924" s="1" t="s">
        <v>979</v>
      </c>
      <c r="I924" s="1" t="s">
        <v>979</v>
      </c>
      <c r="J924" s="8">
        <v>0</v>
      </c>
      <c r="K924" s="1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</row>
    <row r="925" spans="2:59" x14ac:dyDescent="0.25">
      <c r="B925"/>
      <c r="C925" s="2" t="s">
        <v>979</v>
      </c>
      <c r="D925" s="2" t="s">
        <v>979</v>
      </c>
      <c r="E925" s="2" t="s">
        <v>979</v>
      </c>
      <c r="F925" s="1" t="s">
        <v>979</v>
      </c>
      <c r="G925" s="1" t="s">
        <v>979</v>
      </c>
      <c r="H925" s="1" t="s">
        <v>979</v>
      </c>
      <c r="I925" s="1" t="s">
        <v>979</v>
      </c>
      <c r="J925" s="8">
        <v>0</v>
      </c>
      <c r="K925" s="1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</row>
    <row r="926" spans="2:59" x14ac:dyDescent="0.25">
      <c r="B926"/>
      <c r="C926" s="2" t="s">
        <v>979</v>
      </c>
      <c r="D926" s="2" t="s">
        <v>979</v>
      </c>
      <c r="E926" s="2" t="s">
        <v>979</v>
      </c>
      <c r="F926" s="1" t="s">
        <v>979</v>
      </c>
      <c r="G926" s="1" t="s">
        <v>979</v>
      </c>
      <c r="H926" s="1" t="s">
        <v>979</v>
      </c>
      <c r="I926" s="1" t="s">
        <v>979</v>
      </c>
      <c r="J926" s="8">
        <v>0</v>
      </c>
      <c r="K926" s="1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</row>
    <row r="927" spans="2:59" x14ac:dyDescent="0.25">
      <c r="B927"/>
      <c r="C927" s="2" t="s">
        <v>979</v>
      </c>
      <c r="D927" s="2" t="s">
        <v>979</v>
      </c>
      <c r="E927" s="2" t="s">
        <v>979</v>
      </c>
      <c r="F927" s="1" t="s">
        <v>979</v>
      </c>
      <c r="G927" s="1" t="s">
        <v>979</v>
      </c>
      <c r="H927" s="1" t="s">
        <v>979</v>
      </c>
      <c r="I927" s="1" t="s">
        <v>979</v>
      </c>
      <c r="J927" s="8">
        <v>0</v>
      </c>
      <c r="K927" s="1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</row>
    <row r="928" spans="2:59" x14ac:dyDescent="0.25">
      <c r="B928"/>
      <c r="C928" s="2" t="s">
        <v>979</v>
      </c>
      <c r="D928" s="2" t="s">
        <v>979</v>
      </c>
      <c r="E928" s="2" t="s">
        <v>979</v>
      </c>
      <c r="F928" s="1" t="s">
        <v>979</v>
      </c>
      <c r="G928" s="1" t="s">
        <v>979</v>
      </c>
      <c r="H928" s="1" t="s">
        <v>979</v>
      </c>
      <c r="I928" s="1" t="s">
        <v>979</v>
      </c>
      <c r="J928" s="8">
        <v>0</v>
      </c>
      <c r="K928" s="1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</row>
    <row r="929" spans="2:59" x14ac:dyDescent="0.25">
      <c r="B929"/>
      <c r="C929" s="2" t="s">
        <v>979</v>
      </c>
      <c r="D929" s="2" t="s">
        <v>979</v>
      </c>
      <c r="E929" s="2" t="s">
        <v>979</v>
      </c>
      <c r="F929" s="1" t="s">
        <v>979</v>
      </c>
      <c r="G929" s="1" t="s">
        <v>979</v>
      </c>
      <c r="H929" s="1" t="s">
        <v>979</v>
      </c>
      <c r="I929" s="1" t="s">
        <v>979</v>
      </c>
      <c r="J929" s="8">
        <v>0</v>
      </c>
      <c r="K929" s="1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</row>
    <row r="930" spans="2:59" x14ac:dyDescent="0.25">
      <c r="B930"/>
      <c r="C930" s="2" t="s">
        <v>979</v>
      </c>
      <c r="D930" s="2" t="s">
        <v>979</v>
      </c>
      <c r="E930" s="2" t="s">
        <v>979</v>
      </c>
      <c r="F930" s="1" t="s">
        <v>979</v>
      </c>
      <c r="G930" s="1" t="s">
        <v>979</v>
      </c>
      <c r="H930" s="1" t="s">
        <v>979</v>
      </c>
      <c r="I930" s="1" t="s">
        <v>979</v>
      </c>
      <c r="J930" s="8">
        <v>0</v>
      </c>
      <c r="K930" s="1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</row>
    <row r="931" spans="2:59" x14ac:dyDescent="0.25">
      <c r="B931"/>
      <c r="C931" s="2" t="s">
        <v>979</v>
      </c>
      <c r="D931" s="2" t="s">
        <v>979</v>
      </c>
      <c r="E931" s="2" t="s">
        <v>979</v>
      </c>
      <c r="F931" s="1" t="s">
        <v>979</v>
      </c>
      <c r="G931" s="1" t="s">
        <v>979</v>
      </c>
      <c r="H931" s="1" t="s">
        <v>979</v>
      </c>
      <c r="I931" s="1" t="s">
        <v>979</v>
      </c>
      <c r="J931" s="8">
        <v>0</v>
      </c>
      <c r="K931" s="1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</row>
    <row r="932" spans="2:59" x14ac:dyDescent="0.25">
      <c r="B932"/>
      <c r="C932" s="2" t="s">
        <v>979</v>
      </c>
      <c r="D932" s="2" t="s">
        <v>979</v>
      </c>
      <c r="E932" s="2" t="s">
        <v>979</v>
      </c>
      <c r="F932" s="1" t="s">
        <v>979</v>
      </c>
      <c r="G932" s="1" t="s">
        <v>979</v>
      </c>
      <c r="H932" s="1" t="s">
        <v>979</v>
      </c>
      <c r="I932" s="1" t="s">
        <v>979</v>
      </c>
      <c r="J932" s="8">
        <v>0</v>
      </c>
      <c r="K932" s="1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</row>
    <row r="933" spans="2:59" x14ac:dyDescent="0.25">
      <c r="B933"/>
      <c r="C933" s="2" t="s">
        <v>979</v>
      </c>
      <c r="D933" s="2" t="s">
        <v>979</v>
      </c>
      <c r="E933" s="2" t="s">
        <v>979</v>
      </c>
      <c r="F933" s="1" t="s">
        <v>979</v>
      </c>
      <c r="G933" s="1" t="s">
        <v>979</v>
      </c>
      <c r="H933" s="1" t="s">
        <v>979</v>
      </c>
      <c r="I933" s="1" t="s">
        <v>979</v>
      </c>
      <c r="J933" s="8">
        <v>0</v>
      </c>
      <c r="K933" s="1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</row>
    <row r="934" spans="2:59" x14ac:dyDescent="0.25">
      <c r="B934"/>
      <c r="C934" s="2" t="s">
        <v>979</v>
      </c>
      <c r="D934" s="2" t="s">
        <v>979</v>
      </c>
      <c r="E934" s="2" t="s">
        <v>979</v>
      </c>
      <c r="F934" s="1" t="s">
        <v>979</v>
      </c>
      <c r="G934" s="1" t="s">
        <v>979</v>
      </c>
      <c r="H934" s="1" t="s">
        <v>979</v>
      </c>
      <c r="I934" s="1" t="s">
        <v>979</v>
      </c>
      <c r="J934" s="8">
        <v>0</v>
      </c>
      <c r="K934" s="1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</row>
    <row r="935" spans="2:59" x14ac:dyDescent="0.25">
      <c r="B935"/>
      <c r="C935" s="2" t="s">
        <v>979</v>
      </c>
      <c r="D935" s="2" t="s">
        <v>979</v>
      </c>
      <c r="E935" s="2" t="s">
        <v>979</v>
      </c>
      <c r="F935" s="1" t="s">
        <v>979</v>
      </c>
      <c r="G935" s="1" t="s">
        <v>979</v>
      </c>
      <c r="H935" s="1" t="s">
        <v>979</v>
      </c>
      <c r="I935" s="1" t="s">
        <v>979</v>
      </c>
      <c r="J935" s="8">
        <v>0</v>
      </c>
      <c r="K935" s="1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</row>
    <row r="936" spans="2:59" x14ac:dyDescent="0.25">
      <c r="B936"/>
      <c r="C936" s="2" t="s">
        <v>979</v>
      </c>
      <c r="D936" s="2" t="s">
        <v>979</v>
      </c>
      <c r="E936" s="2" t="s">
        <v>979</v>
      </c>
      <c r="F936" s="1" t="s">
        <v>979</v>
      </c>
      <c r="G936" s="1" t="s">
        <v>979</v>
      </c>
      <c r="H936" s="1" t="s">
        <v>979</v>
      </c>
      <c r="I936" s="1" t="s">
        <v>979</v>
      </c>
      <c r="J936" s="8">
        <v>0</v>
      </c>
      <c r="K936" s="1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</row>
    <row r="937" spans="2:59" x14ac:dyDescent="0.25">
      <c r="B937"/>
      <c r="C937" s="2" t="s">
        <v>979</v>
      </c>
      <c r="D937" s="2" t="s">
        <v>979</v>
      </c>
      <c r="E937" s="2" t="s">
        <v>979</v>
      </c>
      <c r="F937" s="1" t="s">
        <v>979</v>
      </c>
      <c r="G937" s="1" t="s">
        <v>979</v>
      </c>
      <c r="H937" s="1" t="s">
        <v>979</v>
      </c>
      <c r="I937" s="1" t="s">
        <v>979</v>
      </c>
      <c r="J937" s="8">
        <v>0</v>
      </c>
      <c r="K937" s="1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</row>
    <row r="938" spans="2:59" x14ac:dyDescent="0.25">
      <c r="B938"/>
      <c r="C938" s="2" t="s">
        <v>979</v>
      </c>
      <c r="D938" s="2" t="s">
        <v>979</v>
      </c>
      <c r="E938" s="2" t="s">
        <v>979</v>
      </c>
      <c r="F938" s="1" t="s">
        <v>979</v>
      </c>
      <c r="G938" s="1" t="s">
        <v>979</v>
      </c>
      <c r="H938" s="1" t="s">
        <v>979</v>
      </c>
      <c r="I938" s="1" t="s">
        <v>979</v>
      </c>
      <c r="J938" s="8">
        <v>0</v>
      </c>
      <c r="K938" s="1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</row>
    <row r="939" spans="2:59" x14ac:dyDescent="0.25">
      <c r="B939"/>
      <c r="C939" s="2" t="s">
        <v>979</v>
      </c>
      <c r="D939" s="2" t="s">
        <v>979</v>
      </c>
      <c r="E939" s="2" t="s">
        <v>979</v>
      </c>
      <c r="F939" s="1" t="s">
        <v>979</v>
      </c>
      <c r="G939" s="1" t="s">
        <v>979</v>
      </c>
      <c r="H939" s="1" t="s">
        <v>979</v>
      </c>
      <c r="I939" s="1" t="s">
        <v>979</v>
      </c>
      <c r="J939" s="8">
        <v>0</v>
      </c>
      <c r="K939" s="1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</row>
    <row r="940" spans="2:59" x14ac:dyDescent="0.25">
      <c r="B940"/>
      <c r="C940" s="2" t="s">
        <v>979</v>
      </c>
      <c r="D940" s="2" t="s">
        <v>979</v>
      </c>
      <c r="E940" s="2" t="s">
        <v>979</v>
      </c>
      <c r="F940" s="1" t="s">
        <v>979</v>
      </c>
      <c r="G940" s="1" t="s">
        <v>979</v>
      </c>
      <c r="H940" s="1" t="s">
        <v>979</v>
      </c>
      <c r="I940" s="1" t="s">
        <v>979</v>
      </c>
      <c r="J940" s="8">
        <v>0</v>
      </c>
      <c r="K940" s="1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</row>
    <row r="941" spans="2:59" x14ac:dyDescent="0.25">
      <c r="B941"/>
      <c r="C941" s="2" t="s">
        <v>979</v>
      </c>
      <c r="D941" s="2" t="s">
        <v>979</v>
      </c>
      <c r="E941" s="2" t="s">
        <v>979</v>
      </c>
      <c r="F941" s="1" t="s">
        <v>979</v>
      </c>
      <c r="G941" s="1" t="s">
        <v>979</v>
      </c>
      <c r="H941" s="1" t="s">
        <v>979</v>
      </c>
      <c r="I941" s="1" t="s">
        <v>979</v>
      </c>
      <c r="J941" s="8">
        <v>0</v>
      </c>
      <c r="K941" s="1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</row>
    <row r="942" spans="2:59" x14ac:dyDescent="0.25">
      <c r="B942"/>
      <c r="C942" s="2" t="s">
        <v>979</v>
      </c>
      <c r="D942" s="2" t="s">
        <v>979</v>
      </c>
      <c r="E942" s="2" t="s">
        <v>979</v>
      </c>
      <c r="F942" s="1" t="s">
        <v>979</v>
      </c>
      <c r="G942" s="1" t="s">
        <v>979</v>
      </c>
      <c r="H942" s="1" t="s">
        <v>979</v>
      </c>
      <c r="I942" s="1" t="s">
        <v>979</v>
      </c>
      <c r="J942" s="8">
        <v>0</v>
      </c>
      <c r="K942" s="1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</row>
    <row r="943" spans="2:59" x14ac:dyDescent="0.25">
      <c r="B943"/>
      <c r="C943" s="2" t="s">
        <v>979</v>
      </c>
      <c r="D943" s="2" t="s">
        <v>979</v>
      </c>
      <c r="E943" s="2" t="s">
        <v>979</v>
      </c>
      <c r="F943" s="1" t="s">
        <v>979</v>
      </c>
      <c r="G943" s="1" t="s">
        <v>979</v>
      </c>
      <c r="H943" s="1" t="s">
        <v>979</v>
      </c>
      <c r="I943" s="1" t="s">
        <v>979</v>
      </c>
      <c r="J943" s="8">
        <v>0</v>
      </c>
      <c r="K943" s="1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</row>
    <row r="944" spans="2:59" x14ac:dyDescent="0.25">
      <c r="B944"/>
      <c r="C944" s="2" t="s">
        <v>979</v>
      </c>
      <c r="D944" s="2" t="s">
        <v>979</v>
      </c>
      <c r="E944" s="2" t="s">
        <v>979</v>
      </c>
      <c r="F944" s="1" t="s">
        <v>979</v>
      </c>
      <c r="G944" s="1" t="s">
        <v>979</v>
      </c>
      <c r="H944" s="1" t="s">
        <v>979</v>
      </c>
      <c r="I944" s="1" t="s">
        <v>979</v>
      </c>
      <c r="J944" s="8">
        <v>0</v>
      </c>
      <c r="K944" s="1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</row>
    <row r="945" spans="2:59" x14ac:dyDescent="0.25">
      <c r="B945"/>
      <c r="C945" s="2" t="s">
        <v>979</v>
      </c>
      <c r="D945" s="2" t="s">
        <v>979</v>
      </c>
      <c r="E945" s="2" t="s">
        <v>979</v>
      </c>
      <c r="F945" s="1" t="s">
        <v>979</v>
      </c>
      <c r="G945" s="1" t="s">
        <v>979</v>
      </c>
      <c r="H945" s="1" t="s">
        <v>979</v>
      </c>
      <c r="I945" s="1" t="s">
        <v>979</v>
      </c>
      <c r="J945" s="8">
        <v>0</v>
      </c>
      <c r="K945" s="1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</row>
    <row r="946" spans="2:59" x14ac:dyDescent="0.25">
      <c r="B946"/>
      <c r="C946" s="2" t="s">
        <v>979</v>
      </c>
      <c r="D946" s="2" t="s">
        <v>979</v>
      </c>
      <c r="E946" s="2" t="s">
        <v>979</v>
      </c>
      <c r="F946" s="1" t="s">
        <v>979</v>
      </c>
      <c r="G946" s="1" t="s">
        <v>979</v>
      </c>
      <c r="H946" s="1" t="s">
        <v>979</v>
      </c>
      <c r="I946" s="1" t="s">
        <v>979</v>
      </c>
      <c r="J946" s="8">
        <v>0</v>
      </c>
      <c r="K946" s="1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</row>
    <row r="947" spans="2:59" x14ac:dyDescent="0.25">
      <c r="B947"/>
      <c r="C947" s="2" t="s">
        <v>979</v>
      </c>
      <c r="D947" s="2" t="s">
        <v>979</v>
      </c>
      <c r="E947" s="2" t="s">
        <v>979</v>
      </c>
      <c r="F947" s="1" t="s">
        <v>979</v>
      </c>
      <c r="G947" s="1" t="s">
        <v>979</v>
      </c>
      <c r="H947" s="1" t="s">
        <v>979</v>
      </c>
      <c r="I947" s="1" t="s">
        <v>979</v>
      </c>
      <c r="J947" s="8">
        <v>0</v>
      </c>
      <c r="K947" s="1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</row>
    <row r="948" spans="2:59" x14ac:dyDescent="0.25">
      <c r="B948"/>
      <c r="C948" s="2" t="s">
        <v>979</v>
      </c>
      <c r="D948" s="2" t="s">
        <v>979</v>
      </c>
      <c r="E948" s="2" t="s">
        <v>979</v>
      </c>
      <c r="F948" s="1" t="s">
        <v>979</v>
      </c>
      <c r="G948" s="1" t="s">
        <v>979</v>
      </c>
      <c r="H948" s="1" t="s">
        <v>979</v>
      </c>
      <c r="I948" s="1" t="s">
        <v>979</v>
      </c>
      <c r="J948" s="8">
        <v>0</v>
      </c>
      <c r="K948" s="1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</row>
    <row r="949" spans="2:59" x14ac:dyDescent="0.25">
      <c r="B949"/>
      <c r="C949" s="2" t="s">
        <v>979</v>
      </c>
      <c r="D949" s="2" t="s">
        <v>979</v>
      </c>
      <c r="E949" s="2" t="s">
        <v>979</v>
      </c>
      <c r="F949" s="1" t="s">
        <v>979</v>
      </c>
      <c r="G949" s="1" t="s">
        <v>979</v>
      </c>
      <c r="H949" s="1" t="s">
        <v>979</v>
      </c>
      <c r="I949" s="1" t="s">
        <v>979</v>
      </c>
      <c r="J949" s="8">
        <v>0</v>
      </c>
      <c r="K949" s="1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</row>
    <row r="950" spans="2:59" x14ac:dyDescent="0.25">
      <c r="B950"/>
      <c r="C950" s="2" t="s">
        <v>979</v>
      </c>
      <c r="D950" s="2" t="s">
        <v>979</v>
      </c>
      <c r="E950" s="2" t="s">
        <v>979</v>
      </c>
      <c r="F950" s="1" t="s">
        <v>979</v>
      </c>
      <c r="G950" s="1" t="s">
        <v>979</v>
      </c>
      <c r="H950" s="1" t="s">
        <v>979</v>
      </c>
      <c r="I950" s="1" t="s">
        <v>979</v>
      </c>
      <c r="J950" s="8">
        <v>0</v>
      </c>
      <c r="K950" s="1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</row>
    <row r="951" spans="2:59" x14ac:dyDescent="0.25">
      <c r="B951"/>
      <c r="C951" s="2" t="s">
        <v>979</v>
      </c>
      <c r="D951" s="2" t="s">
        <v>979</v>
      </c>
      <c r="E951" s="2" t="s">
        <v>979</v>
      </c>
      <c r="F951" s="1" t="s">
        <v>979</v>
      </c>
      <c r="G951" s="1" t="s">
        <v>979</v>
      </c>
      <c r="H951" s="1" t="s">
        <v>979</v>
      </c>
      <c r="I951" s="1" t="s">
        <v>979</v>
      </c>
      <c r="J951" s="8">
        <v>0</v>
      </c>
      <c r="K951" s="1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</row>
    <row r="952" spans="2:59" x14ac:dyDescent="0.25">
      <c r="B952"/>
      <c r="C952" s="2" t="s">
        <v>979</v>
      </c>
      <c r="D952" s="2" t="s">
        <v>979</v>
      </c>
      <c r="E952" s="2" t="s">
        <v>979</v>
      </c>
      <c r="F952" s="1" t="s">
        <v>979</v>
      </c>
      <c r="G952" s="1" t="s">
        <v>979</v>
      </c>
      <c r="H952" s="1" t="s">
        <v>979</v>
      </c>
      <c r="I952" s="1" t="s">
        <v>979</v>
      </c>
      <c r="J952" s="8">
        <v>0</v>
      </c>
      <c r="K952" s="1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</row>
    <row r="953" spans="2:59" x14ac:dyDescent="0.25">
      <c r="B953"/>
      <c r="C953" s="2" t="s">
        <v>979</v>
      </c>
      <c r="D953" s="2" t="s">
        <v>979</v>
      </c>
      <c r="E953" s="2" t="s">
        <v>979</v>
      </c>
      <c r="F953" s="1" t="s">
        <v>979</v>
      </c>
      <c r="G953" s="1" t="s">
        <v>979</v>
      </c>
      <c r="H953" s="1" t="s">
        <v>979</v>
      </c>
      <c r="I953" s="1" t="s">
        <v>979</v>
      </c>
      <c r="J953" s="8">
        <v>0</v>
      </c>
      <c r="K953" s="1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</row>
    <row r="954" spans="2:59" x14ac:dyDescent="0.25">
      <c r="B954"/>
      <c r="C954" s="2" t="s">
        <v>979</v>
      </c>
      <c r="D954" s="2" t="s">
        <v>979</v>
      </c>
      <c r="E954" s="2" t="s">
        <v>979</v>
      </c>
      <c r="F954" s="1" t="s">
        <v>979</v>
      </c>
      <c r="G954" s="1" t="s">
        <v>979</v>
      </c>
      <c r="H954" s="1" t="s">
        <v>979</v>
      </c>
      <c r="I954" s="1" t="s">
        <v>979</v>
      </c>
      <c r="J954" s="8">
        <v>0</v>
      </c>
      <c r="K954" s="1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</row>
    <row r="955" spans="2:59" x14ac:dyDescent="0.25">
      <c r="B955"/>
      <c r="C955" s="2" t="s">
        <v>979</v>
      </c>
      <c r="D955" s="2" t="s">
        <v>979</v>
      </c>
      <c r="E955" s="2" t="s">
        <v>979</v>
      </c>
      <c r="F955" s="1" t="s">
        <v>979</v>
      </c>
      <c r="G955" s="1" t="s">
        <v>979</v>
      </c>
      <c r="H955" s="1" t="s">
        <v>979</v>
      </c>
      <c r="I955" s="1" t="s">
        <v>979</v>
      </c>
      <c r="J955" s="8">
        <v>0</v>
      </c>
      <c r="K955" s="1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</row>
    <row r="956" spans="2:59" x14ac:dyDescent="0.25">
      <c r="B956"/>
      <c r="C956" s="2" t="s">
        <v>979</v>
      </c>
      <c r="D956" s="2" t="s">
        <v>979</v>
      </c>
      <c r="E956" s="2" t="s">
        <v>979</v>
      </c>
      <c r="F956" s="1" t="s">
        <v>979</v>
      </c>
      <c r="G956" s="1" t="s">
        <v>979</v>
      </c>
      <c r="H956" s="1" t="s">
        <v>979</v>
      </c>
      <c r="I956" s="1" t="s">
        <v>979</v>
      </c>
      <c r="J956" s="8">
        <v>0</v>
      </c>
      <c r="K956" s="1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</row>
    <row r="957" spans="2:59" x14ac:dyDescent="0.25">
      <c r="B957"/>
      <c r="C957" s="2" t="s">
        <v>979</v>
      </c>
      <c r="D957" s="2" t="s">
        <v>979</v>
      </c>
      <c r="E957" s="2" t="s">
        <v>979</v>
      </c>
      <c r="F957" s="1" t="s">
        <v>979</v>
      </c>
      <c r="G957" s="1" t="s">
        <v>979</v>
      </c>
      <c r="H957" s="1" t="s">
        <v>979</v>
      </c>
      <c r="I957" s="1" t="s">
        <v>979</v>
      </c>
      <c r="J957" s="8">
        <v>0</v>
      </c>
      <c r="K957" s="1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</row>
    <row r="958" spans="2:59" x14ac:dyDescent="0.25">
      <c r="B958"/>
      <c r="C958" s="2" t="s">
        <v>979</v>
      </c>
      <c r="D958" s="2" t="s">
        <v>979</v>
      </c>
      <c r="E958" s="2" t="s">
        <v>979</v>
      </c>
      <c r="F958" s="1" t="s">
        <v>979</v>
      </c>
      <c r="G958" s="1" t="s">
        <v>979</v>
      </c>
      <c r="H958" s="1" t="s">
        <v>979</v>
      </c>
      <c r="I958" s="1" t="s">
        <v>979</v>
      </c>
      <c r="J958" s="8">
        <v>0</v>
      </c>
      <c r="K958" s="1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</row>
    <row r="959" spans="2:59" x14ac:dyDescent="0.25">
      <c r="B959"/>
      <c r="C959" s="2" t="s">
        <v>979</v>
      </c>
      <c r="D959" s="2" t="s">
        <v>979</v>
      </c>
      <c r="E959" s="2" t="s">
        <v>979</v>
      </c>
      <c r="F959" s="1" t="s">
        <v>979</v>
      </c>
      <c r="G959" s="1" t="s">
        <v>979</v>
      </c>
      <c r="H959" s="1" t="s">
        <v>979</v>
      </c>
      <c r="I959" s="1" t="s">
        <v>979</v>
      </c>
      <c r="J959" s="8">
        <v>0</v>
      </c>
      <c r="K959" s="1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</row>
    <row r="960" spans="2:59" x14ac:dyDescent="0.25">
      <c r="B960"/>
      <c r="C960" s="2" t="s">
        <v>979</v>
      </c>
      <c r="D960" s="2" t="s">
        <v>979</v>
      </c>
      <c r="E960" s="2" t="s">
        <v>979</v>
      </c>
      <c r="F960" s="1" t="s">
        <v>979</v>
      </c>
      <c r="G960" s="1" t="s">
        <v>979</v>
      </c>
      <c r="H960" s="1" t="s">
        <v>979</v>
      </c>
      <c r="I960" s="1" t="s">
        <v>979</v>
      </c>
      <c r="J960" s="8">
        <v>0</v>
      </c>
      <c r="K960" s="1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</row>
    <row r="961" spans="2:59" x14ac:dyDescent="0.25">
      <c r="B961"/>
      <c r="C961" s="2" t="s">
        <v>979</v>
      </c>
      <c r="D961" s="2" t="s">
        <v>979</v>
      </c>
      <c r="E961" s="2" t="s">
        <v>979</v>
      </c>
      <c r="F961" s="1" t="s">
        <v>979</v>
      </c>
      <c r="G961" s="1" t="s">
        <v>979</v>
      </c>
      <c r="H961" s="1" t="s">
        <v>979</v>
      </c>
      <c r="I961" s="1" t="s">
        <v>979</v>
      </c>
      <c r="J961" s="8">
        <v>0</v>
      </c>
      <c r="K961" s="1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</row>
    <row r="962" spans="2:59" x14ac:dyDescent="0.25">
      <c r="B962"/>
      <c r="C962" s="2" t="s">
        <v>979</v>
      </c>
      <c r="D962" s="2" t="s">
        <v>979</v>
      </c>
      <c r="E962" s="2" t="s">
        <v>979</v>
      </c>
      <c r="F962" s="1" t="s">
        <v>979</v>
      </c>
      <c r="G962" s="1" t="s">
        <v>979</v>
      </c>
      <c r="H962" s="1" t="s">
        <v>979</v>
      </c>
      <c r="I962" s="1" t="s">
        <v>979</v>
      </c>
      <c r="J962" s="8">
        <v>0</v>
      </c>
      <c r="K962" s="1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</row>
    <row r="963" spans="2:59" x14ac:dyDescent="0.25">
      <c r="B963"/>
      <c r="C963" s="2" t="s">
        <v>979</v>
      </c>
      <c r="D963" s="2" t="s">
        <v>979</v>
      </c>
      <c r="E963" s="2" t="s">
        <v>979</v>
      </c>
      <c r="F963" s="1" t="s">
        <v>979</v>
      </c>
      <c r="G963" s="1" t="s">
        <v>979</v>
      </c>
      <c r="H963" s="1" t="s">
        <v>979</v>
      </c>
      <c r="I963" s="1" t="s">
        <v>979</v>
      </c>
      <c r="J963" s="8">
        <v>0</v>
      </c>
      <c r="K963" s="1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</row>
    <row r="964" spans="2:59" x14ac:dyDescent="0.25">
      <c r="B964"/>
      <c r="C964" s="2" t="s">
        <v>979</v>
      </c>
      <c r="D964" s="2" t="s">
        <v>979</v>
      </c>
      <c r="E964" s="2" t="s">
        <v>979</v>
      </c>
      <c r="F964" s="1" t="s">
        <v>979</v>
      </c>
      <c r="G964" s="1" t="s">
        <v>979</v>
      </c>
      <c r="H964" s="1" t="s">
        <v>979</v>
      </c>
      <c r="I964" s="1" t="s">
        <v>979</v>
      </c>
      <c r="J964" s="8">
        <v>0</v>
      </c>
      <c r="K964" s="1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</row>
    <row r="965" spans="2:59" x14ac:dyDescent="0.25">
      <c r="B965"/>
      <c r="C965" s="2" t="s">
        <v>979</v>
      </c>
      <c r="D965" s="2" t="s">
        <v>979</v>
      </c>
      <c r="E965" s="2" t="s">
        <v>979</v>
      </c>
      <c r="F965" s="1" t="s">
        <v>979</v>
      </c>
      <c r="G965" s="1" t="s">
        <v>979</v>
      </c>
      <c r="H965" s="1" t="s">
        <v>979</v>
      </c>
      <c r="I965" s="1" t="s">
        <v>979</v>
      </c>
      <c r="J965" s="8">
        <v>0</v>
      </c>
      <c r="K965" s="1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</row>
    <row r="966" spans="2:59" x14ac:dyDescent="0.25">
      <c r="B966"/>
      <c r="C966" s="2" t="s">
        <v>979</v>
      </c>
      <c r="D966" s="2" t="s">
        <v>979</v>
      </c>
      <c r="E966" s="2" t="s">
        <v>979</v>
      </c>
      <c r="F966" s="1" t="s">
        <v>979</v>
      </c>
      <c r="G966" s="1" t="s">
        <v>979</v>
      </c>
      <c r="H966" s="1" t="s">
        <v>979</v>
      </c>
      <c r="I966" s="1" t="s">
        <v>979</v>
      </c>
      <c r="J966" s="8">
        <v>0</v>
      </c>
      <c r="K966" s="1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</row>
    <row r="967" spans="2:59" x14ac:dyDescent="0.25">
      <c r="B967"/>
      <c r="C967" s="2" t="s">
        <v>979</v>
      </c>
      <c r="D967" s="2" t="s">
        <v>979</v>
      </c>
      <c r="E967" s="2" t="s">
        <v>979</v>
      </c>
      <c r="F967" s="1" t="s">
        <v>979</v>
      </c>
      <c r="G967" s="1" t="s">
        <v>979</v>
      </c>
      <c r="H967" s="1" t="s">
        <v>979</v>
      </c>
      <c r="I967" s="1" t="s">
        <v>979</v>
      </c>
      <c r="J967" s="8">
        <v>0</v>
      </c>
      <c r="K967" s="1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</row>
    <row r="968" spans="2:59" x14ac:dyDescent="0.25">
      <c r="B968"/>
      <c r="C968" s="2" t="s">
        <v>979</v>
      </c>
      <c r="D968" s="2" t="s">
        <v>979</v>
      </c>
      <c r="E968" s="2" t="s">
        <v>979</v>
      </c>
      <c r="F968" s="1" t="s">
        <v>979</v>
      </c>
      <c r="G968" s="1" t="s">
        <v>979</v>
      </c>
      <c r="H968" s="1" t="s">
        <v>979</v>
      </c>
      <c r="I968" s="1" t="s">
        <v>979</v>
      </c>
      <c r="J968" s="8">
        <v>0</v>
      </c>
      <c r="K968" s="1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</row>
    <row r="969" spans="2:59" x14ac:dyDescent="0.25">
      <c r="B969"/>
      <c r="C969" s="2" t="s">
        <v>979</v>
      </c>
      <c r="D969" s="2" t="s">
        <v>979</v>
      </c>
      <c r="E969" s="2" t="s">
        <v>979</v>
      </c>
      <c r="F969" s="1" t="s">
        <v>979</v>
      </c>
      <c r="G969" s="1" t="s">
        <v>979</v>
      </c>
      <c r="H969" s="1" t="s">
        <v>979</v>
      </c>
      <c r="I969" s="1" t="s">
        <v>979</v>
      </c>
      <c r="J969" s="8">
        <v>0</v>
      </c>
      <c r="K969" s="1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</row>
    <row r="970" spans="2:59" x14ac:dyDescent="0.25">
      <c r="B970"/>
      <c r="C970" s="2" t="s">
        <v>979</v>
      </c>
      <c r="D970" s="2" t="s">
        <v>979</v>
      </c>
      <c r="E970" s="2" t="s">
        <v>979</v>
      </c>
      <c r="F970" s="1" t="s">
        <v>979</v>
      </c>
      <c r="G970" s="1" t="s">
        <v>979</v>
      </c>
      <c r="H970" s="1" t="s">
        <v>979</v>
      </c>
      <c r="I970" s="1" t="s">
        <v>979</v>
      </c>
      <c r="J970" s="8">
        <v>0</v>
      </c>
      <c r="K970" s="1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</row>
    <row r="971" spans="2:59" x14ac:dyDescent="0.25">
      <c r="B971"/>
      <c r="C971" s="2" t="s">
        <v>979</v>
      </c>
      <c r="D971" s="2" t="s">
        <v>979</v>
      </c>
      <c r="E971" s="2" t="s">
        <v>979</v>
      </c>
      <c r="F971" s="1" t="s">
        <v>979</v>
      </c>
      <c r="G971" s="1" t="s">
        <v>979</v>
      </c>
      <c r="H971" s="1" t="s">
        <v>979</v>
      </c>
      <c r="I971" s="1" t="s">
        <v>979</v>
      </c>
      <c r="J971" s="8">
        <v>0</v>
      </c>
      <c r="K971" s="1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</row>
    <row r="972" spans="2:59" x14ac:dyDescent="0.25">
      <c r="B972"/>
      <c r="C972" s="2" t="s">
        <v>979</v>
      </c>
      <c r="D972" s="2" t="s">
        <v>979</v>
      </c>
      <c r="E972" s="2" t="s">
        <v>979</v>
      </c>
      <c r="F972" s="1" t="s">
        <v>979</v>
      </c>
      <c r="G972" s="1" t="s">
        <v>979</v>
      </c>
      <c r="H972" s="1" t="s">
        <v>979</v>
      </c>
      <c r="I972" s="1" t="s">
        <v>979</v>
      </c>
      <c r="J972" s="8">
        <v>0</v>
      </c>
      <c r="K972" s="1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</row>
    <row r="973" spans="2:59" x14ac:dyDescent="0.25">
      <c r="B973"/>
      <c r="C973" s="2" t="s">
        <v>979</v>
      </c>
      <c r="D973" s="2" t="s">
        <v>979</v>
      </c>
      <c r="E973" s="2" t="s">
        <v>979</v>
      </c>
      <c r="F973" s="1" t="s">
        <v>979</v>
      </c>
      <c r="G973" s="1" t="s">
        <v>979</v>
      </c>
      <c r="H973" s="1" t="s">
        <v>979</v>
      </c>
      <c r="I973" s="1" t="s">
        <v>979</v>
      </c>
      <c r="J973" s="8">
        <v>0</v>
      </c>
      <c r="K973" s="1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</row>
    <row r="974" spans="2:59" x14ac:dyDescent="0.25">
      <c r="B974"/>
      <c r="C974" s="2" t="s">
        <v>979</v>
      </c>
      <c r="D974" s="2" t="s">
        <v>979</v>
      </c>
      <c r="E974" s="2" t="s">
        <v>979</v>
      </c>
      <c r="F974" s="1" t="s">
        <v>979</v>
      </c>
      <c r="G974" s="1" t="s">
        <v>979</v>
      </c>
      <c r="H974" s="1" t="s">
        <v>979</v>
      </c>
      <c r="I974" s="1" t="s">
        <v>979</v>
      </c>
      <c r="J974" s="8">
        <v>0</v>
      </c>
      <c r="K974" s="14">
        <v>0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</row>
    <row r="975" spans="2:59" x14ac:dyDescent="0.25">
      <c r="B975"/>
      <c r="C975" s="2" t="s">
        <v>979</v>
      </c>
      <c r="D975" s="2" t="s">
        <v>979</v>
      </c>
      <c r="E975" s="2" t="s">
        <v>979</v>
      </c>
      <c r="F975" s="1" t="s">
        <v>979</v>
      </c>
      <c r="G975" s="1" t="s">
        <v>979</v>
      </c>
      <c r="H975" s="1" t="s">
        <v>979</v>
      </c>
      <c r="I975" s="1" t="s">
        <v>979</v>
      </c>
      <c r="J975" s="8">
        <v>0</v>
      </c>
      <c r="K975" s="1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</row>
    <row r="976" spans="2:59" x14ac:dyDescent="0.25">
      <c r="B976"/>
      <c r="C976" s="2" t="s">
        <v>979</v>
      </c>
      <c r="D976" s="2" t="s">
        <v>979</v>
      </c>
      <c r="E976" s="2" t="s">
        <v>979</v>
      </c>
      <c r="F976" s="1" t="s">
        <v>979</v>
      </c>
      <c r="G976" s="1" t="s">
        <v>979</v>
      </c>
      <c r="H976" s="1" t="s">
        <v>979</v>
      </c>
      <c r="I976" s="1" t="s">
        <v>979</v>
      </c>
      <c r="J976" s="8">
        <v>0</v>
      </c>
      <c r="K976" s="1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</row>
    <row r="977" spans="2:59" x14ac:dyDescent="0.25">
      <c r="B977"/>
      <c r="C977" s="2" t="s">
        <v>979</v>
      </c>
      <c r="D977" s="2" t="s">
        <v>979</v>
      </c>
      <c r="E977" s="2" t="s">
        <v>979</v>
      </c>
      <c r="F977" s="1" t="s">
        <v>979</v>
      </c>
      <c r="G977" s="1" t="s">
        <v>979</v>
      </c>
      <c r="H977" s="1" t="s">
        <v>979</v>
      </c>
      <c r="I977" s="1" t="s">
        <v>979</v>
      </c>
      <c r="J977" s="8">
        <v>0</v>
      </c>
      <c r="K977" s="1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</row>
    <row r="978" spans="2:59" x14ac:dyDescent="0.25">
      <c r="B978"/>
      <c r="C978" s="2" t="s">
        <v>979</v>
      </c>
      <c r="D978" s="2" t="s">
        <v>979</v>
      </c>
      <c r="E978" s="2" t="s">
        <v>979</v>
      </c>
      <c r="F978" s="1" t="s">
        <v>979</v>
      </c>
      <c r="G978" s="1" t="s">
        <v>979</v>
      </c>
      <c r="H978" s="1" t="s">
        <v>979</v>
      </c>
      <c r="I978" s="1" t="s">
        <v>979</v>
      </c>
      <c r="J978" s="8">
        <v>0</v>
      </c>
      <c r="K978" s="1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</row>
    <row r="979" spans="2:59" x14ac:dyDescent="0.25">
      <c r="B979"/>
      <c r="C979" s="2" t="s">
        <v>979</v>
      </c>
      <c r="D979" s="2" t="s">
        <v>979</v>
      </c>
      <c r="E979" s="2" t="s">
        <v>979</v>
      </c>
      <c r="F979" s="1" t="s">
        <v>979</v>
      </c>
      <c r="G979" s="1" t="s">
        <v>979</v>
      </c>
      <c r="H979" s="1" t="s">
        <v>979</v>
      </c>
      <c r="I979" s="1" t="s">
        <v>979</v>
      </c>
      <c r="J979" s="8">
        <v>0</v>
      </c>
      <c r="K979" s="1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</row>
    <row r="980" spans="2:59" x14ac:dyDescent="0.25">
      <c r="B980"/>
      <c r="C980" s="2" t="s">
        <v>979</v>
      </c>
      <c r="D980" s="2" t="s">
        <v>979</v>
      </c>
      <c r="E980" s="2" t="s">
        <v>979</v>
      </c>
      <c r="F980" s="1" t="s">
        <v>979</v>
      </c>
      <c r="G980" s="1" t="s">
        <v>979</v>
      </c>
      <c r="H980" s="1" t="s">
        <v>979</v>
      </c>
      <c r="I980" s="1" t="s">
        <v>979</v>
      </c>
      <c r="J980" s="8">
        <v>0</v>
      </c>
      <c r="K980" s="1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</row>
    <row r="981" spans="2:59" x14ac:dyDescent="0.25">
      <c r="B981"/>
      <c r="C981" s="2" t="s">
        <v>979</v>
      </c>
      <c r="D981" s="2" t="s">
        <v>979</v>
      </c>
      <c r="E981" s="2" t="s">
        <v>979</v>
      </c>
      <c r="F981" s="1" t="s">
        <v>979</v>
      </c>
      <c r="G981" s="1" t="s">
        <v>979</v>
      </c>
      <c r="H981" s="1" t="s">
        <v>979</v>
      </c>
      <c r="I981" s="1" t="s">
        <v>979</v>
      </c>
      <c r="J981" s="8">
        <v>0</v>
      </c>
      <c r="K981" s="1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</row>
    <row r="982" spans="2:59" x14ac:dyDescent="0.25">
      <c r="B982"/>
      <c r="C982" s="2" t="s">
        <v>979</v>
      </c>
      <c r="D982" s="2" t="s">
        <v>979</v>
      </c>
      <c r="E982" s="2" t="s">
        <v>979</v>
      </c>
      <c r="F982" s="1" t="s">
        <v>979</v>
      </c>
      <c r="G982" s="1" t="s">
        <v>979</v>
      </c>
      <c r="H982" s="1" t="s">
        <v>979</v>
      </c>
      <c r="I982" s="1" t="s">
        <v>979</v>
      </c>
      <c r="J982" s="8">
        <v>0</v>
      </c>
      <c r="K982" s="1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</row>
    <row r="983" spans="2:59" x14ac:dyDescent="0.25">
      <c r="B983"/>
      <c r="C983" s="2" t="s">
        <v>979</v>
      </c>
      <c r="D983" s="2" t="s">
        <v>979</v>
      </c>
      <c r="E983" s="2" t="s">
        <v>979</v>
      </c>
      <c r="F983" s="1" t="s">
        <v>979</v>
      </c>
      <c r="G983" s="1" t="s">
        <v>979</v>
      </c>
      <c r="H983" s="1" t="s">
        <v>979</v>
      </c>
      <c r="I983" s="1" t="s">
        <v>979</v>
      </c>
      <c r="J983" s="8">
        <v>0</v>
      </c>
      <c r="K983" s="1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</row>
    <row r="984" spans="2:59" x14ac:dyDescent="0.25">
      <c r="B984"/>
      <c r="C984" s="2" t="s">
        <v>979</v>
      </c>
      <c r="D984" s="2" t="s">
        <v>979</v>
      </c>
      <c r="E984" s="2" t="s">
        <v>979</v>
      </c>
      <c r="F984" s="1" t="s">
        <v>979</v>
      </c>
      <c r="G984" s="1" t="s">
        <v>979</v>
      </c>
      <c r="H984" s="1" t="s">
        <v>979</v>
      </c>
      <c r="I984" s="1" t="s">
        <v>979</v>
      </c>
      <c r="J984" s="8">
        <v>0</v>
      </c>
      <c r="K984" s="1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</row>
    <row r="985" spans="2:59" x14ac:dyDescent="0.25">
      <c r="B985"/>
      <c r="C985" s="2" t="s">
        <v>979</v>
      </c>
      <c r="D985" s="2" t="s">
        <v>979</v>
      </c>
      <c r="E985" s="2" t="s">
        <v>979</v>
      </c>
      <c r="F985" s="1" t="s">
        <v>979</v>
      </c>
      <c r="G985" s="1" t="s">
        <v>979</v>
      </c>
      <c r="H985" s="1" t="s">
        <v>979</v>
      </c>
      <c r="I985" s="1" t="s">
        <v>979</v>
      </c>
      <c r="J985" s="8">
        <v>0</v>
      </c>
      <c r="K985" s="1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</row>
    <row r="986" spans="2:59" x14ac:dyDescent="0.25">
      <c r="B986"/>
      <c r="C986" s="2" t="s">
        <v>979</v>
      </c>
      <c r="D986" s="2" t="s">
        <v>979</v>
      </c>
      <c r="E986" s="2" t="s">
        <v>979</v>
      </c>
      <c r="F986" s="1" t="s">
        <v>979</v>
      </c>
      <c r="G986" s="1" t="s">
        <v>979</v>
      </c>
      <c r="H986" s="1" t="s">
        <v>979</v>
      </c>
      <c r="I986" s="1" t="s">
        <v>979</v>
      </c>
      <c r="J986" s="8">
        <v>0</v>
      </c>
      <c r="K986" s="1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</row>
    <row r="987" spans="2:59" x14ac:dyDescent="0.25">
      <c r="B987"/>
      <c r="C987" s="2" t="s">
        <v>979</v>
      </c>
      <c r="D987" s="2" t="s">
        <v>979</v>
      </c>
      <c r="E987" s="2" t="s">
        <v>979</v>
      </c>
      <c r="F987" s="1" t="s">
        <v>979</v>
      </c>
      <c r="G987" s="1" t="s">
        <v>979</v>
      </c>
      <c r="H987" s="1" t="s">
        <v>979</v>
      </c>
      <c r="I987" s="1" t="s">
        <v>979</v>
      </c>
      <c r="J987" s="8">
        <v>0</v>
      </c>
      <c r="K987" s="1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</row>
    <row r="988" spans="2:59" x14ac:dyDescent="0.25">
      <c r="B988"/>
      <c r="C988" s="2" t="s">
        <v>979</v>
      </c>
      <c r="D988" s="2" t="s">
        <v>979</v>
      </c>
      <c r="E988" s="2" t="s">
        <v>979</v>
      </c>
      <c r="F988" s="1" t="s">
        <v>979</v>
      </c>
      <c r="G988" s="1" t="s">
        <v>979</v>
      </c>
      <c r="H988" s="1" t="s">
        <v>979</v>
      </c>
      <c r="I988" s="1" t="s">
        <v>979</v>
      </c>
      <c r="J988" s="8">
        <v>0</v>
      </c>
      <c r="K988" s="1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</row>
    <row r="989" spans="2:59" x14ac:dyDescent="0.25">
      <c r="B989"/>
      <c r="C989" s="2" t="s">
        <v>979</v>
      </c>
      <c r="D989" s="2" t="s">
        <v>979</v>
      </c>
      <c r="E989" s="2" t="s">
        <v>979</v>
      </c>
      <c r="F989" s="1" t="s">
        <v>979</v>
      </c>
      <c r="G989" s="1" t="s">
        <v>979</v>
      </c>
      <c r="H989" s="1" t="s">
        <v>979</v>
      </c>
      <c r="I989" s="1" t="s">
        <v>979</v>
      </c>
      <c r="J989" s="8">
        <v>0</v>
      </c>
      <c r="K989" s="1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</row>
    <row r="990" spans="2:59" x14ac:dyDescent="0.25">
      <c r="B990"/>
      <c r="C990" s="2" t="s">
        <v>979</v>
      </c>
      <c r="D990" s="2" t="s">
        <v>979</v>
      </c>
      <c r="E990" s="2" t="s">
        <v>979</v>
      </c>
      <c r="F990" s="1" t="s">
        <v>979</v>
      </c>
      <c r="G990" s="1" t="s">
        <v>979</v>
      </c>
      <c r="H990" s="1" t="s">
        <v>979</v>
      </c>
      <c r="I990" s="1" t="s">
        <v>979</v>
      </c>
      <c r="J990" s="8">
        <v>0</v>
      </c>
      <c r="K990" s="1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</row>
    <row r="991" spans="2:59" x14ac:dyDescent="0.25">
      <c r="B991"/>
      <c r="C991" s="2" t="s">
        <v>979</v>
      </c>
      <c r="D991" s="2" t="s">
        <v>979</v>
      </c>
      <c r="E991" s="2" t="s">
        <v>979</v>
      </c>
      <c r="F991" s="1" t="s">
        <v>979</v>
      </c>
      <c r="G991" s="1" t="s">
        <v>979</v>
      </c>
      <c r="H991" s="1" t="s">
        <v>979</v>
      </c>
      <c r="I991" s="1" t="s">
        <v>979</v>
      </c>
      <c r="J991" s="8">
        <v>0</v>
      </c>
      <c r="K991" s="1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</row>
    <row r="992" spans="2:59" x14ac:dyDescent="0.25">
      <c r="B992"/>
      <c r="C992" s="2" t="s">
        <v>979</v>
      </c>
      <c r="D992" s="2" t="s">
        <v>979</v>
      </c>
      <c r="E992" s="2" t="s">
        <v>979</v>
      </c>
      <c r="F992" s="1" t="s">
        <v>979</v>
      </c>
      <c r="G992" s="1" t="s">
        <v>979</v>
      </c>
      <c r="H992" s="1" t="s">
        <v>979</v>
      </c>
      <c r="I992" s="1" t="s">
        <v>979</v>
      </c>
      <c r="J992" s="8">
        <v>0</v>
      </c>
      <c r="K992" s="1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</row>
    <row r="993" spans="2:59" x14ac:dyDescent="0.25">
      <c r="B993"/>
      <c r="C993" s="2" t="s">
        <v>979</v>
      </c>
      <c r="D993" s="2" t="s">
        <v>979</v>
      </c>
      <c r="E993" s="2" t="s">
        <v>979</v>
      </c>
      <c r="F993" s="1" t="s">
        <v>979</v>
      </c>
      <c r="G993" s="1" t="s">
        <v>979</v>
      </c>
      <c r="H993" s="1" t="s">
        <v>979</v>
      </c>
      <c r="I993" s="1" t="s">
        <v>979</v>
      </c>
      <c r="J993" s="8">
        <v>0</v>
      </c>
      <c r="K993" s="1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</row>
    <row r="994" spans="2:59" x14ac:dyDescent="0.25">
      <c r="B994"/>
      <c r="C994" s="2" t="s">
        <v>979</v>
      </c>
      <c r="D994" s="2" t="s">
        <v>979</v>
      </c>
      <c r="E994" s="2" t="s">
        <v>979</v>
      </c>
      <c r="F994" s="1" t="s">
        <v>979</v>
      </c>
      <c r="G994" s="1" t="s">
        <v>979</v>
      </c>
      <c r="H994" s="1" t="s">
        <v>979</v>
      </c>
      <c r="I994" s="1" t="s">
        <v>979</v>
      </c>
      <c r="J994" s="8">
        <v>0</v>
      </c>
      <c r="K994" s="1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</row>
    <row r="995" spans="2:59" x14ac:dyDescent="0.25">
      <c r="B995"/>
      <c r="C995" s="2" t="s">
        <v>979</v>
      </c>
      <c r="D995" s="2" t="s">
        <v>979</v>
      </c>
      <c r="E995" s="2" t="s">
        <v>979</v>
      </c>
      <c r="F995" s="1" t="s">
        <v>979</v>
      </c>
      <c r="G995" s="1" t="s">
        <v>979</v>
      </c>
      <c r="H995" s="1" t="s">
        <v>979</v>
      </c>
      <c r="I995" s="1" t="s">
        <v>979</v>
      </c>
      <c r="J995" s="8">
        <v>0</v>
      </c>
      <c r="K995" s="1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</row>
    <row r="996" spans="2:59" x14ac:dyDescent="0.25">
      <c r="B996"/>
      <c r="C996" s="2" t="s">
        <v>979</v>
      </c>
      <c r="D996" s="2" t="s">
        <v>979</v>
      </c>
      <c r="E996" s="2" t="s">
        <v>979</v>
      </c>
      <c r="F996" s="1" t="s">
        <v>979</v>
      </c>
      <c r="G996" s="1" t="s">
        <v>979</v>
      </c>
      <c r="H996" s="1" t="s">
        <v>979</v>
      </c>
      <c r="I996" s="1" t="s">
        <v>979</v>
      </c>
      <c r="J996" s="8">
        <v>0</v>
      </c>
      <c r="K996" s="1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</row>
    <row r="997" spans="2:59" x14ac:dyDescent="0.25">
      <c r="B997"/>
      <c r="C997" s="2" t="s">
        <v>979</v>
      </c>
      <c r="D997" s="2" t="s">
        <v>979</v>
      </c>
      <c r="E997" s="2" t="s">
        <v>979</v>
      </c>
      <c r="F997" s="1" t="s">
        <v>979</v>
      </c>
      <c r="G997" s="1" t="s">
        <v>979</v>
      </c>
      <c r="H997" s="1" t="s">
        <v>979</v>
      </c>
      <c r="I997" s="1" t="s">
        <v>979</v>
      </c>
      <c r="J997" s="8">
        <v>0</v>
      </c>
      <c r="K997" s="1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</row>
    <row r="998" spans="2:59" x14ac:dyDescent="0.25">
      <c r="B998"/>
      <c r="C998" s="2" t="s">
        <v>979</v>
      </c>
      <c r="D998" s="2" t="s">
        <v>979</v>
      </c>
      <c r="E998" s="2" t="s">
        <v>979</v>
      </c>
      <c r="F998" s="1" t="s">
        <v>979</v>
      </c>
      <c r="G998" s="1" t="s">
        <v>979</v>
      </c>
      <c r="H998" s="1" t="s">
        <v>979</v>
      </c>
      <c r="I998" s="1" t="s">
        <v>979</v>
      </c>
      <c r="J998" s="8">
        <v>0</v>
      </c>
      <c r="K998" s="1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</row>
    <row r="999" spans="2:59" x14ac:dyDescent="0.25">
      <c r="B999"/>
      <c r="C999" s="2" t="s">
        <v>979</v>
      </c>
      <c r="D999" s="2" t="s">
        <v>979</v>
      </c>
      <c r="E999" s="2" t="s">
        <v>979</v>
      </c>
      <c r="F999" s="1" t="s">
        <v>979</v>
      </c>
      <c r="G999" s="1" t="s">
        <v>979</v>
      </c>
      <c r="H999" s="1" t="s">
        <v>979</v>
      </c>
      <c r="I999" s="1" t="s">
        <v>979</v>
      </c>
      <c r="J999" s="8">
        <v>0</v>
      </c>
      <c r="K999" s="1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</row>
    <row r="1000" spans="2:59" x14ac:dyDescent="0.25">
      <c r="B1000"/>
      <c r="C1000" s="2" t="s">
        <v>979</v>
      </c>
      <c r="D1000" s="2" t="s">
        <v>979</v>
      </c>
      <c r="E1000" s="2" t="s">
        <v>979</v>
      </c>
      <c r="F1000" s="1" t="s">
        <v>979</v>
      </c>
      <c r="G1000" s="1" t="s">
        <v>979</v>
      </c>
      <c r="H1000" s="1" t="s">
        <v>979</v>
      </c>
      <c r="I1000" s="1" t="s">
        <v>979</v>
      </c>
      <c r="J1000" s="8">
        <v>0</v>
      </c>
      <c r="K1000" s="1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</row>
    <row r="1001" spans="2:59" x14ac:dyDescent="0.25">
      <c r="B1001"/>
      <c r="C1001" s="2" t="s">
        <v>979</v>
      </c>
      <c r="D1001" s="2" t="s">
        <v>979</v>
      </c>
      <c r="E1001" s="2" t="s">
        <v>979</v>
      </c>
      <c r="F1001" s="1" t="s">
        <v>979</v>
      </c>
      <c r="G1001" s="1" t="s">
        <v>979</v>
      </c>
      <c r="H1001" s="1" t="s">
        <v>979</v>
      </c>
      <c r="I1001" s="1" t="s">
        <v>979</v>
      </c>
      <c r="J1001" s="8">
        <v>0</v>
      </c>
      <c r="K1001" s="1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</row>
    <row r="1002" spans="2:59" x14ac:dyDescent="0.25">
      <c r="B1002"/>
      <c r="C1002" s="2" t="s">
        <v>979</v>
      </c>
      <c r="D1002" s="2" t="s">
        <v>979</v>
      </c>
      <c r="E1002" s="2" t="s">
        <v>979</v>
      </c>
      <c r="F1002" s="1" t="s">
        <v>979</v>
      </c>
      <c r="G1002" s="1" t="s">
        <v>979</v>
      </c>
      <c r="H1002" s="1" t="s">
        <v>979</v>
      </c>
      <c r="I1002" s="1" t="s">
        <v>979</v>
      </c>
      <c r="J1002" s="8">
        <v>0</v>
      </c>
      <c r="K1002" s="1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</row>
    <row r="1003" spans="2:59" x14ac:dyDescent="0.25">
      <c r="B1003"/>
      <c r="C1003" s="2" t="s">
        <v>979</v>
      </c>
      <c r="D1003" s="2" t="s">
        <v>979</v>
      </c>
      <c r="E1003" s="2" t="s">
        <v>979</v>
      </c>
      <c r="F1003" s="1" t="s">
        <v>979</v>
      </c>
      <c r="G1003" s="1" t="s">
        <v>979</v>
      </c>
      <c r="H1003" s="1" t="s">
        <v>979</v>
      </c>
      <c r="I1003" s="1" t="s">
        <v>979</v>
      </c>
      <c r="J1003" s="8">
        <v>0</v>
      </c>
      <c r="K1003" s="1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</row>
    <row r="1004" spans="2:59" x14ac:dyDescent="0.25">
      <c r="B1004"/>
      <c r="C1004" s="2" t="s">
        <v>979</v>
      </c>
      <c r="D1004" s="2" t="s">
        <v>979</v>
      </c>
      <c r="E1004" s="2" t="s">
        <v>979</v>
      </c>
      <c r="F1004" s="1" t="s">
        <v>979</v>
      </c>
      <c r="G1004" s="1" t="s">
        <v>979</v>
      </c>
      <c r="H1004" s="1" t="s">
        <v>979</v>
      </c>
      <c r="I1004" s="1" t="s">
        <v>979</v>
      </c>
      <c r="J1004" s="8">
        <v>0</v>
      </c>
      <c r="K1004" s="1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</row>
    <row r="1005" spans="2:59" x14ac:dyDescent="0.25">
      <c r="B1005"/>
      <c r="C1005" s="2" t="s">
        <v>979</v>
      </c>
      <c r="D1005" s="2" t="s">
        <v>979</v>
      </c>
      <c r="E1005" s="2" t="s">
        <v>979</v>
      </c>
      <c r="F1005" s="1" t="s">
        <v>979</v>
      </c>
      <c r="G1005" s="1" t="s">
        <v>979</v>
      </c>
      <c r="H1005" s="1" t="s">
        <v>979</v>
      </c>
      <c r="I1005" s="1" t="s">
        <v>979</v>
      </c>
      <c r="J1005" s="8">
        <v>0</v>
      </c>
      <c r="K1005" s="1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</row>
    <row r="1006" spans="2:59" x14ac:dyDescent="0.25">
      <c r="B1006"/>
      <c r="C1006" s="2" t="s">
        <v>979</v>
      </c>
      <c r="D1006" s="2" t="s">
        <v>979</v>
      </c>
      <c r="E1006" s="2" t="s">
        <v>979</v>
      </c>
      <c r="F1006" s="1" t="s">
        <v>979</v>
      </c>
      <c r="G1006" s="1" t="s">
        <v>979</v>
      </c>
      <c r="H1006" s="1" t="s">
        <v>979</v>
      </c>
      <c r="I1006" s="1" t="s">
        <v>979</v>
      </c>
      <c r="J1006" s="8">
        <v>0</v>
      </c>
      <c r="K1006" s="1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</row>
    <row r="1007" spans="2:59" x14ac:dyDescent="0.25">
      <c r="B1007"/>
      <c r="C1007" s="2" t="s">
        <v>979</v>
      </c>
      <c r="D1007" s="2" t="s">
        <v>979</v>
      </c>
      <c r="E1007" s="2" t="s">
        <v>979</v>
      </c>
      <c r="F1007" s="1" t="s">
        <v>979</v>
      </c>
      <c r="G1007" s="1" t="s">
        <v>979</v>
      </c>
      <c r="H1007" s="1" t="s">
        <v>979</v>
      </c>
      <c r="I1007" s="1" t="s">
        <v>979</v>
      </c>
      <c r="J1007" s="8">
        <v>0</v>
      </c>
      <c r="K1007" s="1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</row>
    <row r="1008" spans="2:59" x14ac:dyDescent="0.25">
      <c r="B1008"/>
      <c r="C1008" s="2" t="s">
        <v>979</v>
      </c>
      <c r="D1008" s="2" t="s">
        <v>979</v>
      </c>
      <c r="E1008" s="2" t="s">
        <v>979</v>
      </c>
      <c r="F1008" s="1" t="s">
        <v>979</v>
      </c>
      <c r="G1008" s="1" t="s">
        <v>979</v>
      </c>
      <c r="H1008" s="1" t="s">
        <v>979</v>
      </c>
      <c r="I1008" s="1" t="s">
        <v>979</v>
      </c>
      <c r="J1008" s="8">
        <v>0</v>
      </c>
      <c r="K1008" s="1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</row>
    <row r="1009" spans="2:59" x14ac:dyDescent="0.25">
      <c r="B1009"/>
      <c r="C1009" s="2" t="s">
        <v>979</v>
      </c>
      <c r="D1009" s="2" t="s">
        <v>979</v>
      </c>
      <c r="E1009" s="2" t="s">
        <v>979</v>
      </c>
      <c r="F1009" s="1" t="s">
        <v>979</v>
      </c>
      <c r="G1009" s="1" t="s">
        <v>979</v>
      </c>
      <c r="H1009" s="1" t="s">
        <v>979</v>
      </c>
      <c r="I1009" s="1" t="s">
        <v>979</v>
      </c>
      <c r="J1009" s="8">
        <v>0</v>
      </c>
      <c r="K1009" s="1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</row>
    <row r="1010" spans="2:59" x14ac:dyDescent="0.25">
      <c r="C1010" s="2" t="s">
        <v>979</v>
      </c>
      <c r="D1010" s="2" t="s">
        <v>979</v>
      </c>
      <c r="E1010" s="2" t="s">
        <v>979</v>
      </c>
      <c r="F1010" s="1" t="s">
        <v>979</v>
      </c>
      <c r="G1010" s="1" t="s">
        <v>979</v>
      </c>
      <c r="H1010" s="1" t="s">
        <v>979</v>
      </c>
      <c r="I1010" s="1" t="s">
        <v>979</v>
      </c>
      <c r="J1010" s="8">
        <v>0</v>
      </c>
      <c r="K1010" s="1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</row>
    <row r="1011" spans="2:59" x14ac:dyDescent="0.25">
      <c r="C1011" s="2" t="s">
        <v>979</v>
      </c>
      <c r="D1011" s="2" t="s">
        <v>979</v>
      </c>
      <c r="E1011" s="2" t="s">
        <v>979</v>
      </c>
      <c r="F1011" s="1" t="s">
        <v>979</v>
      </c>
      <c r="G1011" s="1" t="s">
        <v>979</v>
      </c>
      <c r="H1011" s="1" t="s">
        <v>979</v>
      </c>
      <c r="I1011" s="1" t="s">
        <v>979</v>
      </c>
      <c r="J1011" s="8">
        <v>0</v>
      </c>
      <c r="K1011" s="1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</row>
    <row r="1012" spans="2:59" x14ac:dyDescent="0.25">
      <c r="C1012" s="2" t="s">
        <v>979</v>
      </c>
      <c r="D1012" s="2" t="s">
        <v>979</v>
      </c>
      <c r="E1012" s="2" t="s">
        <v>979</v>
      </c>
      <c r="F1012" s="1" t="s">
        <v>979</v>
      </c>
      <c r="G1012" s="1" t="s">
        <v>979</v>
      </c>
      <c r="H1012" s="1" t="s">
        <v>979</v>
      </c>
      <c r="I1012" s="1" t="s">
        <v>979</v>
      </c>
      <c r="J1012" s="8">
        <v>0</v>
      </c>
      <c r="K1012" s="1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</row>
    <row r="1013" spans="2:59" x14ac:dyDescent="0.25">
      <c r="C1013" s="2" t="s">
        <v>979</v>
      </c>
      <c r="D1013" s="2" t="s">
        <v>979</v>
      </c>
      <c r="E1013" s="2" t="s">
        <v>979</v>
      </c>
      <c r="F1013" s="1" t="s">
        <v>979</v>
      </c>
      <c r="G1013" s="1" t="s">
        <v>979</v>
      </c>
      <c r="H1013" s="1" t="s">
        <v>979</v>
      </c>
      <c r="I1013" s="1" t="s">
        <v>979</v>
      </c>
      <c r="J1013" s="8">
        <v>0</v>
      </c>
      <c r="K1013" s="1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</row>
    <row r="1014" spans="2:59" x14ac:dyDescent="0.25">
      <c r="C1014" s="2" t="s">
        <v>979</v>
      </c>
      <c r="D1014" s="2" t="s">
        <v>979</v>
      </c>
      <c r="E1014" s="2" t="s">
        <v>979</v>
      </c>
      <c r="F1014" s="1" t="s">
        <v>979</v>
      </c>
      <c r="G1014" s="1" t="s">
        <v>979</v>
      </c>
      <c r="H1014" s="1" t="s">
        <v>979</v>
      </c>
      <c r="I1014" s="1" t="s">
        <v>979</v>
      </c>
      <c r="J1014" s="8">
        <v>0</v>
      </c>
      <c r="K1014" s="1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</row>
    <row r="1015" spans="2:59" x14ac:dyDescent="0.25">
      <c r="C1015" s="2" t="s">
        <v>979</v>
      </c>
      <c r="D1015" s="2" t="s">
        <v>979</v>
      </c>
      <c r="E1015" s="2" t="s">
        <v>979</v>
      </c>
      <c r="F1015" s="1" t="s">
        <v>979</v>
      </c>
      <c r="G1015" s="1" t="s">
        <v>979</v>
      </c>
      <c r="H1015" s="1" t="s">
        <v>979</v>
      </c>
      <c r="I1015" s="1" t="s">
        <v>979</v>
      </c>
      <c r="J1015" s="8">
        <v>0</v>
      </c>
      <c r="K1015" s="1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</row>
    <row r="1016" spans="2:59" x14ac:dyDescent="0.25">
      <c r="C1016" s="2" t="s">
        <v>979</v>
      </c>
      <c r="D1016" s="2" t="s">
        <v>979</v>
      </c>
      <c r="E1016" s="2" t="s">
        <v>979</v>
      </c>
      <c r="F1016" s="1" t="s">
        <v>979</v>
      </c>
      <c r="G1016" s="1" t="s">
        <v>979</v>
      </c>
      <c r="H1016" s="1" t="s">
        <v>979</v>
      </c>
      <c r="I1016" s="1" t="s">
        <v>979</v>
      </c>
      <c r="J1016" s="8">
        <v>0</v>
      </c>
      <c r="K1016" s="1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</row>
    <row r="1017" spans="2:59" x14ac:dyDescent="0.25">
      <c r="C1017" s="2" t="s">
        <v>979</v>
      </c>
      <c r="D1017" s="2" t="s">
        <v>979</v>
      </c>
      <c r="E1017" s="2" t="s">
        <v>979</v>
      </c>
      <c r="F1017" s="1" t="s">
        <v>979</v>
      </c>
      <c r="G1017" s="1" t="s">
        <v>979</v>
      </c>
      <c r="H1017" s="1" t="s">
        <v>979</v>
      </c>
      <c r="I1017" s="1" t="s">
        <v>979</v>
      </c>
      <c r="J1017" s="8">
        <v>0</v>
      </c>
      <c r="K1017" s="1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</row>
    <row r="1018" spans="2:59" x14ac:dyDescent="0.25">
      <c r="C1018" s="2" t="s">
        <v>979</v>
      </c>
      <c r="D1018" s="2" t="s">
        <v>979</v>
      </c>
      <c r="E1018" s="2" t="s">
        <v>979</v>
      </c>
      <c r="F1018" s="1" t="s">
        <v>979</v>
      </c>
      <c r="G1018" s="1" t="s">
        <v>979</v>
      </c>
      <c r="H1018" s="1" t="s">
        <v>979</v>
      </c>
      <c r="I1018" s="1" t="s">
        <v>979</v>
      </c>
      <c r="J1018" s="8">
        <v>0</v>
      </c>
      <c r="K1018" s="1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</row>
    <row r="1019" spans="2:59" x14ac:dyDescent="0.25">
      <c r="C1019" s="2" t="s">
        <v>979</v>
      </c>
      <c r="D1019" s="2" t="s">
        <v>979</v>
      </c>
      <c r="E1019" s="2" t="s">
        <v>979</v>
      </c>
      <c r="F1019" s="1" t="s">
        <v>979</v>
      </c>
      <c r="G1019" s="1" t="s">
        <v>979</v>
      </c>
      <c r="H1019" s="1" t="s">
        <v>979</v>
      </c>
      <c r="I1019" s="1" t="s">
        <v>979</v>
      </c>
      <c r="J1019" s="8">
        <v>0</v>
      </c>
      <c r="K1019" s="1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</row>
    <row r="1020" spans="2:59" x14ac:dyDescent="0.25">
      <c r="C1020" s="2" t="s">
        <v>979</v>
      </c>
      <c r="D1020" s="2" t="s">
        <v>979</v>
      </c>
      <c r="E1020" s="2" t="s">
        <v>979</v>
      </c>
      <c r="F1020" s="1" t="s">
        <v>979</v>
      </c>
      <c r="G1020" s="1" t="s">
        <v>979</v>
      </c>
      <c r="H1020" s="1" t="s">
        <v>979</v>
      </c>
      <c r="I1020" s="1" t="s">
        <v>979</v>
      </c>
      <c r="J1020" s="8">
        <v>0</v>
      </c>
      <c r="K1020" s="1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</row>
    <row r="1021" spans="2:59" x14ac:dyDescent="0.25">
      <c r="C1021" s="2" t="s">
        <v>979</v>
      </c>
      <c r="D1021" s="2" t="s">
        <v>979</v>
      </c>
      <c r="E1021" s="2" t="s">
        <v>979</v>
      </c>
      <c r="F1021" s="1" t="s">
        <v>979</v>
      </c>
      <c r="G1021" s="1" t="s">
        <v>979</v>
      </c>
      <c r="H1021" s="1" t="s">
        <v>979</v>
      </c>
      <c r="I1021" s="1" t="s">
        <v>979</v>
      </c>
      <c r="J1021" s="8">
        <v>0</v>
      </c>
      <c r="K1021" s="1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</row>
    <row r="1022" spans="2:59" x14ac:dyDescent="0.25">
      <c r="C1022" s="2" t="s">
        <v>979</v>
      </c>
      <c r="D1022" s="2" t="s">
        <v>979</v>
      </c>
      <c r="E1022" s="2" t="s">
        <v>979</v>
      </c>
      <c r="F1022" s="1" t="s">
        <v>979</v>
      </c>
      <c r="G1022" s="1" t="s">
        <v>979</v>
      </c>
      <c r="H1022" s="1" t="s">
        <v>979</v>
      </c>
      <c r="I1022" s="1" t="s">
        <v>979</v>
      </c>
      <c r="J1022" s="8">
        <v>0</v>
      </c>
      <c r="K1022" s="1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</row>
    <row r="1023" spans="2:59" x14ac:dyDescent="0.25">
      <c r="C1023" s="2" t="s">
        <v>979</v>
      </c>
      <c r="D1023" s="2" t="s">
        <v>979</v>
      </c>
      <c r="E1023" s="2" t="s">
        <v>979</v>
      </c>
      <c r="F1023" s="1" t="s">
        <v>979</v>
      </c>
      <c r="G1023" s="1" t="s">
        <v>979</v>
      </c>
      <c r="H1023" s="1" t="s">
        <v>979</v>
      </c>
      <c r="I1023" s="1" t="s">
        <v>979</v>
      </c>
      <c r="J1023" s="8">
        <v>0</v>
      </c>
      <c r="K1023" s="1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</row>
    <row r="1024" spans="2:59" x14ac:dyDescent="0.25">
      <c r="C1024" s="2" t="s">
        <v>979</v>
      </c>
      <c r="D1024" s="2" t="s">
        <v>979</v>
      </c>
      <c r="E1024" s="2" t="s">
        <v>979</v>
      </c>
      <c r="F1024" s="1" t="s">
        <v>979</v>
      </c>
      <c r="G1024" s="1" t="s">
        <v>979</v>
      </c>
      <c r="H1024" s="1" t="s">
        <v>979</v>
      </c>
      <c r="I1024" s="1" t="s">
        <v>979</v>
      </c>
      <c r="J1024" s="8">
        <v>0</v>
      </c>
      <c r="K1024" s="1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</row>
    <row r="1025" spans="3:59" x14ac:dyDescent="0.25">
      <c r="C1025" s="2" t="s">
        <v>979</v>
      </c>
      <c r="D1025" s="2" t="s">
        <v>979</v>
      </c>
      <c r="E1025" s="2" t="s">
        <v>979</v>
      </c>
      <c r="F1025" s="1" t="s">
        <v>979</v>
      </c>
      <c r="G1025" s="1" t="s">
        <v>979</v>
      </c>
      <c r="H1025" s="1" t="s">
        <v>979</v>
      </c>
      <c r="I1025" s="1" t="s">
        <v>979</v>
      </c>
      <c r="J1025" s="8">
        <v>0</v>
      </c>
      <c r="K1025" s="1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</row>
    <row r="1026" spans="3:59" x14ac:dyDescent="0.25">
      <c r="C1026" s="2" t="s">
        <v>979</v>
      </c>
      <c r="D1026" s="2" t="s">
        <v>979</v>
      </c>
      <c r="E1026" s="2" t="s">
        <v>979</v>
      </c>
      <c r="F1026" s="1" t="s">
        <v>979</v>
      </c>
      <c r="G1026" s="1" t="s">
        <v>979</v>
      </c>
      <c r="H1026" s="1" t="s">
        <v>979</v>
      </c>
      <c r="I1026" s="1" t="s">
        <v>979</v>
      </c>
      <c r="J1026" s="8">
        <v>0</v>
      </c>
      <c r="K1026" s="1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</row>
    <row r="1027" spans="3:59" x14ac:dyDescent="0.25">
      <c r="C1027" s="2" t="s">
        <v>979</v>
      </c>
      <c r="D1027" s="2" t="s">
        <v>979</v>
      </c>
      <c r="E1027" s="2" t="s">
        <v>979</v>
      </c>
      <c r="F1027" s="1" t="s">
        <v>979</v>
      </c>
      <c r="G1027" s="1" t="s">
        <v>979</v>
      </c>
      <c r="H1027" s="1" t="s">
        <v>979</v>
      </c>
      <c r="I1027" s="1" t="s">
        <v>979</v>
      </c>
      <c r="J1027" s="8">
        <v>0</v>
      </c>
      <c r="K1027" s="1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</row>
    <row r="1028" spans="3:59" x14ac:dyDescent="0.25">
      <c r="C1028" s="2" t="s">
        <v>979</v>
      </c>
      <c r="D1028" s="2" t="s">
        <v>979</v>
      </c>
      <c r="E1028" s="2" t="s">
        <v>979</v>
      </c>
      <c r="F1028" s="1" t="s">
        <v>979</v>
      </c>
      <c r="G1028" s="1" t="s">
        <v>979</v>
      </c>
      <c r="H1028" s="1" t="s">
        <v>979</v>
      </c>
      <c r="I1028" s="1" t="s">
        <v>979</v>
      </c>
      <c r="J1028" s="8">
        <v>0</v>
      </c>
      <c r="K1028" s="1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</row>
    <row r="1029" spans="3:59" x14ac:dyDescent="0.25">
      <c r="C1029" s="2" t="s">
        <v>979</v>
      </c>
      <c r="D1029" s="2" t="s">
        <v>979</v>
      </c>
      <c r="E1029" s="2" t="s">
        <v>979</v>
      </c>
      <c r="F1029" s="1" t="s">
        <v>979</v>
      </c>
      <c r="G1029" s="1" t="s">
        <v>979</v>
      </c>
      <c r="H1029" s="1" t="s">
        <v>979</v>
      </c>
      <c r="I1029" s="1" t="s">
        <v>979</v>
      </c>
      <c r="J1029" s="8">
        <v>0</v>
      </c>
      <c r="K1029" s="1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</row>
    <row r="1030" spans="3:59" x14ac:dyDescent="0.25">
      <c r="C1030" s="2" t="s">
        <v>979</v>
      </c>
      <c r="D1030" s="2" t="s">
        <v>979</v>
      </c>
      <c r="E1030" s="2" t="s">
        <v>979</v>
      </c>
      <c r="F1030" s="1" t="s">
        <v>979</v>
      </c>
      <c r="G1030" s="1" t="s">
        <v>979</v>
      </c>
      <c r="H1030" s="1" t="s">
        <v>979</v>
      </c>
      <c r="I1030" s="1" t="s">
        <v>979</v>
      </c>
      <c r="J1030" s="8">
        <v>0</v>
      </c>
      <c r="K1030" s="1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</row>
    <row r="1031" spans="3:59" x14ac:dyDescent="0.25">
      <c r="C1031" s="2" t="s">
        <v>979</v>
      </c>
      <c r="D1031" s="2" t="s">
        <v>979</v>
      </c>
      <c r="E1031" s="2" t="s">
        <v>979</v>
      </c>
      <c r="F1031" s="1" t="s">
        <v>979</v>
      </c>
      <c r="G1031" s="1" t="s">
        <v>979</v>
      </c>
      <c r="H1031" s="1" t="s">
        <v>979</v>
      </c>
      <c r="I1031" s="1" t="s">
        <v>979</v>
      </c>
      <c r="J1031" s="8">
        <v>0</v>
      </c>
      <c r="K1031" s="1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</row>
    <row r="1032" spans="3:59" x14ac:dyDescent="0.25">
      <c r="C1032" s="2" t="s">
        <v>979</v>
      </c>
      <c r="D1032" s="2" t="s">
        <v>979</v>
      </c>
      <c r="E1032" s="2" t="s">
        <v>979</v>
      </c>
      <c r="F1032" s="1" t="s">
        <v>979</v>
      </c>
      <c r="G1032" s="1" t="s">
        <v>979</v>
      </c>
      <c r="H1032" s="1" t="s">
        <v>979</v>
      </c>
      <c r="I1032" s="1" t="s">
        <v>979</v>
      </c>
      <c r="J1032" s="8">
        <v>0</v>
      </c>
      <c r="K1032" s="1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</row>
    <row r="1033" spans="3:59" x14ac:dyDescent="0.25">
      <c r="C1033" s="2" t="s">
        <v>979</v>
      </c>
      <c r="D1033" s="2" t="s">
        <v>979</v>
      </c>
      <c r="E1033" s="2" t="s">
        <v>979</v>
      </c>
      <c r="F1033" s="1" t="s">
        <v>979</v>
      </c>
      <c r="G1033" s="1" t="s">
        <v>979</v>
      </c>
      <c r="H1033" s="1" t="s">
        <v>979</v>
      </c>
      <c r="I1033" s="1" t="s">
        <v>979</v>
      </c>
      <c r="J1033" s="8">
        <v>0</v>
      </c>
      <c r="K1033" s="1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</row>
    <row r="1034" spans="3:59" x14ac:dyDescent="0.25">
      <c r="C1034" s="2" t="s">
        <v>979</v>
      </c>
      <c r="D1034" s="2" t="s">
        <v>979</v>
      </c>
      <c r="E1034" s="2" t="s">
        <v>979</v>
      </c>
      <c r="F1034" s="1" t="s">
        <v>979</v>
      </c>
      <c r="G1034" s="1" t="s">
        <v>979</v>
      </c>
      <c r="H1034" s="1" t="s">
        <v>979</v>
      </c>
      <c r="I1034" s="1" t="s">
        <v>979</v>
      </c>
      <c r="J1034" s="8">
        <v>0</v>
      </c>
      <c r="K1034" s="1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</row>
    <row r="1035" spans="3:59" x14ac:dyDescent="0.25">
      <c r="C1035" s="2" t="s">
        <v>979</v>
      </c>
      <c r="D1035" s="2" t="s">
        <v>979</v>
      </c>
      <c r="E1035" s="2" t="s">
        <v>979</v>
      </c>
      <c r="F1035" s="1" t="s">
        <v>979</v>
      </c>
      <c r="G1035" s="1" t="s">
        <v>979</v>
      </c>
      <c r="H1035" s="1" t="s">
        <v>979</v>
      </c>
      <c r="I1035" s="1" t="s">
        <v>979</v>
      </c>
      <c r="J1035" s="8">
        <v>0</v>
      </c>
      <c r="K1035" s="1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</row>
    <row r="1036" spans="3:59" x14ac:dyDescent="0.25">
      <c r="C1036" s="2" t="s">
        <v>979</v>
      </c>
      <c r="D1036" s="2" t="s">
        <v>979</v>
      </c>
      <c r="E1036" s="2" t="s">
        <v>979</v>
      </c>
      <c r="F1036" s="1" t="s">
        <v>979</v>
      </c>
      <c r="G1036" s="1" t="s">
        <v>979</v>
      </c>
      <c r="H1036" s="1" t="s">
        <v>979</v>
      </c>
      <c r="I1036" s="1" t="s">
        <v>979</v>
      </c>
      <c r="J1036" s="8">
        <v>0</v>
      </c>
      <c r="K1036" s="1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</row>
    <row r="1037" spans="3:59" x14ac:dyDescent="0.25">
      <c r="C1037" s="2" t="s">
        <v>979</v>
      </c>
      <c r="D1037" s="2" t="s">
        <v>979</v>
      </c>
      <c r="E1037" s="2" t="s">
        <v>979</v>
      </c>
      <c r="F1037" s="1" t="s">
        <v>979</v>
      </c>
      <c r="G1037" s="1" t="s">
        <v>979</v>
      </c>
      <c r="H1037" s="1" t="s">
        <v>979</v>
      </c>
      <c r="I1037" s="1" t="s">
        <v>979</v>
      </c>
      <c r="J1037" s="8">
        <v>0</v>
      </c>
      <c r="K1037" s="1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</row>
    <row r="1038" spans="3:59" x14ac:dyDescent="0.25">
      <c r="C1038" s="2" t="s">
        <v>979</v>
      </c>
      <c r="D1038" s="2" t="s">
        <v>979</v>
      </c>
      <c r="E1038" s="2" t="s">
        <v>979</v>
      </c>
      <c r="F1038" s="1" t="s">
        <v>979</v>
      </c>
      <c r="G1038" s="1" t="s">
        <v>979</v>
      </c>
      <c r="H1038" s="1" t="s">
        <v>979</v>
      </c>
      <c r="I1038" s="1" t="s">
        <v>979</v>
      </c>
      <c r="J1038" s="8">
        <v>0</v>
      </c>
      <c r="K1038" s="1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</row>
    <row r="1039" spans="3:59" x14ac:dyDescent="0.25">
      <c r="C1039" s="2" t="s">
        <v>979</v>
      </c>
      <c r="D1039" s="2" t="s">
        <v>979</v>
      </c>
      <c r="E1039" s="2" t="s">
        <v>979</v>
      </c>
      <c r="F1039" s="1" t="s">
        <v>979</v>
      </c>
      <c r="G1039" s="1" t="s">
        <v>979</v>
      </c>
      <c r="H1039" s="1" t="s">
        <v>979</v>
      </c>
      <c r="I1039" s="1" t="s">
        <v>979</v>
      </c>
      <c r="J1039" s="8">
        <v>0</v>
      </c>
      <c r="K1039" s="1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</row>
    <row r="1040" spans="3:59" x14ac:dyDescent="0.25">
      <c r="C1040" s="2" t="s">
        <v>979</v>
      </c>
      <c r="D1040" s="2" t="s">
        <v>979</v>
      </c>
      <c r="E1040" s="2" t="s">
        <v>979</v>
      </c>
      <c r="F1040" s="1" t="s">
        <v>979</v>
      </c>
      <c r="G1040" s="1" t="s">
        <v>979</v>
      </c>
      <c r="H1040" s="1" t="s">
        <v>979</v>
      </c>
      <c r="I1040" s="1" t="s">
        <v>979</v>
      </c>
      <c r="J1040" s="8">
        <v>0</v>
      </c>
      <c r="K1040" s="1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</row>
    <row r="1041" spans="3:59" x14ac:dyDescent="0.25">
      <c r="C1041" s="2" t="s">
        <v>979</v>
      </c>
      <c r="D1041" s="2" t="s">
        <v>979</v>
      </c>
      <c r="E1041" s="2" t="s">
        <v>979</v>
      </c>
      <c r="F1041" s="1" t="s">
        <v>979</v>
      </c>
      <c r="G1041" s="1" t="s">
        <v>979</v>
      </c>
      <c r="H1041" s="1" t="s">
        <v>979</v>
      </c>
      <c r="I1041" s="1" t="s">
        <v>979</v>
      </c>
      <c r="J1041" s="8">
        <v>0</v>
      </c>
      <c r="K1041" s="1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</row>
    <row r="1042" spans="3:59" x14ac:dyDescent="0.25">
      <c r="C1042" s="2" t="s">
        <v>979</v>
      </c>
      <c r="D1042" s="2" t="s">
        <v>979</v>
      </c>
      <c r="E1042" s="2" t="s">
        <v>979</v>
      </c>
      <c r="F1042" s="1" t="s">
        <v>979</v>
      </c>
      <c r="G1042" s="1" t="s">
        <v>979</v>
      </c>
      <c r="H1042" s="1" t="s">
        <v>979</v>
      </c>
      <c r="I1042" s="1" t="s">
        <v>979</v>
      </c>
      <c r="J1042" s="8">
        <v>0</v>
      </c>
      <c r="K1042" s="1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</row>
    <row r="1043" spans="3:59" x14ac:dyDescent="0.25">
      <c r="C1043" s="2" t="s">
        <v>979</v>
      </c>
      <c r="D1043" s="2" t="s">
        <v>979</v>
      </c>
      <c r="E1043" s="2" t="s">
        <v>979</v>
      </c>
      <c r="F1043" s="1" t="s">
        <v>979</v>
      </c>
      <c r="G1043" s="1" t="s">
        <v>979</v>
      </c>
      <c r="H1043" s="1" t="s">
        <v>979</v>
      </c>
      <c r="I1043" s="1" t="s">
        <v>979</v>
      </c>
      <c r="J1043" s="8">
        <v>0</v>
      </c>
      <c r="K1043" s="1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</row>
    <row r="1044" spans="3:59" x14ac:dyDescent="0.25">
      <c r="C1044" s="2" t="s">
        <v>979</v>
      </c>
      <c r="D1044" s="2" t="s">
        <v>979</v>
      </c>
      <c r="E1044" s="2" t="s">
        <v>979</v>
      </c>
      <c r="F1044" s="1" t="s">
        <v>979</v>
      </c>
      <c r="G1044" s="1" t="s">
        <v>979</v>
      </c>
      <c r="H1044" s="1" t="s">
        <v>979</v>
      </c>
      <c r="I1044" s="1" t="s">
        <v>979</v>
      </c>
      <c r="J1044" s="8">
        <v>0</v>
      </c>
      <c r="K1044" s="1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</row>
    <row r="1045" spans="3:59" x14ac:dyDescent="0.25">
      <c r="C1045" s="2" t="s">
        <v>979</v>
      </c>
      <c r="D1045" s="2" t="s">
        <v>979</v>
      </c>
      <c r="E1045" s="2" t="s">
        <v>979</v>
      </c>
      <c r="F1045" s="1" t="s">
        <v>979</v>
      </c>
      <c r="G1045" s="1" t="s">
        <v>979</v>
      </c>
      <c r="H1045" s="1" t="s">
        <v>979</v>
      </c>
      <c r="I1045" s="1" t="s">
        <v>979</v>
      </c>
      <c r="J1045" s="8">
        <v>0</v>
      </c>
      <c r="K1045" s="1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</row>
    <row r="1046" spans="3:59" x14ac:dyDescent="0.25">
      <c r="C1046" s="2" t="s">
        <v>979</v>
      </c>
      <c r="D1046" s="2" t="s">
        <v>979</v>
      </c>
      <c r="E1046" s="2" t="s">
        <v>979</v>
      </c>
      <c r="F1046" s="1" t="s">
        <v>979</v>
      </c>
      <c r="G1046" s="1" t="s">
        <v>979</v>
      </c>
      <c r="H1046" s="1" t="s">
        <v>979</v>
      </c>
      <c r="I1046" s="1" t="s">
        <v>979</v>
      </c>
      <c r="J1046" s="8">
        <v>0</v>
      </c>
      <c r="K1046" s="1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</row>
    <row r="1047" spans="3:59" x14ac:dyDescent="0.25">
      <c r="C1047" s="2" t="s">
        <v>979</v>
      </c>
      <c r="D1047" s="2" t="s">
        <v>979</v>
      </c>
      <c r="E1047" s="2" t="s">
        <v>979</v>
      </c>
      <c r="F1047" s="1" t="s">
        <v>979</v>
      </c>
      <c r="G1047" s="1" t="s">
        <v>979</v>
      </c>
      <c r="H1047" s="1" t="s">
        <v>979</v>
      </c>
      <c r="I1047" s="1" t="s">
        <v>979</v>
      </c>
      <c r="J1047" s="8">
        <v>0</v>
      </c>
      <c r="K1047" s="1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</row>
    <row r="1048" spans="3:59" x14ac:dyDescent="0.25">
      <c r="C1048" s="2" t="s">
        <v>979</v>
      </c>
      <c r="D1048" s="2" t="s">
        <v>979</v>
      </c>
      <c r="E1048" s="2" t="s">
        <v>979</v>
      </c>
      <c r="F1048" s="1" t="s">
        <v>979</v>
      </c>
      <c r="G1048" s="1" t="s">
        <v>979</v>
      </c>
      <c r="H1048" s="1" t="s">
        <v>979</v>
      </c>
      <c r="I1048" s="1" t="s">
        <v>979</v>
      </c>
      <c r="J1048" s="8">
        <v>0</v>
      </c>
      <c r="K1048" s="1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</row>
    <row r="1049" spans="3:59" x14ac:dyDescent="0.25">
      <c r="C1049" s="2" t="s">
        <v>979</v>
      </c>
      <c r="D1049" s="2" t="s">
        <v>979</v>
      </c>
      <c r="E1049" s="2" t="s">
        <v>979</v>
      </c>
      <c r="F1049" s="1" t="s">
        <v>979</v>
      </c>
      <c r="G1049" s="1" t="s">
        <v>979</v>
      </c>
      <c r="H1049" s="1" t="s">
        <v>979</v>
      </c>
      <c r="I1049" s="1" t="s">
        <v>979</v>
      </c>
      <c r="J1049" s="8">
        <v>0</v>
      </c>
      <c r="K1049" s="1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</row>
    <row r="1050" spans="3:59" x14ac:dyDescent="0.25">
      <c r="C1050" s="2" t="s">
        <v>979</v>
      </c>
      <c r="D1050" s="2" t="s">
        <v>979</v>
      </c>
      <c r="E1050" s="2" t="s">
        <v>979</v>
      </c>
      <c r="F1050" s="1" t="s">
        <v>979</v>
      </c>
      <c r="G1050" s="1" t="s">
        <v>979</v>
      </c>
      <c r="H1050" s="1" t="s">
        <v>979</v>
      </c>
      <c r="I1050" s="1" t="s">
        <v>979</v>
      </c>
      <c r="J1050" s="8">
        <v>0</v>
      </c>
      <c r="K1050" s="1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</row>
    <row r="1051" spans="3:59" x14ac:dyDescent="0.25">
      <c r="C1051" s="2" t="s">
        <v>979</v>
      </c>
      <c r="D1051" s="2" t="s">
        <v>979</v>
      </c>
      <c r="E1051" s="2" t="s">
        <v>979</v>
      </c>
      <c r="F1051" s="1" t="s">
        <v>979</v>
      </c>
      <c r="G1051" s="1" t="s">
        <v>979</v>
      </c>
      <c r="H1051" s="1" t="s">
        <v>979</v>
      </c>
      <c r="I1051" s="1" t="s">
        <v>979</v>
      </c>
      <c r="J1051" s="8">
        <v>0</v>
      </c>
      <c r="K1051" s="1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</row>
    <row r="1052" spans="3:59" x14ac:dyDescent="0.25">
      <c r="C1052" s="2" t="s">
        <v>979</v>
      </c>
      <c r="D1052" s="2" t="s">
        <v>979</v>
      </c>
      <c r="E1052" s="2" t="s">
        <v>979</v>
      </c>
      <c r="F1052" s="1" t="s">
        <v>979</v>
      </c>
      <c r="G1052" s="1" t="s">
        <v>979</v>
      </c>
      <c r="H1052" s="1" t="s">
        <v>979</v>
      </c>
      <c r="I1052" s="1" t="s">
        <v>979</v>
      </c>
      <c r="J1052" s="8">
        <v>0</v>
      </c>
      <c r="K1052" s="1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</row>
    <row r="1053" spans="3:59" x14ac:dyDescent="0.25">
      <c r="C1053" s="2" t="s">
        <v>979</v>
      </c>
      <c r="D1053" s="2" t="s">
        <v>979</v>
      </c>
      <c r="E1053" s="2" t="s">
        <v>979</v>
      </c>
      <c r="F1053" s="1" t="s">
        <v>979</v>
      </c>
      <c r="G1053" s="1" t="s">
        <v>979</v>
      </c>
      <c r="H1053" s="1" t="s">
        <v>979</v>
      </c>
      <c r="I1053" s="1" t="s">
        <v>979</v>
      </c>
      <c r="J1053" s="8">
        <v>0</v>
      </c>
      <c r="K1053" s="1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</row>
    <row r="1054" spans="3:59" x14ac:dyDescent="0.25">
      <c r="C1054" s="2" t="s">
        <v>979</v>
      </c>
      <c r="D1054" s="2" t="s">
        <v>979</v>
      </c>
      <c r="E1054" s="2" t="s">
        <v>979</v>
      </c>
      <c r="F1054" s="1" t="s">
        <v>979</v>
      </c>
      <c r="G1054" s="1" t="s">
        <v>979</v>
      </c>
      <c r="H1054" s="1" t="s">
        <v>979</v>
      </c>
      <c r="I1054" s="1" t="s">
        <v>979</v>
      </c>
      <c r="J1054" s="8">
        <v>0</v>
      </c>
      <c r="K1054" s="1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</row>
    <row r="1055" spans="3:59" x14ac:dyDescent="0.25">
      <c r="C1055" s="2" t="s">
        <v>979</v>
      </c>
      <c r="D1055" s="2" t="s">
        <v>979</v>
      </c>
      <c r="E1055" s="2" t="s">
        <v>979</v>
      </c>
      <c r="F1055" s="1" t="s">
        <v>979</v>
      </c>
      <c r="G1055" s="1" t="s">
        <v>979</v>
      </c>
      <c r="H1055" s="1" t="s">
        <v>979</v>
      </c>
      <c r="I1055" s="1" t="s">
        <v>979</v>
      </c>
      <c r="J1055" s="8">
        <v>0</v>
      </c>
      <c r="K1055" s="1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</row>
    <row r="1056" spans="3:59" x14ac:dyDescent="0.25">
      <c r="C1056" s="2" t="s">
        <v>979</v>
      </c>
      <c r="D1056" s="2" t="s">
        <v>979</v>
      </c>
      <c r="E1056" s="2" t="s">
        <v>979</v>
      </c>
      <c r="F1056" s="1" t="s">
        <v>979</v>
      </c>
      <c r="G1056" s="1" t="s">
        <v>979</v>
      </c>
      <c r="H1056" s="1" t="s">
        <v>979</v>
      </c>
      <c r="I1056" s="1" t="s">
        <v>979</v>
      </c>
      <c r="J1056" s="8">
        <v>0</v>
      </c>
      <c r="K1056" s="1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</row>
    <row r="1057" spans="3:59" x14ac:dyDescent="0.25">
      <c r="C1057" s="2" t="s">
        <v>979</v>
      </c>
      <c r="D1057" s="2" t="s">
        <v>979</v>
      </c>
      <c r="E1057" s="2" t="s">
        <v>979</v>
      </c>
      <c r="F1057" s="1" t="s">
        <v>979</v>
      </c>
      <c r="G1057" s="1" t="s">
        <v>979</v>
      </c>
      <c r="H1057" s="1" t="s">
        <v>979</v>
      </c>
      <c r="I1057" s="1" t="s">
        <v>979</v>
      </c>
      <c r="J1057" s="8">
        <v>0</v>
      </c>
      <c r="K1057" s="1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</row>
    <row r="1058" spans="3:59" x14ac:dyDescent="0.25">
      <c r="C1058" s="2" t="s">
        <v>979</v>
      </c>
      <c r="D1058" s="2" t="s">
        <v>979</v>
      </c>
      <c r="E1058" s="2" t="s">
        <v>979</v>
      </c>
      <c r="F1058" s="1" t="s">
        <v>979</v>
      </c>
      <c r="G1058" s="1" t="s">
        <v>979</v>
      </c>
      <c r="H1058" s="1" t="s">
        <v>979</v>
      </c>
      <c r="I1058" s="1" t="s">
        <v>979</v>
      </c>
      <c r="J1058" s="8">
        <v>0</v>
      </c>
      <c r="K1058" s="1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</row>
    <row r="1059" spans="3:59" x14ac:dyDescent="0.25">
      <c r="C1059" s="2" t="s">
        <v>979</v>
      </c>
      <c r="D1059" s="2" t="s">
        <v>979</v>
      </c>
      <c r="E1059" s="2" t="s">
        <v>979</v>
      </c>
      <c r="F1059" s="1" t="s">
        <v>979</v>
      </c>
      <c r="G1059" s="1" t="s">
        <v>979</v>
      </c>
      <c r="H1059" s="1" t="s">
        <v>979</v>
      </c>
      <c r="I1059" s="1" t="s">
        <v>979</v>
      </c>
      <c r="J1059" s="8">
        <v>0</v>
      </c>
      <c r="K1059" s="1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</row>
    <row r="1060" spans="3:59" x14ac:dyDescent="0.25">
      <c r="C1060" s="2" t="s">
        <v>979</v>
      </c>
      <c r="D1060" s="2" t="s">
        <v>979</v>
      </c>
      <c r="E1060" s="2" t="s">
        <v>979</v>
      </c>
      <c r="F1060" s="1" t="s">
        <v>979</v>
      </c>
      <c r="G1060" s="1" t="s">
        <v>979</v>
      </c>
      <c r="H1060" s="1" t="s">
        <v>979</v>
      </c>
      <c r="I1060" s="1" t="s">
        <v>979</v>
      </c>
      <c r="J1060" s="8">
        <v>0</v>
      </c>
      <c r="K1060" s="1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</row>
    <row r="1061" spans="3:59" x14ac:dyDescent="0.25">
      <c r="C1061" s="2" t="s">
        <v>979</v>
      </c>
      <c r="D1061" s="2" t="s">
        <v>979</v>
      </c>
      <c r="E1061" s="2" t="s">
        <v>979</v>
      </c>
      <c r="F1061" s="1" t="s">
        <v>979</v>
      </c>
      <c r="G1061" s="1" t="s">
        <v>979</v>
      </c>
      <c r="H1061" s="1" t="s">
        <v>979</v>
      </c>
      <c r="I1061" s="1" t="s">
        <v>979</v>
      </c>
      <c r="J1061" s="8">
        <v>0</v>
      </c>
      <c r="K1061" s="1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</row>
    <row r="1062" spans="3:59" x14ac:dyDescent="0.25">
      <c r="C1062" s="2" t="s">
        <v>979</v>
      </c>
      <c r="D1062" s="2" t="s">
        <v>979</v>
      </c>
      <c r="E1062" s="2" t="s">
        <v>979</v>
      </c>
      <c r="F1062" s="1" t="s">
        <v>979</v>
      </c>
      <c r="G1062" s="1" t="s">
        <v>979</v>
      </c>
      <c r="H1062" s="1" t="s">
        <v>979</v>
      </c>
      <c r="I1062" s="1" t="s">
        <v>979</v>
      </c>
      <c r="J1062" s="8">
        <v>0</v>
      </c>
      <c r="K1062" s="1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</row>
    <row r="1063" spans="3:59" x14ac:dyDescent="0.25">
      <c r="C1063" s="2" t="s">
        <v>979</v>
      </c>
      <c r="D1063" s="2" t="s">
        <v>979</v>
      </c>
      <c r="E1063" s="2" t="s">
        <v>979</v>
      </c>
      <c r="F1063" s="1" t="s">
        <v>979</v>
      </c>
      <c r="G1063" s="1" t="s">
        <v>979</v>
      </c>
      <c r="H1063" s="1" t="s">
        <v>979</v>
      </c>
      <c r="I1063" s="1" t="s">
        <v>979</v>
      </c>
      <c r="J1063" s="8">
        <v>0</v>
      </c>
      <c r="K1063" s="1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</row>
    <row r="1064" spans="3:59" x14ac:dyDescent="0.25">
      <c r="C1064" s="2" t="s">
        <v>979</v>
      </c>
      <c r="D1064" s="2" t="s">
        <v>979</v>
      </c>
      <c r="E1064" s="2" t="s">
        <v>979</v>
      </c>
      <c r="F1064" s="1" t="s">
        <v>979</v>
      </c>
      <c r="G1064" s="1" t="s">
        <v>979</v>
      </c>
      <c r="H1064" s="1" t="s">
        <v>979</v>
      </c>
      <c r="I1064" s="1" t="s">
        <v>979</v>
      </c>
      <c r="J1064" s="8">
        <v>0</v>
      </c>
      <c r="K1064" s="1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</row>
    <row r="1065" spans="3:59" x14ac:dyDescent="0.25">
      <c r="C1065" s="2" t="s">
        <v>979</v>
      </c>
      <c r="D1065" s="2" t="s">
        <v>979</v>
      </c>
      <c r="E1065" s="2" t="s">
        <v>979</v>
      </c>
      <c r="F1065" s="1" t="s">
        <v>979</v>
      </c>
      <c r="G1065" s="1" t="s">
        <v>979</v>
      </c>
      <c r="H1065" s="1" t="s">
        <v>979</v>
      </c>
      <c r="I1065" s="1" t="s">
        <v>979</v>
      </c>
      <c r="J1065" s="8">
        <v>0</v>
      </c>
      <c r="K1065" s="1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</row>
    <row r="1066" spans="3:59" x14ac:dyDescent="0.25">
      <c r="C1066" s="2" t="s">
        <v>979</v>
      </c>
      <c r="D1066" s="2" t="s">
        <v>979</v>
      </c>
      <c r="E1066" s="2" t="s">
        <v>979</v>
      </c>
      <c r="F1066" s="1" t="s">
        <v>979</v>
      </c>
      <c r="G1066" s="1" t="s">
        <v>979</v>
      </c>
      <c r="H1066" s="1" t="s">
        <v>979</v>
      </c>
      <c r="I1066" s="1" t="s">
        <v>979</v>
      </c>
      <c r="J1066" s="8">
        <v>0</v>
      </c>
      <c r="K1066" s="1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</row>
    <row r="1067" spans="3:59" x14ac:dyDescent="0.25">
      <c r="C1067" s="2" t="s">
        <v>979</v>
      </c>
      <c r="D1067" s="2" t="s">
        <v>979</v>
      </c>
      <c r="E1067" s="2" t="s">
        <v>979</v>
      </c>
      <c r="F1067" s="1" t="s">
        <v>979</v>
      </c>
      <c r="G1067" s="1" t="s">
        <v>979</v>
      </c>
      <c r="H1067" s="1" t="s">
        <v>979</v>
      </c>
      <c r="I1067" s="1" t="s">
        <v>979</v>
      </c>
      <c r="J1067" s="8">
        <v>0</v>
      </c>
      <c r="K1067" s="1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</row>
    <row r="1068" spans="3:59" x14ac:dyDescent="0.25">
      <c r="C1068" s="2" t="s">
        <v>979</v>
      </c>
      <c r="D1068" s="2" t="s">
        <v>979</v>
      </c>
      <c r="E1068" s="2" t="s">
        <v>979</v>
      </c>
      <c r="F1068" s="1" t="s">
        <v>979</v>
      </c>
      <c r="G1068" s="1" t="s">
        <v>979</v>
      </c>
      <c r="H1068" s="1" t="s">
        <v>979</v>
      </c>
      <c r="I1068" s="1" t="s">
        <v>979</v>
      </c>
      <c r="J1068" s="8">
        <v>0</v>
      </c>
      <c r="K1068" s="1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</row>
    <row r="1069" spans="3:59" x14ac:dyDescent="0.25">
      <c r="C1069" s="2" t="s">
        <v>979</v>
      </c>
      <c r="D1069" s="2" t="s">
        <v>979</v>
      </c>
      <c r="E1069" s="2" t="s">
        <v>979</v>
      </c>
      <c r="F1069" s="1" t="s">
        <v>979</v>
      </c>
      <c r="G1069" s="1" t="s">
        <v>979</v>
      </c>
      <c r="H1069" s="1" t="s">
        <v>979</v>
      </c>
      <c r="I1069" s="1" t="s">
        <v>979</v>
      </c>
      <c r="J1069" s="8">
        <v>0</v>
      </c>
      <c r="K1069" s="1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</row>
    <row r="1070" spans="3:59" x14ac:dyDescent="0.25">
      <c r="C1070" s="2" t="s">
        <v>979</v>
      </c>
      <c r="D1070" s="2" t="s">
        <v>979</v>
      </c>
      <c r="E1070" s="2" t="s">
        <v>979</v>
      </c>
      <c r="F1070" s="1" t="s">
        <v>979</v>
      </c>
      <c r="G1070" s="1" t="s">
        <v>979</v>
      </c>
      <c r="H1070" s="1" t="s">
        <v>979</v>
      </c>
      <c r="I1070" s="1" t="s">
        <v>979</v>
      </c>
      <c r="J1070" s="8">
        <v>0</v>
      </c>
      <c r="K1070" s="1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</row>
    <row r="1071" spans="3:59" x14ac:dyDescent="0.25">
      <c r="C1071" s="2" t="s">
        <v>979</v>
      </c>
      <c r="D1071" s="2" t="s">
        <v>979</v>
      </c>
      <c r="E1071" s="2" t="s">
        <v>979</v>
      </c>
      <c r="F1071" s="1" t="s">
        <v>979</v>
      </c>
      <c r="G1071" s="1" t="s">
        <v>979</v>
      </c>
      <c r="H1071" s="1" t="s">
        <v>979</v>
      </c>
      <c r="I1071" s="1" t="s">
        <v>979</v>
      </c>
      <c r="J1071" s="8">
        <v>0</v>
      </c>
      <c r="K1071" s="1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</row>
    <row r="1072" spans="3:59" x14ac:dyDescent="0.25">
      <c r="C1072" s="2" t="s">
        <v>979</v>
      </c>
      <c r="D1072" s="2" t="s">
        <v>979</v>
      </c>
      <c r="E1072" s="2" t="s">
        <v>979</v>
      </c>
      <c r="F1072" s="1" t="s">
        <v>979</v>
      </c>
      <c r="G1072" s="1" t="s">
        <v>979</v>
      </c>
      <c r="H1072" s="1" t="s">
        <v>979</v>
      </c>
      <c r="I1072" s="1" t="s">
        <v>979</v>
      </c>
      <c r="J1072" s="8">
        <v>0</v>
      </c>
      <c r="K1072" s="1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</row>
    <row r="1073" spans="3:59" x14ac:dyDescent="0.25">
      <c r="C1073" s="2" t="s">
        <v>979</v>
      </c>
      <c r="D1073" s="2" t="s">
        <v>979</v>
      </c>
      <c r="E1073" s="2" t="s">
        <v>979</v>
      </c>
      <c r="F1073" s="1" t="s">
        <v>979</v>
      </c>
      <c r="G1073" s="1" t="s">
        <v>979</v>
      </c>
      <c r="H1073" s="1" t="s">
        <v>979</v>
      </c>
      <c r="I1073" s="1" t="s">
        <v>979</v>
      </c>
      <c r="J1073" s="8">
        <v>0</v>
      </c>
      <c r="K1073" s="1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</row>
    <row r="1074" spans="3:59" x14ac:dyDescent="0.25">
      <c r="C1074" s="2" t="s">
        <v>979</v>
      </c>
      <c r="D1074" s="2" t="s">
        <v>979</v>
      </c>
      <c r="E1074" s="2" t="s">
        <v>979</v>
      </c>
      <c r="F1074" s="1" t="s">
        <v>979</v>
      </c>
      <c r="G1074" s="1" t="s">
        <v>979</v>
      </c>
      <c r="H1074" s="1" t="s">
        <v>979</v>
      </c>
      <c r="I1074" s="1" t="s">
        <v>979</v>
      </c>
      <c r="J1074" s="8">
        <v>0</v>
      </c>
      <c r="K1074" s="14">
        <v>0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</row>
    <row r="1075" spans="3:59" x14ac:dyDescent="0.25">
      <c r="C1075" s="2" t="s">
        <v>979</v>
      </c>
      <c r="D1075" s="2" t="s">
        <v>979</v>
      </c>
      <c r="E1075" s="2" t="s">
        <v>979</v>
      </c>
      <c r="F1075" s="1" t="s">
        <v>979</v>
      </c>
      <c r="G1075" s="1" t="s">
        <v>979</v>
      </c>
      <c r="H1075" s="1" t="s">
        <v>979</v>
      </c>
      <c r="I1075" s="1" t="s">
        <v>979</v>
      </c>
      <c r="J1075" s="8">
        <v>0</v>
      </c>
      <c r="K1075" s="1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</row>
    <row r="1076" spans="3:59" x14ac:dyDescent="0.25">
      <c r="C1076" s="2" t="s">
        <v>979</v>
      </c>
      <c r="D1076" s="2" t="s">
        <v>979</v>
      </c>
      <c r="E1076" s="2" t="s">
        <v>979</v>
      </c>
      <c r="F1076" s="1" t="s">
        <v>979</v>
      </c>
      <c r="G1076" s="1" t="s">
        <v>979</v>
      </c>
      <c r="H1076" s="1" t="s">
        <v>979</v>
      </c>
      <c r="I1076" s="1" t="s">
        <v>979</v>
      </c>
      <c r="J1076" s="8">
        <v>0</v>
      </c>
      <c r="K1076" s="1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</row>
    <row r="1077" spans="3:59" x14ac:dyDescent="0.25">
      <c r="C1077" s="2" t="s">
        <v>979</v>
      </c>
      <c r="D1077" s="2" t="s">
        <v>979</v>
      </c>
      <c r="E1077" s="2" t="s">
        <v>979</v>
      </c>
      <c r="F1077" s="1" t="s">
        <v>979</v>
      </c>
      <c r="G1077" s="1" t="s">
        <v>979</v>
      </c>
      <c r="H1077" s="1" t="s">
        <v>979</v>
      </c>
      <c r="I1077" s="1" t="s">
        <v>979</v>
      </c>
      <c r="J1077" s="8">
        <v>0</v>
      </c>
      <c r="K1077" s="1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</row>
    <row r="1078" spans="3:59" x14ac:dyDescent="0.25">
      <c r="C1078" s="2" t="s">
        <v>979</v>
      </c>
      <c r="D1078" s="2" t="s">
        <v>979</v>
      </c>
      <c r="E1078" s="2" t="s">
        <v>979</v>
      </c>
      <c r="F1078" s="1" t="s">
        <v>979</v>
      </c>
      <c r="G1078" s="1" t="s">
        <v>979</v>
      </c>
      <c r="H1078" s="1" t="s">
        <v>979</v>
      </c>
      <c r="I1078" s="1" t="s">
        <v>979</v>
      </c>
      <c r="J1078" s="8">
        <v>0</v>
      </c>
      <c r="K1078" s="1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</row>
    <row r="1079" spans="3:59" x14ac:dyDescent="0.25">
      <c r="C1079" s="2" t="s">
        <v>979</v>
      </c>
      <c r="D1079" s="2" t="s">
        <v>979</v>
      </c>
      <c r="E1079" s="2" t="s">
        <v>979</v>
      </c>
      <c r="F1079" s="1" t="s">
        <v>979</v>
      </c>
      <c r="G1079" s="1" t="s">
        <v>979</v>
      </c>
      <c r="H1079" s="1" t="s">
        <v>979</v>
      </c>
      <c r="I1079" s="1" t="s">
        <v>979</v>
      </c>
      <c r="J1079" s="8">
        <v>0</v>
      </c>
      <c r="K1079" s="1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</row>
    <row r="1080" spans="3:59" x14ac:dyDescent="0.25">
      <c r="C1080" s="2" t="s">
        <v>979</v>
      </c>
      <c r="D1080" s="2" t="s">
        <v>979</v>
      </c>
      <c r="E1080" s="2" t="s">
        <v>979</v>
      </c>
      <c r="F1080" s="1" t="s">
        <v>979</v>
      </c>
      <c r="G1080" s="1" t="s">
        <v>979</v>
      </c>
      <c r="H1080" s="1" t="s">
        <v>979</v>
      </c>
      <c r="I1080" s="1" t="s">
        <v>979</v>
      </c>
      <c r="J1080" s="8">
        <v>0</v>
      </c>
      <c r="K1080" s="1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</row>
    <row r="1081" spans="3:59" x14ac:dyDescent="0.25">
      <c r="C1081" s="2" t="s">
        <v>979</v>
      </c>
      <c r="D1081" s="2" t="s">
        <v>979</v>
      </c>
      <c r="E1081" s="2" t="s">
        <v>979</v>
      </c>
      <c r="F1081" s="1" t="s">
        <v>979</v>
      </c>
      <c r="G1081" s="1" t="s">
        <v>979</v>
      </c>
      <c r="H1081" s="1" t="s">
        <v>979</v>
      </c>
      <c r="I1081" s="1" t="s">
        <v>979</v>
      </c>
      <c r="J1081" s="8">
        <v>0</v>
      </c>
      <c r="K1081" s="1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</row>
    <row r="1082" spans="3:59" x14ac:dyDescent="0.25">
      <c r="C1082" s="2" t="s">
        <v>979</v>
      </c>
      <c r="D1082" s="2" t="s">
        <v>979</v>
      </c>
      <c r="E1082" s="2" t="s">
        <v>979</v>
      </c>
      <c r="F1082" s="1" t="s">
        <v>979</v>
      </c>
      <c r="G1082" s="1" t="s">
        <v>979</v>
      </c>
      <c r="H1082" s="1" t="s">
        <v>979</v>
      </c>
      <c r="I1082" s="1" t="s">
        <v>979</v>
      </c>
      <c r="J1082" s="8">
        <v>0</v>
      </c>
      <c r="K1082" s="1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</row>
    <row r="1083" spans="3:59" x14ac:dyDescent="0.25">
      <c r="C1083" s="2" t="s">
        <v>979</v>
      </c>
      <c r="D1083" s="2" t="s">
        <v>979</v>
      </c>
      <c r="E1083" s="2" t="s">
        <v>979</v>
      </c>
      <c r="F1083" s="1" t="s">
        <v>979</v>
      </c>
      <c r="G1083" s="1" t="s">
        <v>979</v>
      </c>
      <c r="H1083" s="1" t="s">
        <v>979</v>
      </c>
      <c r="I1083" s="1" t="s">
        <v>979</v>
      </c>
      <c r="J1083" s="8">
        <v>0</v>
      </c>
      <c r="K1083" s="1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</row>
    <row r="1084" spans="3:59" x14ac:dyDescent="0.25">
      <c r="C1084" s="2" t="s">
        <v>979</v>
      </c>
      <c r="D1084" s="2" t="s">
        <v>979</v>
      </c>
      <c r="E1084" s="2" t="s">
        <v>979</v>
      </c>
      <c r="F1084" s="1" t="s">
        <v>979</v>
      </c>
      <c r="G1084" s="1" t="s">
        <v>979</v>
      </c>
      <c r="H1084" s="1" t="s">
        <v>979</v>
      </c>
      <c r="I1084" s="1" t="s">
        <v>979</v>
      </c>
      <c r="J1084" s="8">
        <v>0</v>
      </c>
      <c r="K1084" s="1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</row>
    <row r="1085" spans="3:59" x14ac:dyDescent="0.25">
      <c r="C1085" s="2" t="s">
        <v>979</v>
      </c>
      <c r="D1085" s="2" t="s">
        <v>979</v>
      </c>
      <c r="E1085" s="2" t="s">
        <v>979</v>
      </c>
      <c r="F1085" s="1" t="s">
        <v>979</v>
      </c>
      <c r="G1085" s="1" t="s">
        <v>979</v>
      </c>
      <c r="H1085" s="1" t="s">
        <v>979</v>
      </c>
      <c r="I1085" s="1" t="s">
        <v>979</v>
      </c>
      <c r="J1085" s="8">
        <v>0</v>
      </c>
      <c r="K1085" s="1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</row>
    <row r="1086" spans="3:59" x14ac:dyDescent="0.25">
      <c r="C1086" s="2" t="s">
        <v>979</v>
      </c>
      <c r="D1086" s="2" t="s">
        <v>979</v>
      </c>
      <c r="E1086" s="2" t="s">
        <v>979</v>
      </c>
      <c r="F1086" s="1" t="s">
        <v>979</v>
      </c>
      <c r="G1086" s="1" t="s">
        <v>979</v>
      </c>
      <c r="H1086" s="1" t="s">
        <v>979</v>
      </c>
      <c r="I1086" s="1" t="s">
        <v>979</v>
      </c>
      <c r="J1086" s="8">
        <v>0</v>
      </c>
      <c r="K1086" s="1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</row>
    <row r="1087" spans="3:59" x14ac:dyDescent="0.25">
      <c r="C1087" s="2" t="s">
        <v>979</v>
      </c>
      <c r="D1087" s="2" t="s">
        <v>979</v>
      </c>
      <c r="E1087" s="2" t="s">
        <v>979</v>
      </c>
      <c r="F1087" s="1" t="s">
        <v>979</v>
      </c>
      <c r="G1087" s="1" t="s">
        <v>979</v>
      </c>
      <c r="H1087" s="1" t="s">
        <v>979</v>
      </c>
      <c r="I1087" s="1" t="s">
        <v>979</v>
      </c>
      <c r="J1087" s="8">
        <v>0</v>
      </c>
      <c r="K1087" s="1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</row>
    <row r="1088" spans="3:59" x14ac:dyDescent="0.25">
      <c r="C1088" s="2" t="s">
        <v>979</v>
      </c>
      <c r="D1088" s="2" t="s">
        <v>979</v>
      </c>
      <c r="E1088" s="2" t="s">
        <v>979</v>
      </c>
      <c r="F1088" s="1" t="s">
        <v>979</v>
      </c>
      <c r="G1088" s="1" t="s">
        <v>979</v>
      </c>
      <c r="H1088" s="1" t="s">
        <v>979</v>
      </c>
      <c r="I1088" s="1" t="s">
        <v>979</v>
      </c>
      <c r="J1088" s="8">
        <v>0</v>
      </c>
      <c r="K1088" s="1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</row>
    <row r="1089" spans="3:59" x14ac:dyDescent="0.25">
      <c r="C1089" s="2" t="s">
        <v>979</v>
      </c>
      <c r="D1089" s="2" t="s">
        <v>979</v>
      </c>
      <c r="E1089" s="2" t="s">
        <v>979</v>
      </c>
      <c r="F1089" s="1" t="s">
        <v>979</v>
      </c>
      <c r="G1089" s="1" t="s">
        <v>979</v>
      </c>
      <c r="H1089" s="1" t="s">
        <v>979</v>
      </c>
      <c r="I1089" s="1" t="s">
        <v>979</v>
      </c>
      <c r="J1089" s="8">
        <v>0</v>
      </c>
      <c r="K1089" s="1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</row>
    <row r="1090" spans="3:59" x14ac:dyDescent="0.25">
      <c r="C1090" s="2" t="s">
        <v>979</v>
      </c>
      <c r="D1090" s="2" t="s">
        <v>979</v>
      </c>
      <c r="E1090" s="2" t="s">
        <v>979</v>
      </c>
      <c r="F1090" s="1" t="s">
        <v>979</v>
      </c>
      <c r="G1090" s="1" t="s">
        <v>979</v>
      </c>
      <c r="H1090" s="1" t="s">
        <v>979</v>
      </c>
      <c r="I1090" s="1" t="s">
        <v>979</v>
      </c>
      <c r="J1090" s="8">
        <v>0</v>
      </c>
      <c r="K1090" s="1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</row>
    <row r="1091" spans="3:59" x14ac:dyDescent="0.25">
      <c r="C1091" s="2" t="s">
        <v>979</v>
      </c>
      <c r="D1091" s="2" t="s">
        <v>979</v>
      </c>
      <c r="E1091" s="2" t="s">
        <v>979</v>
      </c>
      <c r="F1091" s="1" t="s">
        <v>979</v>
      </c>
      <c r="G1091" s="1" t="s">
        <v>979</v>
      </c>
      <c r="H1091" s="1" t="s">
        <v>979</v>
      </c>
      <c r="I1091" s="1" t="s">
        <v>979</v>
      </c>
      <c r="J1091" s="8">
        <v>0</v>
      </c>
      <c r="K1091" s="1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</row>
    <row r="1092" spans="3:59" x14ac:dyDescent="0.25">
      <c r="C1092" s="2" t="s">
        <v>979</v>
      </c>
      <c r="D1092" s="2" t="s">
        <v>979</v>
      </c>
      <c r="E1092" s="2" t="s">
        <v>979</v>
      </c>
      <c r="F1092" s="1" t="s">
        <v>979</v>
      </c>
      <c r="G1092" s="1" t="s">
        <v>979</v>
      </c>
      <c r="H1092" s="1" t="s">
        <v>979</v>
      </c>
      <c r="I1092" s="1" t="s">
        <v>979</v>
      </c>
      <c r="J1092" s="8">
        <v>0</v>
      </c>
      <c r="K1092" s="1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</row>
    <row r="1093" spans="3:59" x14ac:dyDescent="0.25">
      <c r="C1093" s="2" t="s">
        <v>979</v>
      </c>
      <c r="D1093" s="2" t="s">
        <v>979</v>
      </c>
      <c r="E1093" s="2" t="s">
        <v>979</v>
      </c>
      <c r="F1093" s="1" t="s">
        <v>979</v>
      </c>
      <c r="G1093" s="1" t="s">
        <v>979</v>
      </c>
      <c r="H1093" s="1" t="s">
        <v>979</v>
      </c>
      <c r="I1093" s="1" t="s">
        <v>979</v>
      </c>
      <c r="J1093" s="8">
        <v>0</v>
      </c>
      <c r="K1093" s="1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</row>
    <row r="1094" spans="3:59" x14ac:dyDescent="0.25">
      <c r="C1094" s="2" t="s">
        <v>979</v>
      </c>
      <c r="D1094" s="2" t="s">
        <v>979</v>
      </c>
      <c r="E1094" s="2" t="s">
        <v>979</v>
      </c>
      <c r="F1094" s="1" t="s">
        <v>979</v>
      </c>
      <c r="G1094" s="1" t="s">
        <v>979</v>
      </c>
      <c r="H1094" s="1" t="s">
        <v>979</v>
      </c>
      <c r="I1094" s="1" t="s">
        <v>979</v>
      </c>
      <c r="J1094" s="8">
        <v>0</v>
      </c>
      <c r="K1094" s="1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</row>
    <row r="1095" spans="3:59" x14ac:dyDescent="0.25">
      <c r="C1095" s="2" t="s">
        <v>979</v>
      </c>
      <c r="D1095" s="2" t="s">
        <v>979</v>
      </c>
      <c r="E1095" s="2" t="s">
        <v>979</v>
      </c>
      <c r="F1095" s="1" t="s">
        <v>979</v>
      </c>
      <c r="G1095" s="1" t="s">
        <v>979</v>
      </c>
      <c r="H1095" s="1" t="s">
        <v>979</v>
      </c>
      <c r="I1095" s="1" t="s">
        <v>979</v>
      </c>
      <c r="J1095" s="8">
        <v>0</v>
      </c>
      <c r="K1095" s="1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</row>
    <row r="1096" spans="3:59" x14ac:dyDescent="0.25">
      <c r="C1096" s="2" t="s">
        <v>979</v>
      </c>
      <c r="D1096" s="2" t="s">
        <v>979</v>
      </c>
      <c r="E1096" s="2" t="s">
        <v>979</v>
      </c>
      <c r="F1096" s="1" t="s">
        <v>979</v>
      </c>
      <c r="G1096" s="1" t="s">
        <v>979</v>
      </c>
      <c r="H1096" s="1" t="s">
        <v>979</v>
      </c>
      <c r="I1096" s="1" t="s">
        <v>979</v>
      </c>
      <c r="J1096" s="8">
        <v>0</v>
      </c>
      <c r="K1096" s="1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</row>
    <row r="1097" spans="3:59" x14ac:dyDescent="0.25">
      <c r="C1097" s="2" t="s">
        <v>979</v>
      </c>
      <c r="D1097" s="2" t="s">
        <v>979</v>
      </c>
      <c r="E1097" s="2" t="s">
        <v>979</v>
      </c>
      <c r="F1097" s="1" t="s">
        <v>979</v>
      </c>
      <c r="G1097" s="1" t="s">
        <v>979</v>
      </c>
      <c r="H1097" s="1" t="s">
        <v>979</v>
      </c>
      <c r="I1097" s="1" t="s">
        <v>979</v>
      </c>
      <c r="J1097" s="8">
        <v>0</v>
      </c>
      <c r="K1097" s="1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</row>
    <row r="1098" spans="3:59" x14ac:dyDescent="0.25">
      <c r="C1098" s="2" t="s">
        <v>979</v>
      </c>
      <c r="D1098" s="2" t="s">
        <v>979</v>
      </c>
      <c r="E1098" s="2" t="s">
        <v>979</v>
      </c>
      <c r="F1098" s="1" t="s">
        <v>979</v>
      </c>
      <c r="G1098" s="1" t="s">
        <v>979</v>
      </c>
      <c r="H1098" s="1" t="s">
        <v>979</v>
      </c>
      <c r="I1098" s="1" t="s">
        <v>979</v>
      </c>
      <c r="J1098" s="8">
        <v>0</v>
      </c>
      <c r="K1098" s="1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</row>
    <row r="1099" spans="3:59" x14ac:dyDescent="0.25">
      <c r="C1099" s="2" t="s">
        <v>979</v>
      </c>
      <c r="D1099" s="2" t="s">
        <v>979</v>
      </c>
      <c r="E1099" s="2" t="s">
        <v>979</v>
      </c>
      <c r="F1099" s="1" t="s">
        <v>979</v>
      </c>
      <c r="G1099" s="1" t="s">
        <v>979</v>
      </c>
      <c r="H1099" s="1" t="s">
        <v>979</v>
      </c>
      <c r="I1099" s="1" t="s">
        <v>979</v>
      </c>
      <c r="J1099" s="8">
        <v>0</v>
      </c>
      <c r="K1099" s="1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</row>
    <row r="1100" spans="3:59" x14ac:dyDescent="0.25">
      <c r="C1100"/>
      <c r="D1100"/>
      <c r="E1100"/>
    </row>
    <row r="1101" spans="3:59" x14ac:dyDescent="0.25">
      <c r="C1101"/>
      <c r="D1101"/>
      <c r="E1101"/>
    </row>
    <row r="1102" spans="3:59" x14ac:dyDescent="0.25">
      <c r="C1102"/>
      <c r="D1102"/>
      <c r="E1102"/>
    </row>
    <row r="1103" spans="3:59" x14ac:dyDescent="0.25">
      <c r="C1103"/>
      <c r="D1103"/>
      <c r="E1103"/>
    </row>
    <row r="1104" spans="3:59" x14ac:dyDescent="0.25">
      <c r="C1104"/>
      <c r="D1104"/>
      <c r="E1104"/>
    </row>
    <row r="1105" spans="3:5" x14ac:dyDescent="0.25">
      <c r="C1105"/>
      <c r="D1105"/>
      <c r="E1105"/>
    </row>
    <row r="1106" spans="3:5" x14ac:dyDescent="0.25">
      <c r="C1106"/>
      <c r="D1106"/>
      <c r="E1106"/>
    </row>
    <row r="1107" spans="3:5" x14ac:dyDescent="0.25">
      <c r="C1107"/>
      <c r="D1107"/>
      <c r="E1107"/>
    </row>
    <row r="1108" spans="3:5" x14ac:dyDescent="0.25">
      <c r="C1108"/>
      <c r="D1108"/>
      <c r="E1108"/>
    </row>
    <row r="1109" spans="3:5" x14ac:dyDescent="0.25">
      <c r="C1109"/>
      <c r="D1109"/>
      <c r="E1109"/>
    </row>
    <row r="1110" spans="3:5" x14ac:dyDescent="0.25">
      <c r="C1110"/>
      <c r="D1110"/>
      <c r="E1110"/>
    </row>
    <row r="1111" spans="3:5" x14ac:dyDescent="0.25">
      <c r="C1111"/>
      <c r="D1111"/>
      <c r="E1111"/>
    </row>
    <row r="1112" spans="3:5" x14ac:dyDescent="0.25">
      <c r="C1112"/>
      <c r="D1112"/>
      <c r="E1112"/>
    </row>
    <row r="1113" spans="3:5" x14ac:dyDescent="0.25">
      <c r="C1113"/>
      <c r="D1113"/>
      <c r="E1113"/>
    </row>
    <row r="1114" spans="3:5" x14ac:dyDescent="0.25">
      <c r="C1114"/>
      <c r="D1114"/>
      <c r="E1114"/>
    </row>
    <row r="1115" spans="3:5" x14ac:dyDescent="0.25">
      <c r="C1115"/>
      <c r="D1115"/>
      <c r="E1115"/>
    </row>
    <row r="1116" spans="3:5" x14ac:dyDescent="0.25">
      <c r="C1116"/>
      <c r="D1116"/>
      <c r="E1116"/>
    </row>
    <row r="1117" spans="3:5" x14ac:dyDescent="0.25">
      <c r="C1117"/>
      <c r="D1117"/>
      <c r="E1117"/>
    </row>
    <row r="1118" spans="3:5" x14ac:dyDescent="0.25">
      <c r="C1118"/>
      <c r="D1118"/>
      <c r="E1118"/>
    </row>
    <row r="1119" spans="3:5" x14ac:dyDescent="0.25">
      <c r="C1119"/>
      <c r="D1119"/>
      <c r="E1119"/>
    </row>
    <row r="1120" spans="3:5" x14ac:dyDescent="0.25">
      <c r="C1120"/>
      <c r="D1120"/>
      <c r="E1120"/>
    </row>
    <row r="1121" spans="3:5" x14ac:dyDescent="0.25">
      <c r="C1121"/>
      <c r="D1121"/>
      <c r="E1121"/>
    </row>
    <row r="1122" spans="3:5" x14ac:dyDescent="0.25">
      <c r="C1122"/>
      <c r="D1122"/>
      <c r="E1122"/>
    </row>
    <row r="1123" spans="3:5" x14ac:dyDescent="0.25">
      <c r="C1123"/>
      <c r="D1123"/>
      <c r="E1123"/>
    </row>
    <row r="1124" spans="3:5" x14ac:dyDescent="0.25">
      <c r="C1124"/>
      <c r="D1124"/>
      <c r="E1124"/>
    </row>
    <row r="1125" spans="3:5" x14ac:dyDescent="0.25">
      <c r="C1125"/>
      <c r="D1125"/>
      <c r="E1125"/>
    </row>
    <row r="1126" spans="3:5" x14ac:dyDescent="0.25">
      <c r="C1126"/>
      <c r="D1126"/>
      <c r="E1126"/>
    </row>
    <row r="1127" spans="3:5" x14ac:dyDescent="0.25">
      <c r="C1127"/>
      <c r="D1127"/>
      <c r="E1127"/>
    </row>
    <row r="1128" spans="3:5" x14ac:dyDescent="0.25">
      <c r="C1128"/>
      <c r="D1128"/>
      <c r="E1128"/>
    </row>
    <row r="1129" spans="3:5" x14ac:dyDescent="0.25">
      <c r="C1129"/>
      <c r="D1129"/>
      <c r="E1129"/>
    </row>
    <row r="1130" spans="3:5" x14ac:dyDescent="0.25">
      <c r="C1130"/>
      <c r="D1130"/>
      <c r="E1130"/>
    </row>
    <row r="1131" spans="3:5" x14ac:dyDescent="0.25">
      <c r="C1131"/>
      <c r="D1131"/>
      <c r="E1131"/>
    </row>
    <row r="1132" spans="3:5" x14ac:dyDescent="0.25">
      <c r="C1132"/>
      <c r="D1132"/>
      <c r="E1132"/>
    </row>
    <row r="1133" spans="3:5" x14ac:dyDescent="0.25">
      <c r="C1133"/>
      <c r="D1133"/>
      <c r="E1133"/>
    </row>
    <row r="1134" spans="3:5" x14ac:dyDescent="0.25">
      <c r="C1134"/>
      <c r="D1134"/>
      <c r="E1134"/>
    </row>
    <row r="1135" spans="3:5" x14ac:dyDescent="0.25">
      <c r="C1135"/>
      <c r="D1135"/>
      <c r="E1135"/>
    </row>
    <row r="1136" spans="3:5" x14ac:dyDescent="0.25">
      <c r="C1136"/>
      <c r="D1136"/>
      <c r="E1136"/>
    </row>
    <row r="1137" spans="3:5" x14ac:dyDescent="0.25">
      <c r="C1137"/>
      <c r="D1137"/>
      <c r="E1137"/>
    </row>
    <row r="1138" spans="3:5" x14ac:dyDescent="0.25">
      <c r="C1138"/>
      <c r="D1138"/>
      <c r="E1138"/>
    </row>
    <row r="1139" spans="3:5" x14ac:dyDescent="0.25">
      <c r="C1139"/>
      <c r="D1139"/>
      <c r="E1139"/>
    </row>
    <row r="1140" spans="3:5" x14ac:dyDescent="0.25">
      <c r="C1140"/>
      <c r="D1140"/>
      <c r="E1140"/>
    </row>
    <row r="1141" spans="3:5" x14ac:dyDescent="0.25">
      <c r="C1141"/>
      <c r="D1141"/>
      <c r="E1141"/>
    </row>
    <row r="1142" spans="3:5" x14ac:dyDescent="0.25">
      <c r="C1142"/>
      <c r="D1142"/>
      <c r="E1142"/>
    </row>
    <row r="1143" spans="3:5" x14ac:dyDescent="0.25">
      <c r="C1143"/>
      <c r="D1143"/>
      <c r="E1143"/>
    </row>
    <row r="1144" spans="3:5" x14ac:dyDescent="0.25">
      <c r="C1144"/>
      <c r="D1144"/>
      <c r="E1144"/>
    </row>
    <row r="1145" spans="3:5" x14ac:dyDescent="0.25">
      <c r="C1145"/>
      <c r="D1145"/>
      <c r="E1145"/>
    </row>
    <row r="1146" spans="3:5" x14ac:dyDescent="0.25">
      <c r="C1146"/>
      <c r="D1146"/>
      <c r="E1146"/>
    </row>
    <row r="1147" spans="3:5" x14ac:dyDescent="0.25">
      <c r="C1147"/>
      <c r="D1147"/>
      <c r="E1147"/>
    </row>
    <row r="1148" spans="3:5" x14ac:dyDescent="0.25">
      <c r="C1148"/>
      <c r="D1148"/>
      <c r="E1148"/>
    </row>
    <row r="1149" spans="3:5" x14ac:dyDescent="0.25">
      <c r="C1149"/>
      <c r="D1149"/>
      <c r="E1149"/>
    </row>
    <row r="1150" spans="3:5" x14ac:dyDescent="0.25">
      <c r="C1150"/>
      <c r="D1150"/>
      <c r="E1150"/>
    </row>
    <row r="1151" spans="3:5" x14ac:dyDescent="0.25">
      <c r="C1151"/>
      <c r="D1151"/>
      <c r="E1151"/>
    </row>
    <row r="1152" spans="3:5" x14ac:dyDescent="0.25">
      <c r="C1152"/>
      <c r="D1152"/>
      <c r="E1152"/>
    </row>
    <row r="1153" spans="3:5" x14ac:dyDescent="0.25">
      <c r="C1153"/>
      <c r="D1153"/>
      <c r="E1153"/>
    </row>
    <row r="1154" spans="3:5" x14ac:dyDescent="0.25">
      <c r="C1154"/>
      <c r="D1154"/>
      <c r="E1154"/>
    </row>
    <row r="1155" spans="3:5" x14ac:dyDescent="0.25">
      <c r="C1155"/>
      <c r="D1155"/>
      <c r="E1155"/>
    </row>
    <row r="1156" spans="3:5" x14ac:dyDescent="0.25">
      <c r="C1156"/>
      <c r="D1156"/>
      <c r="E1156"/>
    </row>
    <row r="1157" spans="3:5" x14ac:dyDescent="0.25">
      <c r="C1157"/>
      <c r="D1157"/>
      <c r="E1157"/>
    </row>
    <row r="1158" spans="3:5" x14ac:dyDescent="0.25">
      <c r="C1158"/>
      <c r="D1158"/>
      <c r="E1158"/>
    </row>
    <row r="1159" spans="3:5" x14ac:dyDescent="0.25">
      <c r="C1159"/>
      <c r="D1159"/>
      <c r="E1159"/>
    </row>
    <row r="1160" spans="3:5" x14ac:dyDescent="0.25">
      <c r="C1160"/>
      <c r="D1160"/>
      <c r="E1160"/>
    </row>
    <row r="1161" spans="3:5" x14ac:dyDescent="0.25">
      <c r="C1161"/>
      <c r="D1161"/>
      <c r="E1161"/>
    </row>
    <row r="1162" spans="3:5" x14ac:dyDescent="0.25">
      <c r="C1162"/>
      <c r="D1162"/>
      <c r="E1162"/>
    </row>
    <row r="1163" spans="3:5" x14ac:dyDescent="0.25">
      <c r="C1163"/>
      <c r="D1163"/>
      <c r="E1163"/>
    </row>
    <row r="1164" spans="3:5" x14ac:dyDescent="0.25">
      <c r="C1164"/>
      <c r="D1164"/>
      <c r="E1164"/>
    </row>
    <row r="1165" spans="3:5" x14ac:dyDescent="0.25">
      <c r="C1165"/>
      <c r="D1165"/>
      <c r="E1165"/>
    </row>
    <row r="1166" spans="3:5" x14ac:dyDescent="0.25">
      <c r="C1166"/>
      <c r="D1166"/>
      <c r="E1166"/>
    </row>
    <row r="1167" spans="3:5" x14ac:dyDescent="0.25">
      <c r="C1167"/>
      <c r="D1167"/>
      <c r="E1167"/>
    </row>
    <row r="1168" spans="3:5" x14ac:dyDescent="0.25">
      <c r="C1168"/>
      <c r="D1168"/>
      <c r="E1168"/>
    </row>
    <row r="1169" spans="3:5" x14ac:dyDescent="0.25">
      <c r="C1169"/>
      <c r="D1169"/>
      <c r="E1169"/>
    </row>
    <row r="1170" spans="3:5" x14ac:dyDescent="0.25">
      <c r="C1170"/>
      <c r="D1170"/>
      <c r="E1170"/>
    </row>
    <row r="1171" spans="3:5" x14ac:dyDescent="0.25">
      <c r="C1171"/>
      <c r="D1171"/>
      <c r="E1171"/>
    </row>
    <row r="1172" spans="3:5" x14ac:dyDescent="0.25">
      <c r="C1172"/>
      <c r="D1172"/>
      <c r="E1172"/>
    </row>
    <row r="1173" spans="3:5" x14ac:dyDescent="0.25">
      <c r="C1173"/>
      <c r="D1173"/>
      <c r="E1173"/>
    </row>
    <row r="1174" spans="3:5" x14ac:dyDescent="0.25">
      <c r="C1174"/>
      <c r="D1174"/>
      <c r="E1174"/>
    </row>
    <row r="1175" spans="3:5" x14ac:dyDescent="0.25">
      <c r="C1175"/>
      <c r="D1175"/>
      <c r="E1175"/>
    </row>
    <row r="1176" spans="3:5" x14ac:dyDescent="0.25">
      <c r="C1176"/>
      <c r="D1176"/>
      <c r="E1176"/>
    </row>
    <row r="1177" spans="3:5" x14ac:dyDescent="0.25">
      <c r="C1177"/>
      <c r="D1177"/>
      <c r="E1177"/>
    </row>
    <row r="1178" spans="3:5" x14ac:dyDescent="0.25">
      <c r="C1178"/>
      <c r="D1178"/>
      <c r="E1178"/>
    </row>
    <row r="1179" spans="3:5" x14ac:dyDescent="0.25">
      <c r="C1179"/>
      <c r="D1179"/>
      <c r="E1179"/>
    </row>
    <row r="1180" spans="3:5" x14ac:dyDescent="0.25">
      <c r="C1180"/>
      <c r="D1180"/>
      <c r="E1180"/>
    </row>
    <row r="1181" spans="3:5" x14ac:dyDescent="0.25">
      <c r="C1181"/>
      <c r="D1181"/>
      <c r="E1181"/>
    </row>
    <row r="1182" spans="3:5" x14ac:dyDescent="0.25">
      <c r="C1182"/>
      <c r="D1182"/>
      <c r="E1182"/>
    </row>
    <row r="1183" spans="3:5" x14ac:dyDescent="0.25">
      <c r="C1183"/>
      <c r="D1183"/>
      <c r="E1183"/>
    </row>
    <row r="1184" spans="3:5" x14ac:dyDescent="0.25">
      <c r="C1184"/>
      <c r="D1184"/>
      <c r="E1184"/>
    </row>
    <row r="1185" spans="3:5" x14ac:dyDescent="0.25">
      <c r="C1185"/>
      <c r="D1185"/>
      <c r="E1185"/>
    </row>
    <row r="1186" spans="3:5" x14ac:dyDescent="0.25">
      <c r="C1186"/>
      <c r="D1186"/>
      <c r="E1186"/>
    </row>
    <row r="1187" spans="3:5" x14ac:dyDescent="0.25">
      <c r="C1187"/>
      <c r="D1187"/>
      <c r="E1187"/>
    </row>
    <row r="1188" spans="3:5" x14ac:dyDescent="0.25">
      <c r="C1188"/>
      <c r="D1188"/>
      <c r="E1188"/>
    </row>
    <row r="1189" spans="3:5" x14ac:dyDescent="0.25">
      <c r="C1189"/>
      <c r="D1189"/>
      <c r="E1189"/>
    </row>
    <row r="1190" spans="3:5" x14ac:dyDescent="0.25">
      <c r="C1190"/>
      <c r="D1190"/>
      <c r="E1190"/>
    </row>
    <row r="1191" spans="3:5" x14ac:dyDescent="0.25">
      <c r="C1191"/>
      <c r="D1191"/>
      <c r="E1191"/>
    </row>
    <row r="1192" spans="3:5" x14ac:dyDescent="0.25">
      <c r="C1192"/>
      <c r="D1192"/>
      <c r="E1192"/>
    </row>
    <row r="1193" spans="3:5" x14ac:dyDescent="0.25">
      <c r="C1193"/>
      <c r="D1193"/>
      <c r="E1193"/>
    </row>
    <row r="1194" spans="3:5" x14ac:dyDescent="0.25">
      <c r="C1194"/>
      <c r="D1194"/>
      <c r="E1194"/>
    </row>
    <row r="1195" spans="3:5" x14ac:dyDescent="0.25">
      <c r="C1195"/>
      <c r="D1195"/>
      <c r="E1195"/>
    </row>
    <row r="1196" spans="3:5" x14ac:dyDescent="0.25">
      <c r="C1196"/>
      <c r="D1196"/>
      <c r="E1196"/>
    </row>
    <row r="1197" spans="3:5" x14ac:dyDescent="0.25">
      <c r="C1197"/>
      <c r="D1197"/>
      <c r="E1197"/>
    </row>
    <row r="1198" spans="3:5" x14ac:dyDescent="0.25">
      <c r="C1198"/>
      <c r="D1198"/>
      <c r="E1198"/>
    </row>
    <row r="1199" spans="3:5" x14ac:dyDescent="0.25">
      <c r="C1199"/>
      <c r="D1199"/>
      <c r="E1199"/>
    </row>
    <row r="1200" spans="3:5" x14ac:dyDescent="0.25">
      <c r="C1200"/>
      <c r="D1200"/>
      <c r="E1200"/>
    </row>
    <row r="1201" spans="3:5" x14ac:dyDescent="0.25">
      <c r="C1201"/>
      <c r="D1201"/>
      <c r="E1201"/>
    </row>
    <row r="1202" spans="3:5" x14ac:dyDescent="0.25">
      <c r="C1202"/>
      <c r="D1202"/>
      <c r="E1202"/>
    </row>
    <row r="1203" spans="3:5" x14ac:dyDescent="0.25">
      <c r="C1203"/>
      <c r="D1203"/>
      <c r="E1203"/>
    </row>
    <row r="1204" spans="3:5" x14ac:dyDescent="0.25">
      <c r="C1204"/>
      <c r="D1204"/>
      <c r="E1204"/>
    </row>
    <row r="1205" spans="3:5" x14ac:dyDescent="0.25">
      <c r="C1205"/>
      <c r="D1205"/>
      <c r="E1205"/>
    </row>
    <row r="1206" spans="3:5" x14ac:dyDescent="0.25">
      <c r="C1206"/>
      <c r="D1206"/>
      <c r="E1206"/>
    </row>
    <row r="1207" spans="3:5" x14ac:dyDescent="0.25">
      <c r="C1207"/>
      <c r="D1207"/>
      <c r="E1207"/>
    </row>
    <row r="1208" spans="3:5" x14ac:dyDescent="0.25">
      <c r="C1208"/>
      <c r="D1208"/>
      <c r="E1208"/>
    </row>
    <row r="1209" spans="3:5" x14ac:dyDescent="0.25">
      <c r="C1209"/>
      <c r="D1209"/>
      <c r="E1209"/>
    </row>
    <row r="1210" spans="3:5" x14ac:dyDescent="0.25">
      <c r="C1210"/>
      <c r="D1210"/>
      <c r="E1210"/>
    </row>
    <row r="1211" spans="3:5" x14ac:dyDescent="0.25">
      <c r="C1211"/>
      <c r="D1211"/>
      <c r="E1211"/>
    </row>
    <row r="1212" spans="3:5" x14ac:dyDescent="0.25">
      <c r="C1212"/>
      <c r="D1212"/>
      <c r="E1212"/>
    </row>
    <row r="1213" spans="3:5" x14ac:dyDescent="0.25">
      <c r="C1213"/>
      <c r="D1213"/>
      <c r="E1213"/>
    </row>
    <row r="1214" spans="3:5" x14ac:dyDescent="0.25">
      <c r="C1214"/>
      <c r="D1214"/>
      <c r="E1214"/>
    </row>
    <row r="1215" spans="3:5" x14ac:dyDescent="0.25">
      <c r="C1215"/>
      <c r="D1215"/>
      <c r="E1215"/>
    </row>
    <row r="1216" spans="3:5" x14ac:dyDescent="0.25">
      <c r="C1216"/>
      <c r="D1216"/>
      <c r="E1216"/>
    </row>
    <row r="1217" spans="3:5" x14ac:dyDescent="0.25">
      <c r="C1217"/>
      <c r="D1217"/>
      <c r="E1217"/>
    </row>
    <row r="1218" spans="3:5" x14ac:dyDescent="0.25">
      <c r="C1218"/>
      <c r="D1218"/>
      <c r="E1218"/>
    </row>
    <row r="1219" spans="3:5" x14ac:dyDescent="0.25">
      <c r="C1219"/>
      <c r="D1219"/>
      <c r="E1219"/>
    </row>
    <row r="1220" spans="3:5" x14ac:dyDescent="0.25">
      <c r="C1220"/>
      <c r="D1220"/>
      <c r="E1220"/>
    </row>
    <row r="1221" spans="3:5" x14ac:dyDescent="0.25">
      <c r="C1221"/>
      <c r="D1221"/>
      <c r="E1221"/>
    </row>
    <row r="1222" spans="3:5" x14ac:dyDescent="0.25">
      <c r="C1222"/>
      <c r="D1222"/>
      <c r="E1222"/>
    </row>
    <row r="1223" spans="3:5" x14ac:dyDescent="0.25">
      <c r="C1223"/>
      <c r="D1223"/>
      <c r="E1223"/>
    </row>
    <row r="1224" spans="3:5" x14ac:dyDescent="0.25">
      <c r="C1224"/>
      <c r="D1224"/>
      <c r="E1224"/>
    </row>
    <row r="1225" spans="3:5" x14ac:dyDescent="0.25">
      <c r="C1225"/>
      <c r="D1225"/>
      <c r="E1225"/>
    </row>
    <row r="1226" spans="3:5" x14ac:dyDescent="0.25">
      <c r="C1226"/>
      <c r="D1226"/>
      <c r="E1226"/>
    </row>
    <row r="1227" spans="3:5" x14ac:dyDescent="0.25">
      <c r="C1227"/>
      <c r="D1227"/>
      <c r="E1227"/>
    </row>
    <row r="1228" spans="3:5" x14ac:dyDescent="0.25">
      <c r="C1228"/>
      <c r="D1228"/>
      <c r="E1228"/>
    </row>
    <row r="1229" spans="3:5" x14ac:dyDescent="0.25">
      <c r="C1229"/>
      <c r="D1229"/>
      <c r="E1229"/>
    </row>
    <row r="1230" spans="3:5" x14ac:dyDescent="0.25">
      <c r="C1230"/>
      <c r="D1230"/>
      <c r="E1230"/>
    </row>
    <row r="1231" spans="3:5" x14ac:dyDescent="0.25">
      <c r="C1231"/>
      <c r="D1231"/>
      <c r="E1231"/>
    </row>
    <row r="1232" spans="3:5" x14ac:dyDescent="0.25">
      <c r="C1232"/>
      <c r="D1232"/>
      <c r="E1232"/>
    </row>
    <row r="1233" spans="3:5" x14ac:dyDescent="0.25">
      <c r="C1233"/>
      <c r="D1233"/>
      <c r="E1233"/>
    </row>
    <row r="1234" spans="3:5" x14ac:dyDescent="0.25">
      <c r="C1234"/>
      <c r="D1234"/>
      <c r="E1234"/>
    </row>
    <row r="1235" spans="3:5" x14ac:dyDescent="0.25">
      <c r="C1235"/>
      <c r="D1235"/>
      <c r="E1235"/>
    </row>
    <row r="1236" spans="3:5" x14ac:dyDescent="0.25">
      <c r="C1236"/>
      <c r="D1236"/>
      <c r="E1236"/>
    </row>
    <row r="1237" spans="3:5" x14ac:dyDescent="0.25">
      <c r="C1237"/>
      <c r="D1237"/>
      <c r="E1237"/>
    </row>
    <row r="1238" spans="3:5" x14ac:dyDescent="0.25">
      <c r="C1238"/>
      <c r="D1238"/>
      <c r="E1238"/>
    </row>
    <row r="1239" spans="3:5" x14ac:dyDescent="0.25">
      <c r="C1239"/>
      <c r="D1239"/>
      <c r="E1239"/>
    </row>
    <row r="1240" spans="3:5" x14ac:dyDescent="0.25">
      <c r="C1240"/>
      <c r="D1240"/>
      <c r="E1240"/>
    </row>
    <row r="1241" spans="3:5" x14ac:dyDescent="0.25">
      <c r="C1241"/>
      <c r="D1241"/>
      <c r="E1241"/>
    </row>
    <row r="1242" spans="3:5" x14ac:dyDescent="0.25">
      <c r="C1242"/>
      <c r="D1242"/>
      <c r="E1242"/>
    </row>
    <row r="1243" spans="3:5" x14ac:dyDescent="0.25">
      <c r="C1243"/>
      <c r="D1243"/>
      <c r="E1243"/>
    </row>
    <row r="1244" spans="3:5" x14ac:dyDescent="0.25">
      <c r="C1244"/>
      <c r="D1244"/>
      <c r="E1244"/>
    </row>
    <row r="1245" spans="3:5" x14ac:dyDescent="0.25">
      <c r="C1245"/>
      <c r="D1245"/>
      <c r="E1245"/>
    </row>
    <row r="1246" spans="3:5" x14ac:dyDescent="0.25">
      <c r="C1246"/>
      <c r="D1246"/>
      <c r="E1246"/>
    </row>
    <row r="1247" spans="3:5" x14ac:dyDescent="0.25">
      <c r="C1247"/>
      <c r="D1247"/>
      <c r="E1247"/>
    </row>
    <row r="1248" spans="3:5" x14ac:dyDescent="0.25">
      <c r="C1248"/>
      <c r="D1248"/>
      <c r="E1248"/>
    </row>
    <row r="1249" spans="3:5" x14ac:dyDescent="0.25">
      <c r="C1249"/>
      <c r="D1249"/>
      <c r="E1249"/>
    </row>
    <row r="1250" spans="3:5" x14ac:dyDescent="0.25">
      <c r="C1250"/>
      <c r="D1250"/>
      <c r="E1250"/>
    </row>
    <row r="1251" spans="3:5" x14ac:dyDescent="0.25">
      <c r="C1251"/>
      <c r="D1251"/>
      <c r="E1251"/>
    </row>
    <row r="1252" spans="3:5" x14ac:dyDescent="0.25">
      <c r="C1252"/>
      <c r="D1252"/>
      <c r="E1252"/>
    </row>
    <row r="1253" spans="3:5" x14ac:dyDescent="0.25">
      <c r="C1253"/>
      <c r="D1253"/>
      <c r="E1253"/>
    </row>
    <row r="1254" spans="3:5" x14ac:dyDescent="0.25">
      <c r="C1254"/>
      <c r="D1254"/>
      <c r="E1254"/>
    </row>
    <row r="1255" spans="3:5" x14ac:dyDescent="0.25">
      <c r="C1255"/>
      <c r="D1255"/>
      <c r="E1255"/>
    </row>
    <row r="1256" spans="3:5" x14ac:dyDescent="0.25">
      <c r="C1256"/>
      <c r="D1256"/>
      <c r="E1256"/>
    </row>
    <row r="1257" spans="3:5" x14ac:dyDescent="0.25">
      <c r="C1257"/>
      <c r="D1257"/>
      <c r="E1257"/>
    </row>
    <row r="1258" spans="3:5" x14ac:dyDescent="0.25">
      <c r="C1258"/>
      <c r="D1258"/>
      <c r="E1258"/>
    </row>
    <row r="1259" spans="3:5" x14ac:dyDescent="0.25">
      <c r="C1259"/>
      <c r="D1259"/>
      <c r="E1259"/>
    </row>
    <row r="1260" spans="3:5" x14ac:dyDescent="0.25">
      <c r="C1260"/>
      <c r="D1260"/>
      <c r="E1260"/>
    </row>
    <row r="1261" spans="3:5" x14ac:dyDescent="0.25">
      <c r="C1261"/>
      <c r="D1261"/>
      <c r="E1261"/>
    </row>
    <row r="1262" spans="3:5" x14ac:dyDescent="0.25">
      <c r="C1262"/>
      <c r="D1262"/>
      <c r="E1262"/>
    </row>
    <row r="1263" spans="3:5" x14ac:dyDescent="0.25">
      <c r="C1263"/>
      <c r="D1263"/>
      <c r="E1263"/>
    </row>
    <row r="1264" spans="3:5" x14ac:dyDescent="0.25">
      <c r="C1264"/>
      <c r="D1264"/>
      <c r="E1264"/>
    </row>
    <row r="1265" spans="3:5" x14ac:dyDescent="0.25">
      <c r="C1265"/>
      <c r="D1265"/>
      <c r="E1265"/>
    </row>
    <row r="1266" spans="3:5" x14ac:dyDescent="0.25">
      <c r="C1266"/>
      <c r="D1266"/>
      <c r="E1266"/>
    </row>
    <row r="1267" spans="3:5" x14ac:dyDescent="0.25">
      <c r="C1267"/>
      <c r="D1267"/>
      <c r="E1267"/>
    </row>
    <row r="1268" spans="3:5" x14ac:dyDescent="0.25">
      <c r="C1268"/>
      <c r="D1268"/>
      <c r="E1268"/>
    </row>
    <row r="1269" spans="3:5" x14ac:dyDescent="0.25">
      <c r="C1269"/>
      <c r="D1269"/>
      <c r="E1269"/>
    </row>
    <row r="1270" spans="3:5" x14ac:dyDescent="0.25">
      <c r="C1270"/>
      <c r="D1270"/>
      <c r="E1270"/>
    </row>
    <row r="1271" spans="3:5" x14ac:dyDescent="0.25">
      <c r="C1271"/>
      <c r="D1271"/>
      <c r="E1271"/>
    </row>
    <row r="1272" spans="3:5" x14ac:dyDescent="0.25">
      <c r="C1272"/>
      <c r="D1272"/>
      <c r="E1272"/>
    </row>
    <row r="1273" spans="3:5" x14ac:dyDescent="0.25">
      <c r="C1273"/>
      <c r="D1273"/>
      <c r="E1273"/>
    </row>
    <row r="1274" spans="3:5" x14ac:dyDescent="0.25">
      <c r="C1274"/>
      <c r="D1274"/>
      <c r="E1274"/>
    </row>
    <row r="1275" spans="3:5" x14ac:dyDescent="0.25">
      <c r="C1275"/>
      <c r="D1275"/>
      <c r="E1275"/>
    </row>
    <row r="1276" spans="3:5" x14ac:dyDescent="0.25">
      <c r="C1276"/>
      <c r="D1276"/>
      <c r="E1276"/>
    </row>
    <row r="1277" spans="3:5" x14ac:dyDescent="0.25">
      <c r="C1277"/>
      <c r="D1277"/>
      <c r="E1277"/>
    </row>
    <row r="1278" spans="3:5" x14ac:dyDescent="0.25">
      <c r="C1278"/>
      <c r="D1278"/>
      <c r="E1278"/>
    </row>
    <row r="1279" spans="3:5" x14ac:dyDescent="0.25">
      <c r="C1279"/>
      <c r="D1279"/>
      <c r="E1279"/>
    </row>
    <row r="1280" spans="3:5" x14ac:dyDescent="0.25">
      <c r="C1280"/>
      <c r="D1280"/>
      <c r="E1280"/>
    </row>
    <row r="1281" spans="3:5" x14ac:dyDescent="0.25">
      <c r="C1281"/>
      <c r="D1281"/>
      <c r="E1281"/>
    </row>
    <row r="1282" spans="3:5" x14ac:dyDescent="0.25">
      <c r="C1282"/>
      <c r="D1282"/>
      <c r="E1282"/>
    </row>
    <row r="1283" spans="3:5" x14ac:dyDescent="0.25">
      <c r="C1283"/>
      <c r="D1283"/>
      <c r="E1283"/>
    </row>
    <row r="1284" spans="3:5" x14ac:dyDescent="0.25">
      <c r="C1284"/>
      <c r="D1284"/>
      <c r="E1284"/>
    </row>
    <row r="1285" spans="3:5" x14ac:dyDescent="0.25">
      <c r="C1285"/>
      <c r="D1285"/>
      <c r="E1285"/>
    </row>
    <row r="1286" spans="3:5" x14ac:dyDescent="0.25">
      <c r="C1286"/>
      <c r="D1286"/>
      <c r="E1286"/>
    </row>
    <row r="1287" spans="3:5" x14ac:dyDescent="0.25">
      <c r="C1287"/>
      <c r="D1287"/>
      <c r="E1287"/>
    </row>
    <row r="1288" spans="3:5" x14ac:dyDescent="0.25">
      <c r="C1288"/>
      <c r="D1288"/>
      <c r="E1288"/>
    </row>
    <row r="1289" spans="3:5" x14ac:dyDescent="0.25">
      <c r="C1289"/>
      <c r="D1289"/>
      <c r="E1289"/>
    </row>
    <row r="1290" spans="3:5" x14ac:dyDescent="0.25">
      <c r="C1290"/>
      <c r="D1290"/>
      <c r="E1290"/>
    </row>
    <row r="1291" spans="3:5" x14ac:dyDescent="0.25">
      <c r="C1291"/>
      <c r="D1291"/>
      <c r="E1291"/>
    </row>
    <row r="1292" spans="3:5" x14ac:dyDescent="0.25">
      <c r="C1292"/>
      <c r="D1292"/>
      <c r="E1292"/>
    </row>
    <row r="1293" spans="3:5" x14ac:dyDescent="0.25">
      <c r="C1293"/>
      <c r="D1293"/>
      <c r="E1293"/>
    </row>
    <row r="1294" spans="3:5" x14ac:dyDescent="0.25">
      <c r="C1294"/>
      <c r="D1294"/>
      <c r="E1294"/>
    </row>
    <row r="1295" spans="3:5" x14ac:dyDescent="0.25">
      <c r="C1295"/>
      <c r="D1295"/>
      <c r="E1295"/>
    </row>
    <row r="1296" spans="3:5" x14ac:dyDescent="0.25">
      <c r="C1296"/>
      <c r="D1296"/>
      <c r="E1296"/>
    </row>
    <row r="1297" spans="3:5" x14ac:dyDescent="0.25">
      <c r="C1297"/>
      <c r="D1297"/>
      <c r="E1297"/>
    </row>
    <row r="1298" spans="3:5" x14ac:dyDescent="0.25">
      <c r="C1298"/>
      <c r="D1298"/>
      <c r="E1298"/>
    </row>
    <row r="1299" spans="3:5" x14ac:dyDescent="0.25">
      <c r="C1299"/>
      <c r="D1299"/>
      <c r="E1299"/>
    </row>
    <row r="1300" spans="3:5" x14ac:dyDescent="0.25">
      <c r="C1300"/>
      <c r="D1300"/>
      <c r="E1300"/>
    </row>
    <row r="1301" spans="3:5" x14ac:dyDescent="0.25">
      <c r="C1301"/>
      <c r="D1301"/>
      <c r="E1301"/>
    </row>
    <row r="1302" spans="3:5" x14ac:dyDescent="0.25">
      <c r="C1302"/>
      <c r="D1302"/>
      <c r="E1302"/>
    </row>
    <row r="1303" spans="3:5" x14ac:dyDescent="0.25">
      <c r="C1303"/>
      <c r="D1303"/>
      <c r="E1303"/>
    </row>
    <row r="1304" spans="3:5" x14ac:dyDescent="0.25">
      <c r="C1304"/>
      <c r="D1304"/>
      <c r="E1304"/>
    </row>
    <row r="1305" spans="3:5" x14ac:dyDescent="0.25">
      <c r="C1305"/>
      <c r="D1305"/>
      <c r="E1305"/>
    </row>
    <row r="1306" spans="3:5" x14ac:dyDescent="0.25">
      <c r="C1306"/>
      <c r="D1306"/>
      <c r="E1306"/>
    </row>
    <row r="1307" spans="3:5" x14ac:dyDescent="0.25">
      <c r="C1307"/>
      <c r="D1307"/>
      <c r="E1307"/>
    </row>
    <row r="1308" spans="3:5" x14ac:dyDescent="0.25">
      <c r="C1308"/>
      <c r="D1308"/>
      <c r="E1308"/>
    </row>
    <row r="1309" spans="3:5" x14ac:dyDescent="0.25">
      <c r="C1309"/>
      <c r="D1309"/>
      <c r="E1309"/>
    </row>
    <row r="1310" spans="3:5" x14ac:dyDescent="0.25">
      <c r="C1310"/>
      <c r="D1310"/>
      <c r="E1310"/>
    </row>
    <row r="1311" spans="3:5" x14ac:dyDescent="0.25">
      <c r="C1311"/>
      <c r="D1311"/>
      <c r="E1311"/>
    </row>
    <row r="1312" spans="3:5" x14ac:dyDescent="0.25">
      <c r="C1312"/>
      <c r="D1312"/>
      <c r="E1312"/>
    </row>
    <row r="1313" spans="3:5" x14ac:dyDescent="0.25">
      <c r="C1313"/>
      <c r="D1313"/>
      <c r="E1313"/>
    </row>
    <row r="1314" spans="3:5" x14ac:dyDescent="0.25">
      <c r="C1314"/>
      <c r="D1314"/>
      <c r="E1314"/>
    </row>
    <row r="1315" spans="3:5" x14ac:dyDescent="0.25">
      <c r="C1315"/>
      <c r="D1315"/>
      <c r="E1315"/>
    </row>
    <row r="1316" spans="3:5" x14ac:dyDescent="0.25">
      <c r="C1316"/>
      <c r="D1316"/>
      <c r="E1316"/>
    </row>
    <row r="1317" spans="3:5" x14ac:dyDescent="0.25">
      <c r="C1317"/>
      <c r="D1317"/>
      <c r="E1317"/>
    </row>
    <row r="1318" spans="3:5" x14ac:dyDescent="0.25">
      <c r="C1318"/>
      <c r="D1318"/>
      <c r="E1318"/>
    </row>
    <row r="1319" spans="3:5" x14ac:dyDescent="0.25">
      <c r="C1319"/>
      <c r="D1319"/>
      <c r="E1319"/>
    </row>
    <row r="1320" spans="3:5" x14ac:dyDescent="0.25">
      <c r="C1320"/>
      <c r="D1320"/>
      <c r="E1320"/>
    </row>
    <row r="1321" spans="3:5" x14ac:dyDescent="0.25">
      <c r="C1321"/>
      <c r="D1321"/>
      <c r="E1321"/>
    </row>
    <row r="1322" spans="3:5" x14ac:dyDescent="0.25">
      <c r="C1322"/>
      <c r="D1322"/>
      <c r="E1322"/>
    </row>
    <row r="1323" spans="3:5" x14ac:dyDescent="0.25">
      <c r="C1323"/>
      <c r="D1323"/>
      <c r="E1323"/>
    </row>
    <row r="1324" spans="3:5" x14ac:dyDescent="0.25">
      <c r="C1324"/>
      <c r="D1324"/>
      <c r="E1324"/>
    </row>
    <row r="1325" spans="3:5" x14ac:dyDescent="0.25">
      <c r="C1325"/>
      <c r="D1325"/>
      <c r="E1325"/>
    </row>
    <row r="1326" spans="3:5" x14ac:dyDescent="0.25">
      <c r="C1326"/>
      <c r="D1326"/>
      <c r="E1326"/>
    </row>
    <row r="1327" spans="3:5" x14ac:dyDescent="0.25">
      <c r="C1327"/>
      <c r="D1327"/>
      <c r="E1327"/>
    </row>
    <row r="1328" spans="3:5" x14ac:dyDescent="0.25">
      <c r="C1328"/>
      <c r="D1328"/>
      <c r="E1328"/>
    </row>
    <row r="1329" spans="3:5" x14ac:dyDescent="0.25">
      <c r="C1329"/>
      <c r="D1329"/>
      <c r="E1329"/>
    </row>
    <row r="1330" spans="3:5" x14ac:dyDescent="0.25">
      <c r="C1330"/>
      <c r="D1330"/>
      <c r="E1330"/>
    </row>
    <row r="1331" spans="3:5" x14ac:dyDescent="0.25">
      <c r="C1331"/>
      <c r="D1331"/>
      <c r="E1331"/>
    </row>
    <row r="1332" spans="3:5" x14ac:dyDescent="0.25">
      <c r="C1332"/>
      <c r="D1332"/>
      <c r="E1332"/>
    </row>
    <row r="1333" spans="3:5" x14ac:dyDescent="0.25">
      <c r="C1333"/>
      <c r="D1333"/>
      <c r="E1333"/>
    </row>
    <row r="1334" spans="3:5" x14ac:dyDescent="0.25">
      <c r="C1334"/>
      <c r="D1334"/>
      <c r="E1334"/>
    </row>
    <row r="1335" spans="3:5" x14ac:dyDescent="0.25">
      <c r="C1335"/>
      <c r="D1335"/>
      <c r="E1335"/>
    </row>
    <row r="1336" spans="3:5" x14ac:dyDescent="0.25">
      <c r="C1336"/>
      <c r="D1336"/>
      <c r="E1336"/>
    </row>
    <row r="1337" spans="3:5" x14ac:dyDescent="0.25">
      <c r="C1337"/>
      <c r="D1337"/>
      <c r="E1337"/>
    </row>
    <row r="1338" spans="3:5" x14ac:dyDescent="0.25">
      <c r="C1338"/>
      <c r="D1338"/>
      <c r="E1338"/>
    </row>
    <row r="1339" spans="3:5" x14ac:dyDescent="0.25">
      <c r="C1339"/>
      <c r="D1339"/>
      <c r="E1339"/>
    </row>
    <row r="1340" spans="3:5" x14ac:dyDescent="0.25">
      <c r="C1340"/>
      <c r="D1340"/>
      <c r="E1340"/>
    </row>
    <row r="1341" spans="3:5" x14ac:dyDescent="0.25">
      <c r="C1341"/>
      <c r="D1341"/>
      <c r="E1341"/>
    </row>
    <row r="1342" spans="3:5" x14ac:dyDescent="0.25">
      <c r="C1342"/>
      <c r="D1342"/>
      <c r="E1342"/>
    </row>
    <row r="1343" spans="3:5" x14ac:dyDescent="0.25">
      <c r="C1343"/>
      <c r="D1343"/>
      <c r="E1343"/>
    </row>
    <row r="1344" spans="3:5" x14ac:dyDescent="0.25">
      <c r="C1344"/>
      <c r="D1344"/>
      <c r="E1344"/>
    </row>
    <row r="1345" spans="3:5" x14ac:dyDescent="0.25">
      <c r="C1345"/>
      <c r="D1345"/>
      <c r="E1345"/>
    </row>
    <row r="1346" spans="3:5" x14ac:dyDescent="0.25">
      <c r="C1346"/>
      <c r="D1346"/>
      <c r="E1346"/>
    </row>
    <row r="1347" spans="3:5" x14ac:dyDescent="0.25">
      <c r="C1347"/>
      <c r="D1347"/>
      <c r="E1347"/>
    </row>
    <row r="1348" spans="3:5" x14ac:dyDescent="0.25">
      <c r="C1348"/>
      <c r="D1348"/>
      <c r="E1348"/>
    </row>
    <row r="1349" spans="3:5" x14ac:dyDescent="0.25">
      <c r="C1349"/>
      <c r="D1349"/>
      <c r="E1349"/>
    </row>
    <row r="1350" spans="3:5" x14ac:dyDescent="0.25">
      <c r="C1350"/>
      <c r="D1350"/>
      <c r="E1350"/>
    </row>
    <row r="1351" spans="3:5" x14ac:dyDescent="0.25">
      <c r="C1351"/>
      <c r="D1351"/>
      <c r="E1351"/>
    </row>
    <row r="1352" spans="3:5" x14ac:dyDescent="0.25">
      <c r="C1352"/>
      <c r="D1352"/>
      <c r="E1352"/>
    </row>
    <row r="1353" spans="3:5" x14ac:dyDescent="0.25">
      <c r="C1353"/>
      <c r="D1353"/>
      <c r="E1353"/>
    </row>
    <row r="1354" spans="3:5" x14ac:dyDescent="0.25">
      <c r="C1354"/>
      <c r="D1354"/>
      <c r="E1354"/>
    </row>
    <row r="1355" spans="3:5" x14ac:dyDescent="0.25">
      <c r="C1355"/>
      <c r="D1355"/>
      <c r="E1355"/>
    </row>
    <row r="1356" spans="3:5" x14ac:dyDescent="0.25">
      <c r="C1356"/>
      <c r="D1356"/>
      <c r="E1356"/>
    </row>
    <row r="1357" spans="3:5" x14ac:dyDescent="0.25">
      <c r="C1357"/>
      <c r="D1357"/>
      <c r="E1357"/>
    </row>
    <row r="1358" spans="3:5" x14ac:dyDescent="0.25">
      <c r="C1358"/>
      <c r="D1358"/>
      <c r="E1358"/>
    </row>
    <row r="1359" spans="3:5" x14ac:dyDescent="0.25">
      <c r="C1359"/>
      <c r="D1359"/>
      <c r="E1359"/>
    </row>
    <row r="1360" spans="3:5" x14ac:dyDescent="0.25">
      <c r="C1360"/>
      <c r="D1360"/>
      <c r="E1360"/>
    </row>
    <row r="1361" spans="3:5" x14ac:dyDescent="0.25">
      <c r="C1361"/>
      <c r="D1361"/>
      <c r="E1361"/>
    </row>
    <row r="1362" spans="3:5" x14ac:dyDescent="0.25">
      <c r="C1362"/>
      <c r="D1362"/>
      <c r="E1362"/>
    </row>
    <row r="1363" spans="3:5" x14ac:dyDescent="0.25">
      <c r="C1363"/>
      <c r="D1363"/>
      <c r="E1363"/>
    </row>
    <row r="1364" spans="3:5" x14ac:dyDescent="0.25">
      <c r="C1364"/>
      <c r="D1364"/>
      <c r="E1364"/>
    </row>
    <row r="1365" spans="3:5" x14ac:dyDescent="0.25">
      <c r="C1365"/>
      <c r="D1365"/>
      <c r="E1365"/>
    </row>
    <row r="1366" spans="3:5" x14ac:dyDescent="0.25">
      <c r="C1366"/>
      <c r="D1366"/>
      <c r="E1366"/>
    </row>
    <row r="1367" spans="3:5" x14ac:dyDescent="0.25">
      <c r="C1367"/>
      <c r="D1367"/>
      <c r="E1367"/>
    </row>
    <row r="1368" spans="3:5" x14ac:dyDescent="0.25">
      <c r="C1368"/>
      <c r="D1368"/>
      <c r="E1368"/>
    </row>
    <row r="1369" spans="3:5" x14ac:dyDescent="0.25">
      <c r="C1369"/>
      <c r="D1369"/>
      <c r="E1369"/>
    </row>
    <row r="1370" spans="3:5" x14ac:dyDescent="0.25">
      <c r="C1370"/>
      <c r="D1370"/>
      <c r="E1370"/>
    </row>
    <row r="1371" spans="3:5" x14ac:dyDescent="0.25">
      <c r="C1371"/>
      <c r="D1371"/>
      <c r="E1371"/>
    </row>
    <row r="1372" spans="3:5" x14ac:dyDescent="0.25">
      <c r="C1372"/>
      <c r="D1372"/>
      <c r="E1372"/>
    </row>
    <row r="1373" spans="3:5" x14ac:dyDescent="0.25">
      <c r="C1373"/>
      <c r="D1373"/>
      <c r="E1373"/>
    </row>
    <row r="1374" spans="3:5" x14ac:dyDescent="0.25">
      <c r="C1374"/>
      <c r="D1374"/>
      <c r="E1374"/>
    </row>
    <row r="1375" spans="3:5" x14ac:dyDescent="0.25">
      <c r="C1375"/>
      <c r="D1375"/>
      <c r="E1375"/>
    </row>
    <row r="1376" spans="3:5" x14ac:dyDescent="0.25">
      <c r="C1376"/>
      <c r="D1376"/>
      <c r="E1376"/>
    </row>
    <row r="1377" spans="3:5" x14ac:dyDescent="0.25">
      <c r="C1377"/>
      <c r="D1377"/>
      <c r="E1377"/>
    </row>
    <row r="1378" spans="3:5" x14ac:dyDescent="0.25">
      <c r="C1378"/>
      <c r="D1378"/>
      <c r="E1378"/>
    </row>
    <row r="1379" spans="3:5" x14ac:dyDescent="0.25">
      <c r="C1379"/>
      <c r="D1379"/>
      <c r="E1379"/>
    </row>
    <row r="1380" spans="3:5" x14ac:dyDescent="0.25">
      <c r="C1380"/>
      <c r="D1380"/>
      <c r="E1380"/>
    </row>
    <row r="1381" spans="3:5" x14ac:dyDescent="0.25">
      <c r="C1381"/>
      <c r="D1381"/>
      <c r="E1381"/>
    </row>
    <row r="1382" spans="3:5" x14ac:dyDescent="0.25">
      <c r="C1382"/>
      <c r="D1382"/>
      <c r="E1382"/>
    </row>
    <row r="1383" spans="3:5" x14ac:dyDescent="0.25">
      <c r="C1383"/>
      <c r="D1383"/>
      <c r="E1383"/>
    </row>
    <row r="1384" spans="3:5" x14ac:dyDescent="0.25">
      <c r="C1384"/>
      <c r="D1384"/>
      <c r="E1384"/>
    </row>
    <row r="1385" spans="3:5" x14ac:dyDescent="0.25">
      <c r="C1385"/>
      <c r="D1385"/>
      <c r="E1385"/>
    </row>
    <row r="1386" spans="3:5" x14ac:dyDescent="0.25">
      <c r="C1386"/>
      <c r="D1386"/>
      <c r="E1386"/>
    </row>
    <row r="1387" spans="3:5" x14ac:dyDescent="0.25">
      <c r="C1387"/>
      <c r="D1387"/>
      <c r="E1387"/>
    </row>
    <row r="1388" spans="3:5" x14ac:dyDescent="0.25">
      <c r="C1388"/>
      <c r="D1388"/>
      <c r="E1388"/>
    </row>
    <row r="1389" spans="3:5" x14ac:dyDescent="0.25">
      <c r="C1389"/>
      <c r="D1389"/>
      <c r="E1389"/>
    </row>
    <row r="1390" spans="3:5" x14ac:dyDescent="0.25">
      <c r="C1390"/>
      <c r="D1390"/>
      <c r="E1390"/>
    </row>
    <row r="1391" spans="3:5" x14ac:dyDescent="0.25">
      <c r="C1391"/>
      <c r="D1391"/>
      <c r="E1391"/>
    </row>
    <row r="1392" spans="3:5" x14ac:dyDescent="0.25">
      <c r="C1392"/>
      <c r="D1392"/>
      <c r="E1392"/>
    </row>
    <row r="1393" spans="3:5" x14ac:dyDescent="0.25">
      <c r="C1393"/>
      <c r="D1393"/>
      <c r="E1393"/>
    </row>
    <row r="1394" spans="3:5" x14ac:dyDescent="0.25">
      <c r="C1394"/>
      <c r="D1394"/>
      <c r="E1394"/>
    </row>
    <row r="1395" spans="3:5" x14ac:dyDescent="0.25">
      <c r="C1395"/>
      <c r="D1395"/>
      <c r="E1395"/>
    </row>
    <row r="1396" spans="3:5" x14ac:dyDescent="0.25">
      <c r="C1396"/>
      <c r="D1396"/>
      <c r="E1396"/>
    </row>
    <row r="1397" spans="3:5" x14ac:dyDescent="0.25">
      <c r="C1397"/>
      <c r="D1397"/>
      <c r="E1397"/>
    </row>
    <row r="1398" spans="3:5" x14ac:dyDescent="0.25">
      <c r="C1398"/>
      <c r="D1398"/>
      <c r="E1398"/>
    </row>
    <row r="1399" spans="3:5" x14ac:dyDescent="0.25">
      <c r="C1399"/>
      <c r="D1399"/>
      <c r="E1399"/>
    </row>
    <row r="1400" spans="3:5" x14ac:dyDescent="0.25">
      <c r="C1400"/>
      <c r="D1400"/>
      <c r="E1400"/>
    </row>
    <row r="1401" spans="3:5" x14ac:dyDescent="0.25">
      <c r="C1401"/>
      <c r="D1401"/>
      <c r="E1401"/>
    </row>
    <row r="1402" spans="3:5" x14ac:dyDescent="0.25">
      <c r="C1402"/>
      <c r="D1402"/>
      <c r="E1402"/>
    </row>
    <row r="1403" spans="3:5" x14ac:dyDescent="0.25">
      <c r="C1403"/>
      <c r="D1403"/>
      <c r="E1403"/>
    </row>
    <row r="1404" spans="3:5" x14ac:dyDescent="0.25">
      <c r="C1404"/>
      <c r="D1404"/>
      <c r="E1404"/>
    </row>
    <row r="1405" spans="3:5" x14ac:dyDescent="0.25">
      <c r="C1405"/>
      <c r="D1405"/>
      <c r="E1405"/>
    </row>
    <row r="1406" spans="3:5" x14ac:dyDescent="0.25">
      <c r="C1406"/>
      <c r="D1406"/>
      <c r="E1406"/>
    </row>
    <row r="1407" spans="3:5" x14ac:dyDescent="0.25">
      <c r="C1407"/>
      <c r="D1407"/>
      <c r="E1407"/>
    </row>
    <row r="1408" spans="3:5" x14ac:dyDescent="0.25">
      <c r="C1408"/>
      <c r="D1408"/>
      <c r="E1408"/>
    </row>
    <row r="1409" spans="3:5" x14ac:dyDescent="0.25">
      <c r="C1409"/>
      <c r="D1409"/>
      <c r="E1409"/>
    </row>
    <row r="1410" spans="3:5" x14ac:dyDescent="0.25">
      <c r="C1410"/>
      <c r="D1410"/>
      <c r="E1410"/>
    </row>
    <row r="1411" spans="3:5" x14ac:dyDescent="0.25">
      <c r="C1411"/>
      <c r="D1411"/>
      <c r="E1411"/>
    </row>
    <row r="1412" spans="3:5" x14ac:dyDescent="0.25">
      <c r="C1412"/>
      <c r="D1412"/>
      <c r="E1412"/>
    </row>
    <row r="1413" spans="3:5" x14ac:dyDescent="0.25">
      <c r="C1413"/>
      <c r="D1413"/>
      <c r="E1413"/>
    </row>
    <row r="1414" spans="3:5" x14ac:dyDescent="0.25">
      <c r="C1414"/>
      <c r="D1414"/>
      <c r="E1414"/>
    </row>
    <row r="1415" spans="3:5" x14ac:dyDescent="0.25">
      <c r="C1415"/>
      <c r="D1415"/>
      <c r="E1415"/>
    </row>
    <row r="1416" spans="3:5" x14ac:dyDescent="0.25">
      <c r="C1416"/>
      <c r="D1416"/>
      <c r="E1416"/>
    </row>
    <row r="1417" spans="3:5" x14ac:dyDescent="0.25">
      <c r="C1417"/>
      <c r="D1417"/>
      <c r="E1417"/>
    </row>
    <row r="1418" spans="3:5" x14ac:dyDescent="0.25">
      <c r="C1418"/>
      <c r="D1418"/>
      <c r="E1418"/>
    </row>
    <row r="1419" spans="3:5" x14ac:dyDescent="0.25">
      <c r="C1419"/>
      <c r="D1419"/>
      <c r="E1419"/>
    </row>
    <row r="1420" spans="3:5" x14ac:dyDescent="0.25">
      <c r="C1420"/>
      <c r="D1420"/>
      <c r="E1420"/>
    </row>
    <row r="1421" spans="3:5" x14ac:dyDescent="0.25">
      <c r="C1421"/>
      <c r="D1421"/>
      <c r="E1421"/>
    </row>
    <row r="1422" spans="3:5" x14ac:dyDescent="0.25">
      <c r="C1422"/>
      <c r="D1422"/>
      <c r="E1422"/>
    </row>
    <row r="1423" spans="3:5" x14ac:dyDescent="0.25">
      <c r="C1423"/>
      <c r="D1423"/>
      <c r="E1423"/>
    </row>
    <row r="1424" spans="3:5" x14ac:dyDescent="0.25">
      <c r="C1424"/>
      <c r="D1424"/>
      <c r="E1424"/>
    </row>
    <row r="1425" spans="3:5" x14ac:dyDescent="0.25">
      <c r="C1425"/>
      <c r="D1425"/>
      <c r="E1425"/>
    </row>
    <row r="1426" spans="3:5" x14ac:dyDescent="0.25">
      <c r="C1426"/>
      <c r="D1426"/>
      <c r="E1426"/>
    </row>
    <row r="1427" spans="3:5" x14ac:dyDescent="0.25">
      <c r="C1427"/>
      <c r="D1427"/>
      <c r="E1427"/>
    </row>
    <row r="1428" spans="3:5" x14ac:dyDescent="0.25">
      <c r="C1428"/>
      <c r="D1428"/>
      <c r="E1428"/>
    </row>
    <row r="1429" spans="3:5" x14ac:dyDescent="0.25">
      <c r="C1429"/>
      <c r="D1429"/>
      <c r="E1429"/>
    </row>
    <row r="1430" spans="3:5" x14ac:dyDescent="0.25">
      <c r="C1430"/>
      <c r="D1430"/>
      <c r="E1430"/>
    </row>
    <row r="1431" spans="3:5" x14ac:dyDescent="0.25">
      <c r="C1431"/>
      <c r="D1431"/>
      <c r="E1431"/>
    </row>
    <row r="1432" spans="3:5" x14ac:dyDescent="0.25">
      <c r="C1432"/>
      <c r="D1432"/>
      <c r="E1432"/>
    </row>
    <row r="1433" spans="3:5" x14ac:dyDescent="0.25">
      <c r="C1433"/>
      <c r="D1433"/>
      <c r="E1433"/>
    </row>
    <row r="1434" spans="3:5" x14ac:dyDescent="0.25">
      <c r="C1434"/>
      <c r="D1434"/>
      <c r="E1434"/>
    </row>
    <row r="1435" spans="3:5" x14ac:dyDescent="0.25">
      <c r="C1435"/>
      <c r="D1435"/>
      <c r="E1435"/>
    </row>
    <row r="1436" spans="3:5" x14ac:dyDescent="0.25">
      <c r="C1436"/>
      <c r="D1436"/>
      <c r="E1436"/>
    </row>
    <row r="1437" spans="3:5" x14ac:dyDescent="0.25">
      <c r="C1437"/>
      <c r="D1437"/>
      <c r="E1437"/>
    </row>
    <row r="1438" spans="3:5" x14ac:dyDescent="0.25">
      <c r="C1438"/>
      <c r="D1438"/>
      <c r="E1438"/>
    </row>
    <row r="1439" spans="3:5" x14ac:dyDescent="0.25">
      <c r="C1439"/>
      <c r="D1439"/>
      <c r="E1439"/>
    </row>
    <row r="1440" spans="3:5" x14ac:dyDescent="0.25">
      <c r="C1440"/>
      <c r="D1440"/>
      <c r="E1440"/>
    </row>
    <row r="1441" spans="3:5" x14ac:dyDescent="0.25">
      <c r="C1441"/>
      <c r="D1441"/>
      <c r="E1441"/>
    </row>
    <row r="1442" spans="3:5" x14ac:dyDescent="0.25">
      <c r="C1442"/>
      <c r="D1442"/>
      <c r="E1442"/>
    </row>
    <row r="1443" spans="3:5" x14ac:dyDescent="0.25">
      <c r="C1443"/>
      <c r="D1443"/>
      <c r="E1443"/>
    </row>
    <row r="1444" spans="3:5" x14ac:dyDescent="0.25">
      <c r="C1444"/>
      <c r="D1444"/>
      <c r="E1444"/>
    </row>
    <row r="1445" spans="3:5" x14ac:dyDescent="0.25">
      <c r="C1445"/>
      <c r="D1445"/>
      <c r="E1445"/>
    </row>
    <row r="1446" spans="3:5" x14ac:dyDescent="0.25">
      <c r="C1446"/>
      <c r="D1446"/>
      <c r="E1446"/>
    </row>
    <row r="1447" spans="3:5" x14ac:dyDescent="0.25">
      <c r="C1447"/>
      <c r="D1447"/>
      <c r="E1447"/>
    </row>
    <row r="1448" spans="3:5" x14ac:dyDescent="0.25">
      <c r="C1448"/>
      <c r="D1448"/>
      <c r="E1448"/>
    </row>
    <row r="1449" spans="3:5" x14ac:dyDescent="0.25">
      <c r="C1449"/>
      <c r="D1449"/>
      <c r="E1449"/>
    </row>
    <row r="1450" spans="3:5" x14ac:dyDescent="0.25">
      <c r="C1450"/>
      <c r="D1450"/>
      <c r="E1450"/>
    </row>
    <row r="1451" spans="3:5" x14ac:dyDescent="0.25">
      <c r="C1451"/>
      <c r="D1451"/>
      <c r="E1451"/>
    </row>
    <row r="1452" spans="3:5" x14ac:dyDescent="0.25">
      <c r="C1452"/>
      <c r="D1452"/>
      <c r="E1452"/>
    </row>
    <row r="1453" spans="3:5" x14ac:dyDescent="0.25">
      <c r="C1453"/>
      <c r="D1453"/>
      <c r="E1453"/>
    </row>
    <row r="1454" spans="3:5" x14ac:dyDescent="0.25">
      <c r="C1454"/>
      <c r="D1454"/>
      <c r="E1454"/>
    </row>
    <row r="1455" spans="3:5" x14ac:dyDescent="0.25">
      <c r="C1455"/>
      <c r="D1455"/>
      <c r="E1455"/>
    </row>
    <row r="1456" spans="3:5" x14ac:dyDescent="0.25">
      <c r="C1456"/>
      <c r="D1456"/>
      <c r="E1456"/>
    </row>
    <row r="1457" spans="3:5" x14ac:dyDescent="0.25">
      <c r="C1457"/>
      <c r="D1457"/>
      <c r="E1457"/>
    </row>
    <row r="1458" spans="3:5" x14ac:dyDescent="0.25">
      <c r="C1458"/>
      <c r="D1458"/>
      <c r="E1458"/>
    </row>
    <row r="1459" spans="3:5" x14ac:dyDescent="0.25">
      <c r="C1459"/>
      <c r="D1459"/>
      <c r="E1459"/>
    </row>
    <row r="1460" spans="3:5" x14ac:dyDescent="0.25">
      <c r="C1460"/>
      <c r="D1460"/>
      <c r="E1460"/>
    </row>
    <row r="1461" spans="3:5" x14ac:dyDescent="0.25">
      <c r="C1461"/>
      <c r="D1461"/>
      <c r="E1461"/>
    </row>
    <row r="1462" spans="3:5" x14ac:dyDescent="0.25">
      <c r="C1462"/>
      <c r="D1462"/>
      <c r="E1462"/>
    </row>
    <row r="1463" spans="3:5" x14ac:dyDescent="0.25">
      <c r="C1463"/>
      <c r="D1463"/>
      <c r="E1463"/>
    </row>
    <row r="1464" spans="3:5" x14ac:dyDescent="0.25">
      <c r="C1464"/>
      <c r="D1464"/>
      <c r="E1464"/>
    </row>
    <row r="1465" spans="3:5" x14ac:dyDescent="0.25">
      <c r="C1465"/>
      <c r="D1465"/>
      <c r="E1465"/>
    </row>
    <row r="1466" spans="3:5" x14ac:dyDescent="0.25">
      <c r="C1466"/>
      <c r="D1466"/>
      <c r="E1466"/>
    </row>
    <row r="1467" spans="3:5" x14ac:dyDescent="0.25">
      <c r="C1467"/>
      <c r="D1467"/>
      <c r="E1467"/>
    </row>
    <row r="1468" spans="3:5" x14ac:dyDescent="0.25">
      <c r="C1468"/>
      <c r="D1468"/>
      <c r="E1468"/>
    </row>
    <row r="1469" spans="3:5" x14ac:dyDescent="0.25">
      <c r="C1469"/>
      <c r="D1469"/>
      <c r="E1469"/>
    </row>
    <row r="1470" spans="3:5" x14ac:dyDescent="0.25">
      <c r="C1470"/>
      <c r="D1470"/>
      <c r="E1470"/>
    </row>
    <row r="1471" spans="3:5" x14ac:dyDescent="0.25">
      <c r="C1471"/>
      <c r="D1471"/>
      <c r="E1471"/>
    </row>
    <row r="1472" spans="3:5" x14ac:dyDescent="0.25">
      <c r="C1472"/>
      <c r="D1472"/>
      <c r="E1472"/>
    </row>
    <row r="1473" spans="3:5" x14ac:dyDescent="0.25">
      <c r="C1473"/>
      <c r="D1473"/>
      <c r="E1473"/>
    </row>
    <row r="1474" spans="3:5" x14ac:dyDescent="0.25">
      <c r="C1474"/>
      <c r="D1474"/>
      <c r="E1474"/>
    </row>
    <row r="1475" spans="3:5" x14ac:dyDescent="0.25">
      <c r="C1475"/>
      <c r="D1475"/>
      <c r="E1475"/>
    </row>
    <row r="1476" spans="3:5" x14ac:dyDescent="0.25">
      <c r="C1476"/>
      <c r="D1476"/>
      <c r="E1476"/>
    </row>
    <row r="1477" spans="3:5" x14ac:dyDescent="0.25">
      <c r="C1477"/>
      <c r="D1477"/>
      <c r="E1477"/>
    </row>
    <row r="1478" spans="3:5" x14ac:dyDescent="0.25">
      <c r="C1478"/>
      <c r="D1478"/>
      <c r="E1478"/>
    </row>
    <row r="1479" spans="3:5" x14ac:dyDescent="0.25">
      <c r="C1479"/>
      <c r="D1479"/>
      <c r="E1479"/>
    </row>
    <row r="1480" spans="3:5" x14ac:dyDescent="0.25">
      <c r="C1480"/>
      <c r="D1480"/>
      <c r="E1480"/>
    </row>
    <row r="1481" spans="3:5" x14ac:dyDescent="0.25">
      <c r="C1481"/>
      <c r="D1481"/>
      <c r="E1481"/>
    </row>
    <row r="1482" spans="3:5" x14ac:dyDescent="0.25">
      <c r="C1482"/>
      <c r="D1482"/>
      <c r="E1482"/>
    </row>
    <row r="1483" spans="3:5" x14ac:dyDescent="0.25">
      <c r="C1483"/>
      <c r="D1483"/>
      <c r="E1483"/>
    </row>
    <row r="1484" spans="3:5" x14ac:dyDescent="0.25">
      <c r="C1484"/>
      <c r="D1484"/>
      <c r="E1484"/>
    </row>
    <row r="1485" spans="3:5" x14ac:dyDescent="0.25">
      <c r="C1485"/>
      <c r="D1485"/>
      <c r="E1485"/>
    </row>
    <row r="1486" spans="3:5" x14ac:dyDescent="0.25">
      <c r="C1486"/>
      <c r="D1486"/>
      <c r="E1486"/>
    </row>
    <row r="1487" spans="3:5" x14ac:dyDescent="0.25">
      <c r="C1487"/>
      <c r="D1487"/>
      <c r="E1487"/>
    </row>
    <row r="1488" spans="3:5" x14ac:dyDescent="0.25">
      <c r="C1488"/>
      <c r="D1488"/>
      <c r="E1488"/>
    </row>
    <row r="1489" spans="3:5" x14ac:dyDescent="0.25">
      <c r="C1489"/>
      <c r="D1489"/>
      <c r="E1489"/>
    </row>
    <row r="1490" spans="3:5" x14ac:dyDescent="0.25">
      <c r="C1490"/>
      <c r="D1490"/>
      <c r="E1490"/>
    </row>
    <row r="1491" spans="3:5" x14ac:dyDescent="0.25">
      <c r="C1491"/>
      <c r="D1491"/>
      <c r="E1491"/>
    </row>
    <row r="1492" spans="3:5" x14ac:dyDescent="0.25">
      <c r="C1492"/>
      <c r="D1492"/>
      <c r="E1492"/>
    </row>
    <row r="1493" spans="3:5" x14ac:dyDescent="0.25">
      <c r="C1493"/>
      <c r="D1493"/>
      <c r="E1493"/>
    </row>
    <row r="1494" spans="3:5" x14ac:dyDescent="0.25">
      <c r="C1494"/>
      <c r="D1494"/>
      <c r="E1494"/>
    </row>
    <row r="1495" spans="3:5" x14ac:dyDescent="0.25">
      <c r="C1495"/>
      <c r="D1495"/>
      <c r="E1495"/>
    </row>
    <row r="1496" spans="3:5" x14ac:dyDescent="0.25">
      <c r="C1496"/>
      <c r="D1496"/>
      <c r="E1496"/>
    </row>
    <row r="1497" spans="3:5" x14ac:dyDescent="0.25">
      <c r="C1497"/>
      <c r="D1497"/>
      <c r="E1497"/>
    </row>
    <row r="1498" spans="3:5" x14ac:dyDescent="0.25">
      <c r="C1498"/>
      <c r="D1498"/>
      <c r="E1498"/>
    </row>
    <row r="1499" spans="3:5" x14ac:dyDescent="0.25">
      <c r="C1499"/>
      <c r="D1499"/>
      <c r="E1499"/>
    </row>
    <row r="1500" spans="3:5" x14ac:dyDescent="0.25">
      <c r="C1500"/>
      <c r="D1500"/>
      <c r="E1500"/>
    </row>
    <row r="1501" spans="3:5" x14ac:dyDescent="0.25">
      <c r="C1501"/>
      <c r="D1501"/>
      <c r="E1501"/>
    </row>
    <row r="1502" spans="3:5" x14ac:dyDescent="0.25">
      <c r="C1502"/>
      <c r="D1502"/>
      <c r="E1502"/>
    </row>
    <row r="1503" spans="3:5" x14ac:dyDescent="0.25">
      <c r="C1503"/>
      <c r="D1503"/>
      <c r="E1503"/>
    </row>
    <row r="1504" spans="3:5" x14ac:dyDescent="0.25">
      <c r="C1504"/>
      <c r="D1504"/>
      <c r="E1504"/>
    </row>
    <row r="1505" spans="3:5" x14ac:dyDescent="0.25">
      <c r="C1505"/>
      <c r="D1505"/>
      <c r="E1505"/>
    </row>
    <row r="1506" spans="3:5" x14ac:dyDescent="0.25">
      <c r="C1506"/>
      <c r="D1506"/>
      <c r="E1506"/>
    </row>
    <row r="1507" spans="3:5" x14ac:dyDescent="0.25">
      <c r="C1507"/>
      <c r="D1507"/>
      <c r="E1507"/>
    </row>
    <row r="1508" spans="3:5" x14ac:dyDescent="0.25">
      <c r="C1508"/>
      <c r="D1508"/>
      <c r="E1508"/>
    </row>
    <row r="1509" spans="3:5" x14ac:dyDescent="0.25">
      <c r="C1509"/>
      <c r="D1509"/>
      <c r="E1509"/>
    </row>
    <row r="1510" spans="3:5" x14ac:dyDescent="0.25">
      <c r="C1510"/>
      <c r="D1510"/>
      <c r="E1510"/>
    </row>
    <row r="1511" spans="3:5" x14ac:dyDescent="0.25">
      <c r="C1511"/>
      <c r="D1511"/>
      <c r="E1511"/>
    </row>
    <row r="1512" spans="3:5" x14ac:dyDescent="0.25">
      <c r="C1512"/>
      <c r="D1512"/>
      <c r="E1512"/>
    </row>
    <row r="1513" spans="3:5" x14ac:dyDescent="0.25">
      <c r="C1513"/>
      <c r="D1513"/>
      <c r="E1513"/>
    </row>
    <row r="1514" spans="3:5" x14ac:dyDescent="0.25">
      <c r="C1514"/>
      <c r="D1514"/>
      <c r="E1514"/>
    </row>
    <row r="1515" spans="3:5" x14ac:dyDescent="0.25">
      <c r="C1515"/>
      <c r="D1515"/>
      <c r="E1515"/>
    </row>
    <row r="1516" spans="3:5" x14ac:dyDescent="0.25">
      <c r="C1516"/>
      <c r="D1516"/>
      <c r="E1516"/>
    </row>
    <row r="1517" spans="3:5" x14ac:dyDescent="0.25">
      <c r="C1517"/>
      <c r="D1517"/>
      <c r="E1517"/>
    </row>
    <row r="1518" spans="3:5" x14ac:dyDescent="0.25">
      <c r="C1518"/>
      <c r="D1518"/>
      <c r="E1518"/>
    </row>
    <row r="1519" spans="3:5" x14ac:dyDescent="0.25">
      <c r="C1519"/>
      <c r="D1519"/>
      <c r="E1519"/>
    </row>
    <row r="1520" spans="3:5" x14ac:dyDescent="0.25">
      <c r="C1520"/>
      <c r="D1520"/>
      <c r="E1520"/>
    </row>
    <row r="1521" spans="3:5" x14ac:dyDescent="0.25">
      <c r="C1521"/>
      <c r="D1521"/>
      <c r="E1521"/>
    </row>
    <row r="1522" spans="3:5" x14ac:dyDescent="0.25">
      <c r="C1522"/>
      <c r="D1522"/>
      <c r="E1522"/>
    </row>
    <row r="1523" spans="3:5" x14ac:dyDescent="0.25">
      <c r="C1523"/>
      <c r="D1523"/>
      <c r="E1523"/>
    </row>
    <row r="1524" spans="3:5" x14ac:dyDescent="0.25">
      <c r="C1524"/>
      <c r="D1524"/>
      <c r="E1524"/>
    </row>
    <row r="1525" spans="3:5" x14ac:dyDescent="0.25">
      <c r="C1525"/>
      <c r="D1525"/>
      <c r="E1525"/>
    </row>
    <row r="1526" spans="3:5" x14ac:dyDescent="0.25">
      <c r="C1526"/>
      <c r="D1526"/>
      <c r="E1526"/>
    </row>
    <row r="1527" spans="3:5" x14ac:dyDescent="0.25">
      <c r="C1527"/>
      <c r="D1527"/>
      <c r="E1527"/>
    </row>
    <row r="1528" spans="3:5" x14ac:dyDescent="0.25">
      <c r="C1528"/>
      <c r="D1528"/>
      <c r="E1528"/>
    </row>
    <row r="1529" spans="3:5" x14ac:dyDescent="0.25">
      <c r="C1529"/>
      <c r="D1529"/>
      <c r="E1529"/>
    </row>
    <row r="1530" spans="3:5" x14ac:dyDescent="0.25">
      <c r="C1530"/>
      <c r="D1530"/>
      <c r="E1530"/>
    </row>
    <row r="1531" spans="3:5" x14ac:dyDescent="0.25">
      <c r="C1531"/>
      <c r="D1531"/>
      <c r="E1531"/>
    </row>
    <row r="1532" spans="3:5" x14ac:dyDescent="0.25">
      <c r="C1532"/>
      <c r="D1532"/>
      <c r="E1532"/>
    </row>
    <row r="1533" spans="3:5" x14ac:dyDescent="0.25">
      <c r="C1533"/>
      <c r="D1533"/>
      <c r="E1533"/>
    </row>
    <row r="1534" spans="3:5" x14ac:dyDescent="0.25">
      <c r="C1534"/>
      <c r="D1534"/>
      <c r="E1534"/>
    </row>
    <row r="1535" spans="3:5" x14ac:dyDescent="0.25">
      <c r="C1535"/>
      <c r="D1535"/>
      <c r="E1535"/>
    </row>
    <row r="1536" spans="3:5" x14ac:dyDescent="0.25">
      <c r="C1536"/>
      <c r="D1536"/>
      <c r="E1536"/>
    </row>
    <row r="1537" spans="3:5" x14ac:dyDescent="0.25">
      <c r="C1537"/>
      <c r="D1537"/>
      <c r="E1537"/>
    </row>
    <row r="1538" spans="3:5" x14ac:dyDescent="0.25">
      <c r="C1538"/>
      <c r="D1538"/>
      <c r="E1538"/>
    </row>
    <row r="1539" spans="3:5" x14ac:dyDescent="0.25">
      <c r="C1539"/>
      <c r="D1539"/>
      <c r="E1539"/>
    </row>
    <row r="1540" spans="3:5" x14ac:dyDescent="0.25">
      <c r="C1540"/>
      <c r="D1540"/>
      <c r="E1540"/>
    </row>
    <row r="1541" spans="3:5" x14ac:dyDescent="0.25">
      <c r="C1541"/>
      <c r="D1541"/>
      <c r="E1541"/>
    </row>
    <row r="1542" spans="3:5" x14ac:dyDescent="0.25">
      <c r="C1542"/>
      <c r="D1542"/>
      <c r="E1542"/>
    </row>
    <row r="1543" spans="3:5" x14ac:dyDescent="0.25">
      <c r="C1543"/>
      <c r="D1543"/>
      <c r="E1543"/>
    </row>
    <row r="1544" spans="3:5" x14ac:dyDescent="0.25">
      <c r="C1544"/>
      <c r="D1544"/>
      <c r="E1544"/>
    </row>
    <row r="1545" spans="3:5" x14ac:dyDescent="0.25">
      <c r="C1545"/>
      <c r="D1545"/>
      <c r="E1545"/>
    </row>
    <row r="1546" spans="3:5" x14ac:dyDescent="0.25">
      <c r="C1546"/>
      <c r="D1546"/>
      <c r="E1546"/>
    </row>
    <row r="1547" spans="3:5" x14ac:dyDescent="0.25">
      <c r="C1547"/>
      <c r="D1547"/>
      <c r="E1547"/>
    </row>
    <row r="1548" spans="3:5" x14ac:dyDescent="0.25">
      <c r="C1548"/>
      <c r="D1548"/>
      <c r="E1548"/>
    </row>
    <row r="1549" spans="3:5" x14ac:dyDescent="0.25">
      <c r="C1549"/>
      <c r="D1549"/>
      <c r="E1549"/>
    </row>
    <row r="1550" spans="3:5" x14ac:dyDescent="0.25">
      <c r="C1550"/>
      <c r="D1550"/>
      <c r="E1550"/>
    </row>
    <row r="1551" spans="3:5" x14ac:dyDescent="0.25">
      <c r="C1551"/>
      <c r="D1551"/>
      <c r="E1551"/>
    </row>
    <row r="1552" spans="3:5" x14ac:dyDescent="0.25">
      <c r="C1552"/>
      <c r="D1552"/>
      <c r="E1552"/>
    </row>
    <row r="1553" spans="3:5" x14ac:dyDescent="0.25">
      <c r="C1553"/>
      <c r="D1553"/>
      <c r="E1553"/>
    </row>
    <row r="1554" spans="3:5" x14ac:dyDescent="0.25">
      <c r="C1554"/>
      <c r="D1554"/>
      <c r="E1554"/>
    </row>
    <row r="1555" spans="3:5" x14ac:dyDescent="0.25">
      <c r="C1555"/>
      <c r="D1555"/>
      <c r="E1555"/>
    </row>
    <row r="1556" spans="3:5" x14ac:dyDescent="0.25">
      <c r="C1556"/>
      <c r="D1556"/>
      <c r="E1556"/>
    </row>
    <row r="1557" spans="3:5" x14ac:dyDescent="0.25">
      <c r="C1557"/>
      <c r="D1557"/>
      <c r="E1557"/>
    </row>
    <row r="1558" spans="3:5" x14ac:dyDescent="0.25">
      <c r="C1558"/>
      <c r="D1558"/>
      <c r="E1558"/>
    </row>
    <row r="1559" spans="3:5" x14ac:dyDescent="0.25">
      <c r="C1559"/>
      <c r="D1559"/>
      <c r="E1559"/>
    </row>
    <row r="1560" spans="3:5" x14ac:dyDescent="0.25">
      <c r="C1560"/>
      <c r="D1560"/>
      <c r="E1560"/>
    </row>
    <row r="1561" spans="3:5" x14ac:dyDescent="0.25">
      <c r="C1561"/>
      <c r="D1561"/>
      <c r="E1561"/>
    </row>
    <row r="1562" spans="3:5" x14ac:dyDescent="0.25">
      <c r="C1562"/>
      <c r="D1562"/>
      <c r="E1562"/>
    </row>
    <row r="1563" spans="3:5" x14ac:dyDescent="0.25">
      <c r="C1563"/>
      <c r="D1563"/>
      <c r="E1563"/>
    </row>
    <row r="1564" spans="3:5" x14ac:dyDescent="0.25">
      <c r="C1564"/>
      <c r="D1564"/>
      <c r="E1564"/>
    </row>
    <row r="1565" spans="3:5" x14ac:dyDescent="0.25">
      <c r="C1565"/>
      <c r="D1565"/>
      <c r="E1565"/>
    </row>
    <row r="1566" spans="3:5" x14ac:dyDescent="0.25">
      <c r="C1566"/>
      <c r="D1566"/>
      <c r="E1566"/>
    </row>
    <row r="1567" spans="3:5" x14ac:dyDescent="0.25">
      <c r="C1567"/>
      <c r="D1567"/>
      <c r="E1567"/>
    </row>
    <row r="1568" spans="3:5" x14ac:dyDescent="0.25">
      <c r="C1568"/>
      <c r="D1568"/>
      <c r="E1568"/>
    </row>
    <row r="1569" spans="3:5" x14ac:dyDescent="0.25">
      <c r="C1569"/>
      <c r="D1569"/>
      <c r="E1569"/>
    </row>
    <row r="1570" spans="3:5" x14ac:dyDescent="0.25">
      <c r="C1570"/>
      <c r="D1570"/>
      <c r="E1570"/>
    </row>
    <row r="1571" spans="3:5" x14ac:dyDescent="0.25">
      <c r="C1571"/>
      <c r="D1571"/>
      <c r="E1571"/>
    </row>
    <row r="1572" spans="3:5" x14ac:dyDescent="0.25">
      <c r="C1572"/>
      <c r="D1572"/>
      <c r="E1572"/>
    </row>
    <row r="1573" spans="3:5" x14ac:dyDescent="0.25">
      <c r="C1573"/>
      <c r="D1573"/>
      <c r="E1573"/>
    </row>
    <row r="1574" spans="3:5" x14ac:dyDescent="0.25">
      <c r="C1574"/>
      <c r="D1574"/>
      <c r="E1574"/>
    </row>
    <row r="1575" spans="3:5" x14ac:dyDescent="0.25">
      <c r="C1575"/>
      <c r="D1575"/>
      <c r="E1575"/>
    </row>
    <row r="1576" spans="3:5" x14ac:dyDescent="0.25">
      <c r="C1576"/>
      <c r="D1576"/>
      <c r="E1576"/>
    </row>
    <row r="1577" spans="3:5" x14ac:dyDescent="0.25">
      <c r="C1577"/>
      <c r="D1577"/>
      <c r="E1577"/>
    </row>
    <row r="1578" spans="3:5" x14ac:dyDescent="0.25">
      <c r="C1578"/>
      <c r="D1578"/>
      <c r="E1578"/>
    </row>
    <row r="1579" spans="3:5" x14ac:dyDescent="0.25">
      <c r="C1579"/>
      <c r="D1579"/>
      <c r="E1579"/>
    </row>
    <row r="1580" spans="3:5" x14ac:dyDescent="0.25">
      <c r="C1580"/>
      <c r="D1580"/>
      <c r="E1580"/>
    </row>
    <row r="1581" spans="3:5" x14ac:dyDescent="0.25">
      <c r="C1581"/>
      <c r="D1581"/>
      <c r="E1581"/>
    </row>
    <row r="1582" spans="3:5" x14ac:dyDescent="0.25">
      <c r="C1582"/>
      <c r="D1582"/>
      <c r="E1582"/>
    </row>
    <row r="1583" spans="3:5" x14ac:dyDescent="0.25">
      <c r="C1583"/>
      <c r="D1583"/>
      <c r="E1583"/>
    </row>
    <row r="1584" spans="3:5" x14ac:dyDescent="0.25">
      <c r="C1584"/>
      <c r="D1584"/>
      <c r="E1584"/>
    </row>
    <row r="1585" spans="3:5" x14ac:dyDescent="0.25">
      <c r="C1585"/>
      <c r="D1585"/>
      <c r="E1585"/>
    </row>
    <row r="1586" spans="3:5" x14ac:dyDescent="0.25">
      <c r="C1586"/>
      <c r="D1586"/>
      <c r="E1586"/>
    </row>
    <row r="1587" spans="3:5" x14ac:dyDescent="0.25">
      <c r="C1587"/>
      <c r="D1587"/>
      <c r="E1587"/>
    </row>
    <row r="1588" spans="3:5" x14ac:dyDescent="0.25">
      <c r="C1588"/>
      <c r="D1588"/>
      <c r="E1588"/>
    </row>
    <row r="1589" spans="3:5" x14ac:dyDescent="0.25">
      <c r="C1589"/>
      <c r="D1589"/>
      <c r="E1589"/>
    </row>
    <row r="1590" spans="3:5" x14ac:dyDescent="0.25">
      <c r="C1590"/>
      <c r="D1590"/>
      <c r="E1590"/>
    </row>
    <row r="1591" spans="3:5" x14ac:dyDescent="0.25">
      <c r="C1591"/>
      <c r="D1591"/>
      <c r="E1591"/>
    </row>
    <row r="1592" spans="3:5" x14ac:dyDescent="0.25">
      <c r="C1592"/>
      <c r="D1592"/>
      <c r="E1592"/>
    </row>
    <row r="1593" spans="3:5" x14ac:dyDescent="0.25">
      <c r="C1593"/>
      <c r="D1593"/>
      <c r="E1593"/>
    </row>
    <row r="1594" spans="3:5" x14ac:dyDescent="0.25">
      <c r="C1594"/>
      <c r="D1594"/>
      <c r="E1594"/>
    </row>
    <row r="1595" spans="3:5" x14ac:dyDescent="0.25">
      <c r="C1595"/>
      <c r="D1595"/>
      <c r="E1595"/>
    </row>
    <row r="1596" spans="3:5" x14ac:dyDescent="0.25">
      <c r="C1596"/>
      <c r="D1596"/>
      <c r="E1596"/>
    </row>
    <row r="1597" spans="3:5" x14ac:dyDescent="0.25">
      <c r="C1597"/>
      <c r="D1597"/>
      <c r="E1597"/>
    </row>
    <row r="1598" spans="3:5" x14ac:dyDescent="0.25">
      <c r="C1598"/>
      <c r="D1598"/>
      <c r="E1598"/>
    </row>
    <row r="1599" spans="3:5" x14ac:dyDescent="0.25">
      <c r="C1599"/>
      <c r="D1599"/>
      <c r="E1599"/>
    </row>
    <row r="1600" spans="3:5" x14ac:dyDescent="0.25">
      <c r="C1600"/>
      <c r="D1600"/>
      <c r="E1600"/>
    </row>
    <row r="1601" spans="3:5" x14ac:dyDescent="0.25">
      <c r="C1601"/>
      <c r="D1601"/>
      <c r="E1601"/>
    </row>
    <row r="1602" spans="3:5" x14ac:dyDescent="0.25">
      <c r="C1602"/>
      <c r="D1602"/>
      <c r="E1602"/>
    </row>
    <row r="1603" spans="3:5" x14ac:dyDescent="0.25">
      <c r="C1603"/>
      <c r="D1603"/>
      <c r="E1603"/>
    </row>
    <row r="1604" spans="3:5" x14ac:dyDescent="0.25">
      <c r="C1604"/>
      <c r="D1604"/>
      <c r="E1604"/>
    </row>
    <row r="1605" spans="3:5" x14ac:dyDescent="0.25">
      <c r="C1605"/>
      <c r="D1605"/>
      <c r="E1605"/>
    </row>
    <row r="1606" spans="3:5" x14ac:dyDescent="0.25">
      <c r="C1606"/>
      <c r="D1606"/>
      <c r="E1606"/>
    </row>
    <row r="1607" spans="3:5" x14ac:dyDescent="0.25">
      <c r="C1607"/>
      <c r="D1607"/>
      <c r="E1607"/>
    </row>
    <row r="1608" spans="3:5" x14ac:dyDescent="0.25">
      <c r="C1608"/>
      <c r="D1608"/>
      <c r="E1608"/>
    </row>
    <row r="1609" spans="3:5" x14ac:dyDescent="0.25">
      <c r="C1609"/>
      <c r="D1609"/>
      <c r="E1609"/>
    </row>
    <row r="1610" spans="3:5" x14ac:dyDescent="0.25">
      <c r="C1610"/>
      <c r="D1610"/>
      <c r="E1610"/>
    </row>
    <row r="1611" spans="3:5" x14ac:dyDescent="0.25">
      <c r="C1611"/>
      <c r="D1611"/>
      <c r="E1611"/>
    </row>
    <row r="1612" spans="3:5" x14ac:dyDescent="0.25">
      <c r="C1612"/>
      <c r="D1612"/>
      <c r="E1612"/>
    </row>
    <row r="1613" spans="3:5" x14ac:dyDescent="0.25">
      <c r="C1613"/>
      <c r="D1613"/>
      <c r="E1613"/>
    </row>
    <row r="1614" spans="3:5" x14ac:dyDescent="0.25">
      <c r="C1614"/>
      <c r="D1614"/>
      <c r="E1614"/>
    </row>
    <row r="1615" spans="3:5" x14ac:dyDescent="0.25">
      <c r="C1615"/>
      <c r="D1615"/>
      <c r="E1615"/>
    </row>
    <row r="1616" spans="3:5" x14ac:dyDescent="0.25">
      <c r="C1616"/>
      <c r="D1616"/>
      <c r="E1616"/>
    </row>
    <row r="1617" spans="3:5" x14ac:dyDescent="0.25">
      <c r="C1617"/>
      <c r="D1617"/>
      <c r="E1617"/>
    </row>
    <row r="1618" spans="3:5" x14ac:dyDescent="0.25">
      <c r="C1618"/>
      <c r="D1618"/>
      <c r="E1618"/>
    </row>
    <row r="1619" spans="3:5" x14ac:dyDescent="0.25">
      <c r="C1619"/>
      <c r="D1619"/>
      <c r="E1619"/>
    </row>
    <row r="1620" spans="3:5" x14ac:dyDescent="0.25">
      <c r="C1620"/>
      <c r="D1620"/>
      <c r="E1620"/>
    </row>
    <row r="1621" spans="3:5" x14ac:dyDescent="0.25">
      <c r="C1621"/>
      <c r="D1621"/>
      <c r="E1621"/>
    </row>
    <row r="1622" spans="3:5" x14ac:dyDescent="0.25">
      <c r="C1622"/>
      <c r="D1622"/>
      <c r="E1622"/>
    </row>
    <row r="1623" spans="3:5" x14ac:dyDescent="0.25">
      <c r="C1623"/>
      <c r="D1623"/>
      <c r="E1623"/>
    </row>
    <row r="1624" spans="3:5" x14ac:dyDescent="0.25">
      <c r="C1624"/>
      <c r="D1624"/>
      <c r="E1624"/>
    </row>
    <row r="1625" spans="3:5" x14ac:dyDescent="0.25">
      <c r="C1625"/>
      <c r="D1625"/>
      <c r="E1625"/>
    </row>
    <row r="1626" spans="3:5" x14ac:dyDescent="0.25">
      <c r="C1626"/>
      <c r="D1626"/>
      <c r="E1626"/>
    </row>
    <row r="1627" spans="3:5" x14ac:dyDescent="0.25">
      <c r="C1627"/>
      <c r="D1627"/>
      <c r="E1627"/>
    </row>
    <row r="1628" spans="3:5" x14ac:dyDescent="0.25">
      <c r="C1628"/>
      <c r="D1628"/>
      <c r="E1628"/>
    </row>
    <row r="1629" spans="3:5" x14ac:dyDescent="0.25">
      <c r="C1629"/>
      <c r="D1629"/>
      <c r="E1629"/>
    </row>
    <row r="1630" spans="3:5" x14ac:dyDescent="0.25">
      <c r="C1630"/>
      <c r="D1630"/>
      <c r="E1630"/>
    </row>
    <row r="1631" spans="3:5" x14ac:dyDescent="0.25">
      <c r="C1631"/>
      <c r="D1631"/>
      <c r="E1631"/>
    </row>
    <row r="1632" spans="3:5" x14ac:dyDescent="0.25">
      <c r="C1632"/>
      <c r="D1632"/>
      <c r="E1632"/>
    </row>
    <row r="1633" spans="3:5" x14ac:dyDescent="0.25">
      <c r="C1633"/>
      <c r="D1633"/>
      <c r="E1633"/>
    </row>
    <row r="1634" spans="3:5" x14ac:dyDescent="0.25">
      <c r="C1634"/>
      <c r="D1634"/>
      <c r="E1634"/>
    </row>
    <row r="1635" spans="3:5" x14ac:dyDescent="0.25">
      <c r="C1635"/>
      <c r="D1635"/>
      <c r="E1635"/>
    </row>
    <row r="1636" spans="3:5" x14ac:dyDescent="0.25">
      <c r="C1636"/>
      <c r="D1636"/>
      <c r="E1636"/>
    </row>
    <row r="1637" spans="3:5" x14ac:dyDescent="0.25">
      <c r="C1637"/>
      <c r="D1637"/>
      <c r="E1637"/>
    </row>
    <row r="1638" spans="3:5" x14ac:dyDescent="0.25">
      <c r="C1638"/>
      <c r="D1638"/>
      <c r="E1638"/>
    </row>
    <row r="1639" spans="3:5" x14ac:dyDescent="0.25">
      <c r="C1639"/>
      <c r="D1639"/>
      <c r="E1639"/>
    </row>
    <row r="1640" spans="3:5" x14ac:dyDescent="0.25">
      <c r="C1640"/>
      <c r="D1640"/>
      <c r="E1640"/>
    </row>
    <row r="1641" spans="3:5" x14ac:dyDescent="0.25">
      <c r="C1641"/>
      <c r="D1641"/>
      <c r="E1641"/>
    </row>
    <row r="1642" spans="3:5" x14ac:dyDescent="0.25">
      <c r="C1642"/>
      <c r="D1642"/>
      <c r="E1642"/>
    </row>
    <row r="1643" spans="3:5" x14ac:dyDescent="0.25">
      <c r="C1643"/>
      <c r="D1643"/>
      <c r="E1643"/>
    </row>
    <row r="1644" spans="3:5" x14ac:dyDescent="0.25">
      <c r="C1644"/>
      <c r="D1644"/>
      <c r="E1644"/>
    </row>
    <row r="1645" spans="3:5" x14ac:dyDescent="0.25">
      <c r="C1645"/>
      <c r="D1645"/>
      <c r="E1645"/>
    </row>
    <row r="1646" spans="3:5" x14ac:dyDescent="0.25">
      <c r="C1646"/>
      <c r="D1646"/>
      <c r="E1646"/>
    </row>
    <row r="1647" spans="3:5" x14ac:dyDescent="0.25">
      <c r="C1647"/>
      <c r="D1647"/>
      <c r="E1647"/>
    </row>
    <row r="1648" spans="3:5" x14ac:dyDescent="0.25">
      <c r="C1648"/>
      <c r="D1648"/>
      <c r="E1648"/>
    </row>
    <row r="1649" spans="3:5" x14ac:dyDescent="0.25">
      <c r="C1649"/>
      <c r="D1649"/>
      <c r="E1649"/>
    </row>
    <row r="1650" spans="3:5" x14ac:dyDescent="0.25">
      <c r="C1650"/>
      <c r="D1650"/>
      <c r="E1650"/>
    </row>
    <row r="1651" spans="3:5" x14ac:dyDescent="0.25">
      <c r="C1651"/>
      <c r="D1651"/>
      <c r="E1651"/>
    </row>
    <row r="1652" spans="3:5" x14ac:dyDescent="0.25">
      <c r="C1652"/>
      <c r="D1652"/>
      <c r="E1652"/>
    </row>
    <row r="1653" spans="3:5" x14ac:dyDescent="0.25">
      <c r="C1653"/>
      <c r="D1653"/>
      <c r="E1653"/>
    </row>
    <row r="1654" spans="3:5" x14ac:dyDescent="0.25">
      <c r="C1654"/>
      <c r="D1654"/>
      <c r="E1654"/>
    </row>
    <row r="1655" spans="3:5" x14ac:dyDescent="0.25">
      <c r="C1655"/>
      <c r="D1655"/>
      <c r="E1655"/>
    </row>
    <row r="1656" spans="3:5" x14ac:dyDescent="0.25">
      <c r="C1656"/>
      <c r="D1656"/>
      <c r="E1656"/>
    </row>
    <row r="1657" spans="3:5" x14ac:dyDescent="0.25">
      <c r="C1657"/>
      <c r="D1657"/>
      <c r="E1657"/>
    </row>
    <row r="1658" spans="3:5" x14ac:dyDescent="0.25">
      <c r="C1658"/>
      <c r="D1658"/>
      <c r="E1658"/>
    </row>
    <row r="1659" spans="3:5" x14ac:dyDescent="0.25">
      <c r="C1659"/>
      <c r="D1659"/>
      <c r="E1659"/>
    </row>
    <row r="1660" spans="3:5" x14ac:dyDescent="0.25">
      <c r="C1660"/>
      <c r="D1660"/>
      <c r="E1660"/>
    </row>
    <row r="1661" spans="3:5" x14ac:dyDescent="0.25">
      <c r="C1661"/>
      <c r="D1661"/>
      <c r="E1661"/>
    </row>
    <row r="1662" spans="3:5" x14ac:dyDescent="0.25">
      <c r="C1662"/>
      <c r="D1662"/>
      <c r="E1662"/>
    </row>
    <row r="1663" spans="3:5" x14ac:dyDescent="0.25">
      <c r="C1663"/>
      <c r="D1663"/>
      <c r="E1663"/>
    </row>
    <row r="1664" spans="3:5" x14ac:dyDescent="0.25">
      <c r="C1664"/>
      <c r="D1664"/>
      <c r="E1664"/>
    </row>
    <row r="1665" spans="3:5" x14ac:dyDescent="0.25">
      <c r="C1665"/>
      <c r="D1665"/>
      <c r="E1665"/>
    </row>
    <row r="1666" spans="3:5" x14ac:dyDescent="0.25">
      <c r="C1666"/>
      <c r="D1666"/>
      <c r="E1666"/>
    </row>
    <row r="1667" spans="3:5" x14ac:dyDescent="0.25">
      <c r="C1667"/>
      <c r="D1667"/>
      <c r="E1667"/>
    </row>
    <row r="1668" spans="3:5" x14ac:dyDescent="0.25">
      <c r="C1668"/>
      <c r="D1668"/>
      <c r="E1668"/>
    </row>
    <row r="1669" spans="3:5" x14ac:dyDescent="0.25">
      <c r="C1669"/>
      <c r="D1669"/>
      <c r="E1669"/>
    </row>
    <row r="1670" spans="3:5" x14ac:dyDescent="0.25">
      <c r="C1670"/>
      <c r="D1670"/>
      <c r="E1670"/>
    </row>
    <row r="1671" spans="3:5" x14ac:dyDescent="0.25">
      <c r="C1671"/>
      <c r="D1671"/>
      <c r="E1671"/>
    </row>
    <row r="1672" spans="3:5" x14ac:dyDescent="0.25">
      <c r="C1672"/>
      <c r="D1672"/>
      <c r="E1672"/>
    </row>
    <row r="1673" spans="3:5" x14ac:dyDescent="0.25">
      <c r="C1673"/>
      <c r="D1673"/>
      <c r="E1673"/>
    </row>
    <row r="1674" spans="3:5" x14ac:dyDescent="0.25">
      <c r="C1674"/>
      <c r="D1674"/>
      <c r="E1674"/>
    </row>
    <row r="1675" spans="3:5" x14ac:dyDescent="0.25">
      <c r="C1675"/>
      <c r="D1675"/>
      <c r="E1675"/>
    </row>
    <row r="1676" spans="3:5" x14ac:dyDescent="0.25">
      <c r="C1676"/>
      <c r="D1676"/>
      <c r="E1676"/>
    </row>
    <row r="1677" spans="3:5" x14ac:dyDescent="0.25">
      <c r="C1677"/>
      <c r="D1677"/>
      <c r="E1677"/>
    </row>
    <row r="1678" spans="3:5" x14ac:dyDescent="0.25">
      <c r="C1678"/>
      <c r="D1678"/>
      <c r="E1678"/>
    </row>
    <row r="1679" spans="3:5" x14ac:dyDescent="0.25">
      <c r="C1679"/>
      <c r="D1679"/>
      <c r="E1679"/>
    </row>
    <row r="1680" spans="3:5" x14ac:dyDescent="0.25">
      <c r="C1680"/>
      <c r="D1680"/>
      <c r="E1680"/>
    </row>
    <row r="1681" spans="3:5" x14ac:dyDescent="0.25">
      <c r="C1681"/>
      <c r="D1681"/>
      <c r="E1681"/>
    </row>
    <row r="1682" spans="3:5" x14ac:dyDescent="0.25">
      <c r="C1682"/>
      <c r="D1682"/>
      <c r="E1682"/>
    </row>
    <row r="1683" spans="3:5" x14ac:dyDescent="0.25">
      <c r="C1683"/>
      <c r="D1683"/>
      <c r="E1683"/>
    </row>
    <row r="1684" spans="3:5" x14ac:dyDescent="0.25">
      <c r="C1684"/>
      <c r="D1684"/>
      <c r="E1684"/>
    </row>
    <row r="1685" spans="3:5" x14ac:dyDescent="0.25">
      <c r="C1685"/>
      <c r="D1685"/>
      <c r="E1685"/>
    </row>
    <row r="1686" spans="3:5" x14ac:dyDescent="0.25">
      <c r="C1686"/>
      <c r="D1686"/>
      <c r="E1686"/>
    </row>
    <row r="1687" spans="3:5" x14ac:dyDescent="0.25">
      <c r="C1687"/>
      <c r="D1687"/>
      <c r="E1687"/>
    </row>
    <row r="1688" spans="3:5" x14ac:dyDescent="0.25">
      <c r="C1688"/>
      <c r="D1688"/>
      <c r="E1688"/>
    </row>
    <row r="1689" spans="3:5" x14ac:dyDescent="0.25">
      <c r="C1689"/>
      <c r="D1689"/>
      <c r="E1689"/>
    </row>
    <row r="1690" spans="3:5" x14ac:dyDescent="0.25">
      <c r="C1690"/>
      <c r="D1690"/>
      <c r="E1690"/>
    </row>
    <row r="1691" spans="3:5" x14ac:dyDescent="0.25">
      <c r="C1691"/>
      <c r="D1691"/>
      <c r="E1691"/>
    </row>
    <row r="1692" spans="3:5" x14ac:dyDescent="0.25">
      <c r="C1692"/>
      <c r="D1692"/>
      <c r="E1692"/>
    </row>
    <row r="1693" spans="3:5" x14ac:dyDescent="0.25">
      <c r="C1693"/>
      <c r="D1693"/>
      <c r="E1693"/>
    </row>
    <row r="1694" spans="3:5" x14ac:dyDescent="0.25">
      <c r="C1694"/>
      <c r="D1694"/>
      <c r="E1694"/>
    </row>
    <row r="1695" spans="3:5" x14ac:dyDescent="0.25">
      <c r="C1695"/>
      <c r="D1695"/>
      <c r="E1695"/>
    </row>
    <row r="1696" spans="3:5" x14ac:dyDescent="0.25">
      <c r="C1696"/>
      <c r="D1696"/>
      <c r="E1696"/>
    </row>
    <row r="1697" spans="3:5" x14ac:dyDescent="0.25">
      <c r="C1697"/>
      <c r="D1697"/>
      <c r="E1697"/>
    </row>
    <row r="1698" spans="3:5" x14ac:dyDescent="0.25">
      <c r="C1698"/>
      <c r="D1698"/>
      <c r="E1698"/>
    </row>
    <row r="1699" spans="3:5" x14ac:dyDescent="0.25">
      <c r="C1699"/>
      <c r="D1699"/>
      <c r="E1699"/>
    </row>
    <row r="1700" spans="3:5" x14ac:dyDescent="0.25">
      <c r="C1700"/>
      <c r="D1700"/>
      <c r="E1700"/>
    </row>
    <row r="1701" spans="3:5" x14ac:dyDescent="0.25">
      <c r="C1701"/>
      <c r="D1701"/>
      <c r="E1701"/>
    </row>
    <row r="1702" spans="3:5" x14ac:dyDescent="0.25">
      <c r="C1702"/>
      <c r="D1702"/>
      <c r="E1702"/>
    </row>
    <row r="1703" spans="3:5" x14ac:dyDescent="0.25">
      <c r="C1703"/>
      <c r="D1703"/>
      <c r="E1703"/>
    </row>
    <row r="1704" spans="3:5" x14ac:dyDescent="0.25">
      <c r="C1704"/>
      <c r="D1704"/>
      <c r="E1704"/>
    </row>
    <row r="1705" spans="3:5" x14ac:dyDescent="0.25">
      <c r="C1705"/>
      <c r="D1705"/>
      <c r="E1705"/>
    </row>
    <row r="1706" spans="3:5" x14ac:dyDescent="0.25">
      <c r="C1706"/>
      <c r="D1706"/>
      <c r="E1706"/>
    </row>
    <row r="1707" spans="3:5" x14ac:dyDescent="0.25">
      <c r="C1707"/>
      <c r="D1707"/>
      <c r="E1707"/>
    </row>
    <row r="1708" spans="3:5" x14ac:dyDescent="0.25">
      <c r="C1708"/>
      <c r="D1708"/>
      <c r="E1708"/>
    </row>
    <row r="1709" spans="3:5" x14ac:dyDescent="0.25">
      <c r="C1709"/>
      <c r="D1709"/>
      <c r="E1709"/>
    </row>
    <row r="1710" spans="3:5" x14ac:dyDescent="0.25">
      <c r="C1710"/>
      <c r="D1710"/>
      <c r="E1710"/>
    </row>
    <row r="1711" spans="3:5" x14ac:dyDescent="0.25">
      <c r="C1711"/>
      <c r="D1711"/>
      <c r="E1711"/>
    </row>
    <row r="1712" spans="3:5" x14ac:dyDescent="0.25">
      <c r="C1712"/>
      <c r="D1712"/>
      <c r="E1712"/>
    </row>
    <row r="1713" spans="3:5" x14ac:dyDescent="0.25">
      <c r="C1713"/>
      <c r="D1713"/>
      <c r="E1713"/>
    </row>
    <row r="1714" spans="3:5" x14ac:dyDescent="0.25">
      <c r="C1714"/>
      <c r="D1714"/>
      <c r="E1714"/>
    </row>
    <row r="1715" spans="3:5" x14ac:dyDescent="0.25">
      <c r="C1715"/>
      <c r="D1715"/>
      <c r="E1715"/>
    </row>
    <row r="1716" spans="3:5" x14ac:dyDescent="0.25">
      <c r="C1716"/>
      <c r="D1716"/>
      <c r="E1716"/>
    </row>
    <row r="1717" spans="3:5" x14ac:dyDescent="0.25">
      <c r="C1717"/>
      <c r="D1717"/>
      <c r="E1717"/>
    </row>
    <row r="1718" spans="3:5" x14ac:dyDescent="0.25">
      <c r="C1718"/>
      <c r="D1718"/>
      <c r="E1718"/>
    </row>
    <row r="1719" spans="3:5" x14ac:dyDescent="0.25">
      <c r="C1719"/>
      <c r="D1719"/>
      <c r="E1719"/>
    </row>
    <row r="1720" spans="3:5" x14ac:dyDescent="0.25">
      <c r="C1720"/>
      <c r="D1720"/>
      <c r="E1720"/>
    </row>
    <row r="1721" spans="3:5" x14ac:dyDescent="0.25">
      <c r="C1721"/>
      <c r="D1721"/>
      <c r="E1721"/>
    </row>
    <row r="1722" spans="3:5" x14ac:dyDescent="0.25">
      <c r="C1722"/>
      <c r="D1722"/>
      <c r="E1722"/>
    </row>
    <row r="1723" spans="3:5" x14ac:dyDescent="0.25">
      <c r="C1723"/>
      <c r="D1723"/>
      <c r="E1723"/>
    </row>
    <row r="1724" spans="3:5" x14ac:dyDescent="0.25">
      <c r="C1724"/>
      <c r="D1724"/>
      <c r="E1724"/>
    </row>
    <row r="1725" spans="3:5" x14ac:dyDescent="0.25">
      <c r="C1725"/>
      <c r="D1725"/>
      <c r="E1725"/>
    </row>
    <row r="1726" spans="3:5" x14ac:dyDescent="0.25">
      <c r="C1726"/>
      <c r="D1726"/>
      <c r="E1726"/>
    </row>
    <row r="1727" spans="3:5" x14ac:dyDescent="0.25">
      <c r="C1727"/>
      <c r="D1727"/>
      <c r="E1727"/>
    </row>
    <row r="1728" spans="3:5" x14ac:dyDescent="0.25">
      <c r="C1728"/>
      <c r="D1728"/>
      <c r="E1728"/>
    </row>
    <row r="1729" spans="3:5" x14ac:dyDescent="0.25">
      <c r="C1729"/>
      <c r="D1729"/>
      <c r="E1729"/>
    </row>
    <row r="1730" spans="3:5" x14ac:dyDescent="0.25">
      <c r="C1730"/>
      <c r="D1730"/>
      <c r="E1730"/>
    </row>
    <row r="1731" spans="3:5" x14ac:dyDescent="0.25">
      <c r="C1731"/>
      <c r="D1731"/>
      <c r="E1731"/>
    </row>
    <row r="1732" spans="3:5" x14ac:dyDescent="0.25">
      <c r="C1732"/>
      <c r="D1732"/>
      <c r="E1732"/>
    </row>
    <row r="1733" spans="3:5" x14ac:dyDescent="0.25">
      <c r="C1733"/>
      <c r="D1733"/>
      <c r="E1733"/>
    </row>
    <row r="1734" spans="3:5" x14ac:dyDescent="0.25">
      <c r="C1734"/>
      <c r="D1734"/>
      <c r="E1734"/>
    </row>
    <row r="1735" spans="3:5" x14ac:dyDescent="0.25">
      <c r="C1735"/>
      <c r="D1735"/>
      <c r="E1735"/>
    </row>
    <row r="1736" spans="3:5" x14ac:dyDescent="0.25">
      <c r="C1736"/>
      <c r="D1736"/>
      <c r="E1736"/>
    </row>
    <row r="1737" spans="3:5" x14ac:dyDescent="0.25">
      <c r="C1737"/>
      <c r="D1737"/>
      <c r="E1737"/>
    </row>
    <row r="1738" spans="3:5" x14ac:dyDescent="0.25">
      <c r="C1738"/>
      <c r="D1738"/>
      <c r="E1738"/>
    </row>
    <row r="1739" spans="3:5" x14ac:dyDescent="0.25">
      <c r="C1739"/>
      <c r="D1739"/>
      <c r="E1739"/>
    </row>
    <row r="1740" spans="3:5" x14ac:dyDescent="0.25">
      <c r="C1740"/>
      <c r="D1740"/>
      <c r="E1740"/>
    </row>
    <row r="1741" spans="3:5" x14ac:dyDescent="0.25">
      <c r="C1741"/>
      <c r="D1741"/>
      <c r="E1741"/>
    </row>
    <row r="1742" spans="3:5" x14ac:dyDescent="0.25">
      <c r="C1742"/>
      <c r="D1742"/>
      <c r="E1742"/>
    </row>
    <row r="1743" spans="3:5" x14ac:dyDescent="0.25">
      <c r="C1743"/>
      <c r="D1743"/>
      <c r="E1743"/>
    </row>
    <row r="1744" spans="3:5" x14ac:dyDescent="0.25">
      <c r="C1744"/>
      <c r="D1744"/>
      <c r="E1744"/>
    </row>
    <row r="1745" spans="3:5" x14ac:dyDescent="0.25">
      <c r="C1745"/>
      <c r="D1745"/>
      <c r="E1745"/>
    </row>
    <row r="1746" spans="3:5" x14ac:dyDescent="0.25">
      <c r="C1746"/>
      <c r="D1746"/>
      <c r="E1746"/>
    </row>
    <row r="1747" spans="3:5" x14ac:dyDescent="0.25">
      <c r="C1747"/>
      <c r="D1747"/>
      <c r="E1747"/>
    </row>
    <row r="1748" spans="3:5" x14ac:dyDescent="0.25">
      <c r="C1748"/>
      <c r="D1748"/>
      <c r="E1748"/>
    </row>
    <row r="1749" spans="3:5" x14ac:dyDescent="0.25">
      <c r="C1749"/>
      <c r="D1749"/>
      <c r="E1749"/>
    </row>
    <row r="1750" spans="3:5" x14ac:dyDescent="0.25">
      <c r="C1750"/>
      <c r="D1750"/>
      <c r="E1750"/>
    </row>
    <row r="1751" spans="3:5" x14ac:dyDescent="0.25">
      <c r="C1751"/>
      <c r="D1751"/>
      <c r="E1751"/>
    </row>
    <row r="1752" spans="3:5" x14ac:dyDescent="0.25">
      <c r="C1752"/>
      <c r="D1752"/>
      <c r="E1752"/>
    </row>
    <row r="1753" spans="3:5" x14ac:dyDescent="0.25">
      <c r="C1753"/>
      <c r="D1753"/>
      <c r="E1753"/>
    </row>
    <row r="1754" spans="3:5" x14ac:dyDescent="0.25">
      <c r="C1754"/>
      <c r="D1754"/>
      <c r="E1754"/>
    </row>
    <row r="1755" spans="3:5" x14ac:dyDescent="0.25">
      <c r="C1755"/>
      <c r="D1755"/>
      <c r="E1755"/>
    </row>
    <row r="1756" spans="3:5" x14ac:dyDescent="0.25">
      <c r="C1756"/>
      <c r="D1756"/>
      <c r="E1756"/>
    </row>
    <row r="1757" spans="3:5" x14ac:dyDescent="0.25">
      <c r="C1757"/>
      <c r="D1757"/>
      <c r="E1757"/>
    </row>
    <row r="1758" spans="3:5" x14ac:dyDescent="0.25">
      <c r="C1758"/>
      <c r="D1758"/>
      <c r="E1758"/>
    </row>
    <row r="1759" spans="3:5" x14ac:dyDescent="0.25">
      <c r="C1759"/>
      <c r="D1759"/>
      <c r="E1759"/>
    </row>
    <row r="1760" spans="3:5" x14ac:dyDescent="0.25">
      <c r="C1760"/>
      <c r="D1760"/>
      <c r="E1760"/>
    </row>
    <row r="1761" spans="3:5" x14ac:dyDescent="0.25">
      <c r="C1761"/>
      <c r="D1761"/>
      <c r="E1761"/>
    </row>
    <row r="1762" spans="3:5" x14ac:dyDescent="0.25">
      <c r="C1762"/>
      <c r="D1762"/>
      <c r="E1762"/>
    </row>
    <row r="1763" spans="3:5" x14ac:dyDescent="0.25">
      <c r="C1763"/>
      <c r="D1763"/>
      <c r="E1763"/>
    </row>
    <row r="1764" spans="3:5" x14ac:dyDescent="0.25">
      <c r="C1764"/>
      <c r="D1764"/>
      <c r="E1764"/>
    </row>
    <row r="1765" spans="3:5" x14ac:dyDescent="0.25">
      <c r="C1765"/>
      <c r="D1765"/>
      <c r="E1765"/>
    </row>
    <row r="1766" spans="3:5" x14ac:dyDescent="0.25">
      <c r="C1766"/>
      <c r="D1766"/>
      <c r="E1766"/>
    </row>
    <row r="1767" spans="3:5" x14ac:dyDescent="0.25">
      <c r="C1767"/>
      <c r="D1767"/>
      <c r="E1767"/>
    </row>
    <row r="1768" spans="3:5" x14ac:dyDescent="0.25">
      <c r="C1768"/>
      <c r="D1768"/>
      <c r="E1768"/>
    </row>
    <row r="1769" spans="3:5" x14ac:dyDescent="0.25">
      <c r="C1769"/>
      <c r="D1769"/>
      <c r="E1769"/>
    </row>
    <row r="1770" spans="3:5" x14ac:dyDescent="0.25">
      <c r="C1770"/>
      <c r="D1770"/>
      <c r="E1770"/>
    </row>
    <row r="1771" spans="3:5" x14ac:dyDescent="0.25">
      <c r="C1771"/>
      <c r="D1771"/>
      <c r="E1771"/>
    </row>
    <row r="1772" spans="3:5" x14ac:dyDescent="0.25">
      <c r="C1772"/>
      <c r="D1772"/>
      <c r="E1772"/>
    </row>
    <row r="1773" spans="3:5" x14ac:dyDescent="0.25">
      <c r="C1773"/>
      <c r="D1773"/>
      <c r="E1773"/>
    </row>
    <row r="1774" spans="3:5" x14ac:dyDescent="0.25">
      <c r="C1774"/>
      <c r="D1774"/>
      <c r="E1774"/>
    </row>
    <row r="1775" spans="3:5" x14ac:dyDescent="0.25">
      <c r="C1775"/>
      <c r="D1775"/>
      <c r="E1775"/>
    </row>
    <row r="1776" spans="3:5" x14ac:dyDescent="0.25">
      <c r="C1776"/>
      <c r="D1776"/>
      <c r="E1776"/>
    </row>
    <row r="1777" spans="3:5" x14ac:dyDescent="0.25">
      <c r="C1777"/>
      <c r="D1777"/>
      <c r="E1777"/>
    </row>
    <row r="1778" spans="3:5" x14ac:dyDescent="0.25">
      <c r="C1778"/>
      <c r="D1778"/>
      <c r="E1778"/>
    </row>
    <row r="1779" spans="3:5" x14ac:dyDescent="0.25">
      <c r="C1779"/>
      <c r="D1779"/>
      <c r="E1779"/>
    </row>
    <row r="1780" spans="3:5" x14ac:dyDescent="0.25">
      <c r="C1780"/>
      <c r="D1780"/>
      <c r="E1780"/>
    </row>
    <row r="1781" spans="3:5" x14ac:dyDescent="0.25">
      <c r="C1781"/>
      <c r="D1781"/>
      <c r="E1781"/>
    </row>
    <row r="1782" spans="3:5" x14ac:dyDescent="0.25">
      <c r="C1782"/>
      <c r="D1782"/>
      <c r="E1782"/>
    </row>
    <row r="1783" spans="3:5" x14ac:dyDescent="0.25">
      <c r="C1783"/>
      <c r="D1783"/>
      <c r="E1783"/>
    </row>
    <row r="1784" spans="3:5" x14ac:dyDescent="0.25">
      <c r="C1784"/>
      <c r="D1784"/>
      <c r="E1784"/>
    </row>
    <row r="1785" spans="3:5" x14ac:dyDescent="0.25">
      <c r="C1785"/>
      <c r="D1785"/>
      <c r="E1785"/>
    </row>
    <row r="1786" spans="3:5" x14ac:dyDescent="0.25">
      <c r="C1786"/>
      <c r="D1786"/>
      <c r="E1786"/>
    </row>
    <row r="1787" spans="3:5" x14ac:dyDescent="0.25">
      <c r="C1787"/>
      <c r="D1787"/>
      <c r="E1787"/>
    </row>
    <row r="1788" spans="3:5" x14ac:dyDescent="0.25">
      <c r="C1788"/>
      <c r="D1788"/>
      <c r="E1788"/>
    </row>
    <row r="1789" spans="3:5" x14ac:dyDescent="0.25">
      <c r="C1789"/>
      <c r="D1789"/>
      <c r="E1789"/>
    </row>
    <row r="1790" spans="3:5" x14ac:dyDescent="0.25">
      <c r="C1790"/>
      <c r="D1790"/>
      <c r="E1790"/>
    </row>
    <row r="1791" spans="3:5" x14ac:dyDescent="0.25">
      <c r="C1791"/>
      <c r="D1791"/>
      <c r="E1791"/>
    </row>
    <row r="1792" spans="3:5" x14ac:dyDescent="0.25">
      <c r="C1792"/>
      <c r="D1792"/>
      <c r="E1792"/>
    </row>
    <row r="1793" spans="3:5" x14ac:dyDescent="0.25">
      <c r="C1793"/>
      <c r="D1793"/>
      <c r="E1793"/>
    </row>
    <row r="1794" spans="3:5" x14ac:dyDescent="0.25">
      <c r="C1794"/>
      <c r="D1794"/>
      <c r="E1794"/>
    </row>
    <row r="1795" spans="3:5" x14ac:dyDescent="0.25">
      <c r="C1795"/>
      <c r="D1795"/>
      <c r="E1795"/>
    </row>
    <row r="1796" spans="3:5" x14ac:dyDescent="0.25">
      <c r="C1796"/>
      <c r="D1796"/>
      <c r="E1796"/>
    </row>
    <row r="1797" spans="3:5" x14ac:dyDescent="0.25">
      <c r="C1797"/>
      <c r="D1797"/>
      <c r="E1797"/>
    </row>
    <row r="1798" spans="3:5" x14ac:dyDescent="0.25">
      <c r="C1798"/>
      <c r="D1798"/>
      <c r="E1798"/>
    </row>
    <row r="1799" spans="3:5" x14ac:dyDescent="0.25">
      <c r="C1799"/>
      <c r="D1799"/>
      <c r="E1799"/>
    </row>
    <row r="1800" spans="3:5" x14ac:dyDescent="0.25">
      <c r="C1800"/>
      <c r="D1800"/>
      <c r="E1800"/>
    </row>
    <row r="1801" spans="3:5" x14ac:dyDescent="0.25">
      <c r="C1801"/>
      <c r="D1801"/>
      <c r="E1801"/>
    </row>
    <row r="1802" spans="3:5" x14ac:dyDescent="0.25">
      <c r="C1802"/>
      <c r="D1802"/>
      <c r="E1802"/>
    </row>
    <row r="1803" spans="3:5" x14ac:dyDescent="0.25">
      <c r="C1803"/>
      <c r="D1803"/>
      <c r="E1803"/>
    </row>
    <row r="1804" spans="3:5" x14ac:dyDescent="0.25">
      <c r="C1804"/>
      <c r="D1804"/>
      <c r="E1804"/>
    </row>
    <row r="1805" spans="3:5" x14ac:dyDescent="0.25">
      <c r="C1805"/>
      <c r="D1805"/>
      <c r="E1805"/>
    </row>
    <row r="1806" spans="3:5" x14ac:dyDescent="0.25">
      <c r="C1806"/>
      <c r="D1806"/>
      <c r="E1806"/>
    </row>
    <row r="1807" spans="3:5" x14ac:dyDescent="0.25">
      <c r="C1807"/>
      <c r="D1807"/>
      <c r="E1807"/>
    </row>
    <row r="1808" spans="3:5" x14ac:dyDescent="0.25">
      <c r="C1808"/>
      <c r="D1808"/>
      <c r="E1808"/>
    </row>
    <row r="1809" spans="3:5" x14ac:dyDescent="0.25">
      <c r="C1809"/>
      <c r="D1809"/>
      <c r="E1809"/>
    </row>
    <row r="1810" spans="3:5" x14ac:dyDescent="0.25">
      <c r="C1810"/>
      <c r="D1810"/>
      <c r="E1810"/>
    </row>
    <row r="1811" spans="3:5" x14ac:dyDescent="0.25">
      <c r="C1811"/>
      <c r="D1811"/>
      <c r="E1811"/>
    </row>
    <row r="1812" spans="3:5" x14ac:dyDescent="0.25">
      <c r="C1812"/>
      <c r="D1812"/>
      <c r="E1812"/>
    </row>
    <row r="1813" spans="3:5" x14ac:dyDescent="0.25">
      <c r="C1813"/>
      <c r="D1813"/>
      <c r="E1813"/>
    </row>
    <row r="1814" spans="3:5" x14ac:dyDescent="0.25">
      <c r="C1814"/>
      <c r="D1814"/>
      <c r="E1814"/>
    </row>
    <row r="1815" spans="3:5" x14ac:dyDescent="0.25">
      <c r="C1815"/>
      <c r="D1815"/>
      <c r="E1815"/>
    </row>
    <row r="1816" spans="3:5" x14ac:dyDescent="0.25">
      <c r="C1816"/>
      <c r="D1816"/>
      <c r="E1816"/>
    </row>
    <row r="1817" spans="3:5" x14ac:dyDescent="0.25">
      <c r="C1817"/>
      <c r="D1817"/>
      <c r="E1817"/>
    </row>
    <row r="1818" spans="3:5" x14ac:dyDescent="0.25">
      <c r="C1818"/>
      <c r="D1818"/>
      <c r="E1818"/>
    </row>
    <row r="1819" spans="3:5" x14ac:dyDescent="0.25">
      <c r="C1819"/>
      <c r="D1819"/>
      <c r="E1819"/>
    </row>
    <row r="1820" spans="3:5" x14ac:dyDescent="0.25">
      <c r="C1820"/>
      <c r="D1820"/>
      <c r="E1820"/>
    </row>
    <row r="1821" spans="3:5" x14ac:dyDescent="0.25">
      <c r="C1821"/>
      <c r="D1821"/>
      <c r="E1821"/>
    </row>
    <row r="1822" spans="3:5" x14ac:dyDescent="0.25">
      <c r="C1822"/>
      <c r="D1822"/>
      <c r="E1822"/>
    </row>
    <row r="1823" spans="3:5" x14ac:dyDescent="0.25">
      <c r="C1823"/>
      <c r="D1823"/>
      <c r="E1823"/>
    </row>
    <row r="1824" spans="3:5" x14ac:dyDescent="0.25">
      <c r="C1824"/>
      <c r="D1824"/>
      <c r="E1824"/>
    </row>
    <row r="1825" spans="3:5" x14ac:dyDescent="0.25">
      <c r="C1825"/>
      <c r="D1825"/>
      <c r="E1825"/>
    </row>
    <row r="1826" spans="3:5" x14ac:dyDescent="0.25">
      <c r="C1826"/>
      <c r="D1826"/>
      <c r="E1826"/>
    </row>
    <row r="1827" spans="3:5" x14ac:dyDescent="0.25">
      <c r="C1827"/>
      <c r="D1827"/>
      <c r="E1827"/>
    </row>
    <row r="1828" spans="3:5" x14ac:dyDescent="0.25">
      <c r="C1828"/>
      <c r="D1828"/>
      <c r="E1828"/>
    </row>
    <row r="1829" spans="3:5" x14ac:dyDescent="0.25">
      <c r="C1829"/>
      <c r="D1829"/>
      <c r="E1829"/>
    </row>
    <row r="1830" spans="3:5" x14ac:dyDescent="0.25">
      <c r="C1830"/>
      <c r="D1830"/>
      <c r="E1830"/>
    </row>
    <row r="1831" spans="3:5" x14ac:dyDescent="0.25">
      <c r="C1831"/>
      <c r="D1831"/>
      <c r="E1831"/>
    </row>
    <row r="1832" spans="3:5" x14ac:dyDescent="0.25">
      <c r="C1832"/>
      <c r="D1832"/>
      <c r="E1832"/>
    </row>
    <row r="1833" spans="3:5" x14ac:dyDescent="0.25">
      <c r="C1833"/>
      <c r="D1833"/>
      <c r="E1833"/>
    </row>
    <row r="1834" spans="3:5" x14ac:dyDescent="0.25">
      <c r="C1834"/>
      <c r="D1834"/>
      <c r="E1834"/>
    </row>
    <row r="1835" spans="3:5" x14ac:dyDescent="0.25">
      <c r="C1835"/>
      <c r="D1835"/>
      <c r="E1835"/>
    </row>
    <row r="1836" spans="3:5" x14ac:dyDescent="0.25">
      <c r="C1836"/>
      <c r="D1836"/>
      <c r="E1836"/>
    </row>
    <row r="1837" spans="3:5" x14ac:dyDescent="0.25">
      <c r="C1837"/>
      <c r="D1837"/>
      <c r="E1837"/>
    </row>
    <row r="1838" spans="3:5" x14ac:dyDescent="0.25">
      <c r="C1838"/>
      <c r="D1838"/>
      <c r="E1838"/>
    </row>
    <row r="1839" spans="3:5" x14ac:dyDescent="0.25">
      <c r="C1839"/>
      <c r="D1839"/>
      <c r="E1839"/>
    </row>
    <row r="1840" spans="3:5" x14ac:dyDescent="0.25">
      <c r="C1840"/>
      <c r="D1840"/>
      <c r="E1840"/>
    </row>
    <row r="1841" spans="3:5" x14ac:dyDescent="0.25">
      <c r="C1841"/>
      <c r="D1841"/>
      <c r="E1841"/>
    </row>
    <row r="1842" spans="3:5" x14ac:dyDescent="0.25">
      <c r="C1842"/>
      <c r="D1842"/>
      <c r="E1842"/>
    </row>
    <row r="1843" spans="3:5" x14ac:dyDescent="0.25">
      <c r="C1843"/>
      <c r="D1843"/>
      <c r="E1843"/>
    </row>
    <row r="1844" spans="3:5" x14ac:dyDescent="0.25">
      <c r="C1844"/>
      <c r="D1844"/>
      <c r="E1844"/>
    </row>
    <row r="1845" spans="3:5" x14ac:dyDescent="0.25">
      <c r="C1845"/>
      <c r="D1845"/>
      <c r="E1845"/>
    </row>
    <row r="1846" spans="3:5" x14ac:dyDescent="0.25">
      <c r="C1846"/>
      <c r="D1846"/>
      <c r="E1846"/>
    </row>
    <row r="1847" spans="3:5" x14ac:dyDescent="0.25">
      <c r="C1847"/>
      <c r="D1847"/>
      <c r="E1847"/>
    </row>
    <row r="1848" spans="3:5" x14ac:dyDescent="0.25">
      <c r="C1848"/>
      <c r="D1848"/>
      <c r="E1848"/>
    </row>
    <row r="1849" spans="3:5" x14ac:dyDescent="0.25">
      <c r="C1849"/>
      <c r="D1849"/>
      <c r="E1849"/>
    </row>
    <row r="1850" spans="3:5" x14ac:dyDescent="0.25">
      <c r="C1850"/>
      <c r="D1850"/>
      <c r="E1850"/>
    </row>
    <row r="1851" spans="3:5" x14ac:dyDescent="0.25">
      <c r="C1851"/>
      <c r="D1851"/>
      <c r="E1851"/>
    </row>
    <row r="1852" spans="3:5" x14ac:dyDescent="0.25">
      <c r="C1852"/>
      <c r="D1852"/>
      <c r="E1852"/>
    </row>
    <row r="1853" spans="3:5" x14ac:dyDescent="0.25">
      <c r="C1853"/>
      <c r="D1853"/>
      <c r="E1853"/>
    </row>
    <row r="1854" spans="3:5" x14ac:dyDescent="0.25">
      <c r="C1854"/>
      <c r="D1854"/>
      <c r="E1854"/>
    </row>
    <row r="1855" spans="3:5" x14ac:dyDescent="0.25">
      <c r="C1855"/>
      <c r="D1855"/>
      <c r="E1855"/>
    </row>
    <row r="1856" spans="3:5" x14ac:dyDescent="0.25">
      <c r="C1856"/>
      <c r="D1856"/>
      <c r="E1856"/>
    </row>
    <row r="1857" spans="3:5" x14ac:dyDescent="0.25">
      <c r="C1857"/>
      <c r="D1857"/>
      <c r="E1857"/>
    </row>
    <row r="1858" spans="3:5" x14ac:dyDescent="0.25">
      <c r="C1858"/>
      <c r="D1858"/>
      <c r="E1858"/>
    </row>
    <row r="1859" spans="3:5" x14ac:dyDescent="0.25">
      <c r="C1859"/>
      <c r="D1859"/>
      <c r="E1859"/>
    </row>
    <row r="1860" spans="3:5" x14ac:dyDescent="0.25">
      <c r="C1860"/>
      <c r="D1860"/>
      <c r="E1860"/>
    </row>
    <row r="1861" spans="3:5" x14ac:dyDescent="0.25">
      <c r="C1861"/>
      <c r="D1861"/>
      <c r="E1861"/>
    </row>
    <row r="1862" spans="3:5" x14ac:dyDescent="0.25">
      <c r="C1862"/>
      <c r="D1862"/>
      <c r="E1862"/>
    </row>
    <row r="1863" spans="3:5" x14ac:dyDescent="0.25">
      <c r="C1863"/>
      <c r="D1863"/>
      <c r="E1863"/>
    </row>
    <row r="1864" spans="3:5" x14ac:dyDescent="0.25">
      <c r="C1864"/>
      <c r="D1864"/>
      <c r="E1864"/>
    </row>
    <row r="1865" spans="3:5" x14ac:dyDescent="0.25">
      <c r="C1865"/>
      <c r="D1865"/>
      <c r="E1865"/>
    </row>
    <row r="1866" spans="3:5" x14ac:dyDescent="0.25">
      <c r="C1866"/>
      <c r="D1866"/>
      <c r="E1866"/>
    </row>
    <row r="1867" spans="3:5" x14ac:dyDescent="0.25">
      <c r="C1867"/>
      <c r="D1867"/>
      <c r="E1867"/>
    </row>
    <row r="1868" spans="3:5" x14ac:dyDescent="0.25">
      <c r="C1868"/>
      <c r="D1868"/>
      <c r="E1868"/>
    </row>
    <row r="1869" spans="3:5" x14ac:dyDescent="0.25">
      <c r="C1869"/>
      <c r="D1869"/>
      <c r="E1869"/>
    </row>
    <row r="1870" spans="3:5" x14ac:dyDescent="0.25">
      <c r="C1870"/>
      <c r="D1870"/>
      <c r="E1870"/>
    </row>
    <row r="1871" spans="3:5" x14ac:dyDescent="0.25">
      <c r="C1871"/>
      <c r="D1871"/>
      <c r="E1871"/>
    </row>
    <row r="1872" spans="3:5" x14ac:dyDescent="0.25">
      <c r="C1872"/>
      <c r="D1872"/>
      <c r="E1872"/>
    </row>
    <row r="1873" spans="3:5" x14ac:dyDescent="0.25">
      <c r="C1873"/>
      <c r="D1873"/>
      <c r="E1873"/>
    </row>
    <row r="1874" spans="3:5" x14ac:dyDescent="0.25">
      <c r="C1874"/>
      <c r="D1874"/>
      <c r="E1874"/>
    </row>
    <row r="1875" spans="3:5" x14ac:dyDescent="0.25">
      <c r="C1875"/>
      <c r="D1875"/>
      <c r="E1875"/>
    </row>
    <row r="1876" spans="3:5" x14ac:dyDescent="0.25">
      <c r="C1876"/>
      <c r="D1876"/>
      <c r="E1876"/>
    </row>
    <row r="1877" spans="3:5" x14ac:dyDescent="0.25">
      <c r="C1877"/>
      <c r="D1877"/>
      <c r="E1877"/>
    </row>
    <row r="1878" spans="3:5" x14ac:dyDescent="0.25">
      <c r="C1878"/>
      <c r="D1878"/>
      <c r="E1878"/>
    </row>
    <row r="1879" spans="3:5" x14ac:dyDescent="0.25">
      <c r="C1879"/>
      <c r="D1879"/>
      <c r="E1879"/>
    </row>
    <row r="1880" spans="3:5" x14ac:dyDescent="0.25">
      <c r="C1880"/>
      <c r="D1880"/>
      <c r="E1880"/>
    </row>
    <row r="1881" spans="3:5" x14ac:dyDescent="0.25">
      <c r="C1881"/>
      <c r="D1881"/>
      <c r="E1881"/>
    </row>
    <row r="1882" spans="3:5" x14ac:dyDescent="0.25">
      <c r="C1882"/>
      <c r="D1882"/>
      <c r="E1882"/>
    </row>
    <row r="1883" spans="3:5" x14ac:dyDescent="0.25">
      <c r="C1883"/>
      <c r="D1883"/>
      <c r="E1883"/>
    </row>
    <row r="1884" spans="3:5" x14ac:dyDescent="0.25">
      <c r="C1884"/>
      <c r="D1884"/>
      <c r="E1884"/>
    </row>
    <row r="1885" spans="3:5" x14ac:dyDescent="0.25">
      <c r="C1885"/>
      <c r="D1885"/>
      <c r="E1885"/>
    </row>
    <row r="1886" spans="3:5" x14ac:dyDescent="0.25">
      <c r="C1886"/>
      <c r="D1886"/>
      <c r="E1886"/>
    </row>
    <row r="1887" spans="3:5" x14ac:dyDescent="0.25">
      <c r="C1887"/>
      <c r="D1887"/>
      <c r="E1887"/>
    </row>
    <row r="1888" spans="3:5" x14ac:dyDescent="0.25">
      <c r="C1888"/>
      <c r="D1888"/>
      <c r="E1888"/>
    </row>
    <row r="1889" spans="3:5" x14ac:dyDescent="0.25">
      <c r="C1889"/>
      <c r="D1889"/>
      <c r="E1889"/>
    </row>
    <row r="1890" spans="3:5" x14ac:dyDescent="0.25">
      <c r="C1890"/>
      <c r="D1890"/>
      <c r="E1890"/>
    </row>
    <row r="1891" spans="3:5" x14ac:dyDescent="0.25">
      <c r="C1891"/>
      <c r="D1891"/>
      <c r="E1891"/>
    </row>
    <row r="1892" spans="3:5" x14ac:dyDescent="0.25">
      <c r="C1892"/>
      <c r="D1892"/>
      <c r="E1892"/>
    </row>
    <row r="1893" spans="3:5" x14ac:dyDescent="0.25">
      <c r="C1893"/>
      <c r="D1893"/>
      <c r="E1893"/>
    </row>
    <row r="1894" spans="3:5" x14ac:dyDescent="0.25">
      <c r="C1894"/>
      <c r="D1894"/>
      <c r="E1894"/>
    </row>
    <row r="1895" spans="3:5" x14ac:dyDescent="0.25">
      <c r="C1895"/>
      <c r="D1895"/>
      <c r="E1895"/>
    </row>
    <row r="1896" spans="3:5" x14ac:dyDescent="0.25">
      <c r="C1896"/>
      <c r="D1896"/>
      <c r="E1896"/>
    </row>
    <row r="1897" spans="3:5" x14ac:dyDescent="0.25">
      <c r="C1897"/>
      <c r="D1897"/>
      <c r="E1897"/>
    </row>
    <row r="1898" spans="3:5" x14ac:dyDescent="0.25">
      <c r="C1898"/>
      <c r="D1898"/>
      <c r="E1898"/>
    </row>
    <row r="1899" spans="3:5" x14ac:dyDescent="0.25">
      <c r="C1899"/>
      <c r="D1899"/>
      <c r="E1899"/>
    </row>
    <row r="1900" spans="3:5" x14ac:dyDescent="0.25">
      <c r="C1900"/>
      <c r="D1900"/>
      <c r="E1900"/>
    </row>
    <row r="1901" spans="3:5" x14ac:dyDescent="0.25">
      <c r="C1901"/>
      <c r="D1901"/>
      <c r="E1901"/>
    </row>
    <row r="1902" spans="3:5" x14ac:dyDescent="0.25">
      <c r="C1902"/>
      <c r="D1902"/>
      <c r="E1902"/>
    </row>
    <row r="1903" spans="3:5" x14ac:dyDescent="0.25">
      <c r="C1903"/>
      <c r="D1903"/>
      <c r="E1903"/>
    </row>
    <row r="1904" spans="3:5" x14ac:dyDescent="0.25">
      <c r="C1904"/>
      <c r="D1904"/>
      <c r="E1904"/>
    </row>
    <row r="1905" spans="3:5" x14ac:dyDescent="0.25">
      <c r="C1905"/>
      <c r="D1905"/>
      <c r="E1905"/>
    </row>
    <row r="1906" spans="3:5" x14ac:dyDescent="0.25">
      <c r="C1906"/>
      <c r="D1906"/>
      <c r="E1906"/>
    </row>
    <row r="1907" spans="3:5" x14ac:dyDescent="0.25">
      <c r="C1907"/>
      <c r="D1907"/>
      <c r="E1907"/>
    </row>
    <row r="1908" spans="3:5" x14ac:dyDescent="0.25">
      <c r="C1908"/>
      <c r="D1908"/>
      <c r="E1908"/>
    </row>
    <row r="1909" spans="3:5" x14ac:dyDescent="0.25">
      <c r="C1909"/>
      <c r="D1909"/>
      <c r="E1909"/>
    </row>
    <row r="1910" spans="3:5" x14ac:dyDescent="0.25">
      <c r="C1910"/>
      <c r="D1910"/>
      <c r="E1910"/>
    </row>
    <row r="1911" spans="3:5" x14ac:dyDescent="0.25">
      <c r="C1911"/>
      <c r="D1911"/>
      <c r="E1911"/>
    </row>
    <row r="1912" spans="3:5" x14ac:dyDescent="0.25">
      <c r="C1912"/>
      <c r="D1912"/>
      <c r="E1912"/>
    </row>
    <row r="1913" spans="3:5" x14ac:dyDescent="0.25">
      <c r="C1913"/>
      <c r="D1913"/>
      <c r="E1913"/>
    </row>
    <row r="1914" spans="3:5" x14ac:dyDescent="0.25">
      <c r="C1914"/>
      <c r="D1914"/>
      <c r="E1914"/>
    </row>
    <row r="1915" spans="3:5" x14ac:dyDescent="0.25">
      <c r="C1915"/>
      <c r="D1915"/>
      <c r="E1915"/>
    </row>
    <row r="1916" spans="3:5" x14ac:dyDescent="0.25">
      <c r="C1916"/>
      <c r="D1916"/>
      <c r="E1916"/>
    </row>
    <row r="1917" spans="3:5" x14ac:dyDescent="0.25">
      <c r="C1917"/>
      <c r="D1917"/>
      <c r="E1917"/>
    </row>
    <row r="1918" spans="3:5" x14ac:dyDescent="0.25">
      <c r="C1918"/>
      <c r="D1918"/>
      <c r="E1918"/>
    </row>
    <row r="1919" spans="3:5" x14ac:dyDescent="0.25">
      <c r="C1919"/>
      <c r="D1919"/>
      <c r="E1919"/>
    </row>
    <row r="1920" spans="3:5" x14ac:dyDescent="0.25">
      <c r="C1920"/>
      <c r="D1920"/>
      <c r="E1920"/>
    </row>
    <row r="1921" spans="3:5" x14ac:dyDescent="0.25">
      <c r="C1921"/>
      <c r="D1921"/>
      <c r="E1921"/>
    </row>
    <row r="1922" spans="3:5" x14ac:dyDescent="0.25">
      <c r="C1922"/>
      <c r="D1922"/>
      <c r="E1922"/>
    </row>
    <row r="1923" spans="3:5" x14ac:dyDescent="0.25">
      <c r="C1923"/>
      <c r="D1923"/>
      <c r="E1923"/>
    </row>
    <row r="1924" spans="3:5" x14ac:dyDescent="0.25">
      <c r="C1924"/>
      <c r="D1924"/>
      <c r="E1924"/>
    </row>
    <row r="1925" spans="3:5" x14ac:dyDescent="0.25">
      <c r="C1925"/>
      <c r="D1925"/>
      <c r="E1925"/>
    </row>
    <row r="1926" spans="3:5" x14ac:dyDescent="0.25">
      <c r="C1926"/>
      <c r="D1926"/>
      <c r="E1926"/>
    </row>
    <row r="1927" spans="3:5" x14ac:dyDescent="0.25">
      <c r="C1927"/>
      <c r="D1927"/>
      <c r="E1927"/>
    </row>
    <row r="1928" spans="3:5" x14ac:dyDescent="0.25">
      <c r="C1928"/>
      <c r="D1928"/>
      <c r="E1928"/>
    </row>
    <row r="1929" spans="3:5" x14ac:dyDescent="0.25">
      <c r="C1929"/>
      <c r="D1929"/>
      <c r="E1929"/>
    </row>
    <row r="1930" spans="3:5" x14ac:dyDescent="0.25">
      <c r="C1930"/>
      <c r="D1930"/>
      <c r="E1930"/>
    </row>
    <row r="1931" spans="3:5" x14ac:dyDescent="0.25">
      <c r="C1931"/>
      <c r="D1931"/>
      <c r="E1931"/>
    </row>
    <row r="1932" spans="3:5" x14ac:dyDescent="0.25">
      <c r="C1932"/>
      <c r="D1932"/>
      <c r="E1932"/>
    </row>
    <row r="1933" spans="3:5" x14ac:dyDescent="0.25">
      <c r="C1933"/>
      <c r="D1933"/>
      <c r="E1933"/>
    </row>
    <row r="1934" spans="3:5" x14ac:dyDescent="0.25">
      <c r="C1934"/>
      <c r="D1934"/>
      <c r="E1934"/>
    </row>
    <row r="1935" spans="3:5" x14ac:dyDescent="0.25">
      <c r="C1935"/>
      <c r="D1935"/>
      <c r="E1935"/>
    </row>
    <row r="1936" spans="3:5" x14ac:dyDescent="0.25">
      <c r="C1936"/>
      <c r="D1936"/>
      <c r="E1936"/>
    </row>
    <row r="1937" spans="3:5" x14ac:dyDescent="0.25">
      <c r="C1937"/>
      <c r="D1937"/>
      <c r="E1937"/>
    </row>
    <row r="1938" spans="3:5" x14ac:dyDescent="0.25">
      <c r="C1938"/>
      <c r="D1938"/>
      <c r="E1938"/>
    </row>
    <row r="1939" spans="3:5" x14ac:dyDescent="0.25">
      <c r="C1939"/>
      <c r="D1939"/>
      <c r="E1939"/>
    </row>
    <row r="1940" spans="3:5" x14ac:dyDescent="0.25">
      <c r="C1940"/>
      <c r="D1940"/>
      <c r="E1940"/>
    </row>
    <row r="1941" spans="3:5" x14ac:dyDescent="0.25">
      <c r="C1941"/>
      <c r="D1941"/>
      <c r="E1941"/>
    </row>
    <row r="1942" spans="3:5" x14ac:dyDescent="0.25">
      <c r="C1942"/>
      <c r="D1942"/>
      <c r="E1942"/>
    </row>
    <row r="1943" spans="3:5" x14ac:dyDescent="0.25">
      <c r="C1943"/>
      <c r="D1943"/>
      <c r="E1943"/>
    </row>
    <row r="1944" spans="3:5" x14ac:dyDescent="0.25">
      <c r="C1944"/>
      <c r="D1944"/>
      <c r="E1944"/>
    </row>
    <row r="1945" spans="3:5" x14ac:dyDescent="0.25">
      <c r="C1945"/>
      <c r="D1945"/>
      <c r="E1945"/>
    </row>
    <row r="1946" spans="3:5" x14ac:dyDescent="0.25">
      <c r="C1946"/>
      <c r="D1946"/>
      <c r="E1946"/>
    </row>
    <row r="1947" spans="3:5" x14ac:dyDescent="0.25">
      <c r="C1947"/>
      <c r="D1947"/>
      <c r="E1947"/>
    </row>
    <row r="1948" spans="3:5" x14ac:dyDescent="0.25">
      <c r="C1948"/>
      <c r="D1948"/>
      <c r="E1948"/>
    </row>
    <row r="1949" spans="3:5" x14ac:dyDescent="0.25">
      <c r="C1949"/>
      <c r="D1949"/>
      <c r="E1949"/>
    </row>
    <row r="1950" spans="3:5" x14ac:dyDescent="0.25">
      <c r="C1950"/>
      <c r="D1950"/>
      <c r="E1950"/>
    </row>
    <row r="1951" spans="3:5" x14ac:dyDescent="0.25">
      <c r="C1951"/>
      <c r="D1951"/>
      <c r="E1951"/>
    </row>
    <row r="1952" spans="3:5" x14ac:dyDescent="0.25">
      <c r="C1952"/>
      <c r="D1952"/>
      <c r="E1952"/>
    </row>
    <row r="1953" spans="3:5" x14ac:dyDescent="0.25">
      <c r="C1953"/>
      <c r="D1953"/>
      <c r="E1953"/>
    </row>
    <row r="1954" spans="3:5" x14ac:dyDescent="0.25">
      <c r="C1954"/>
      <c r="D1954"/>
      <c r="E1954"/>
    </row>
    <row r="1955" spans="3:5" x14ac:dyDescent="0.25">
      <c r="C1955"/>
      <c r="D1955"/>
      <c r="E1955"/>
    </row>
    <row r="1956" spans="3:5" x14ac:dyDescent="0.25">
      <c r="C1956"/>
      <c r="D1956"/>
      <c r="E1956"/>
    </row>
    <row r="1957" spans="3:5" x14ac:dyDescent="0.25">
      <c r="C1957"/>
      <c r="D1957"/>
      <c r="E1957"/>
    </row>
    <row r="1958" spans="3:5" x14ac:dyDescent="0.25">
      <c r="C1958"/>
      <c r="D1958"/>
      <c r="E1958"/>
    </row>
    <row r="1959" spans="3:5" x14ac:dyDescent="0.25">
      <c r="C1959"/>
      <c r="D1959"/>
      <c r="E1959"/>
    </row>
    <row r="1960" spans="3:5" x14ac:dyDescent="0.25">
      <c r="C1960"/>
      <c r="D1960"/>
      <c r="E1960"/>
    </row>
    <row r="1961" spans="3:5" x14ac:dyDescent="0.25">
      <c r="C1961"/>
      <c r="D1961"/>
      <c r="E1961"/>
    </row>
    <row r="1962" spans="3:5" x14ac:dyDescent="0.25">
      <c r="C1962"/>
      <c r="D1962"/>
      <c r="E1962"/>
    </row>
    <row r="1963" spans="3:5" x14ac:dyDescent="0.25">
      <c r="C1963"/>
      <c r="D1963"/>
      <c r="E1963"/>
    </row>
  </sheetData>
  <conditionalFormatting sqref="L3:BG1099">
    <cfRule type="cellIs" dxfId="11" priority="5" operator="greaterThan">
      <formula>0</formula>
    </cfRule>
    <cfRule type="cellIs" dxfId="10" priority="6" operator="equal">
      <formula>0</formula>
    </cfRule>
  </conditionalFormatting>
  <conditionalFormatting sqref="K3:K1099">
    <cfRule type="cellIs" dxfId="9" priority="2" operator="greaterThan">
      <formula>0</formula>
    </cfRule>
    <cfRule type="cellIs" dxfId="8" priority="3" operator="equal">
      <formula>0</formula>
    </cfRule>
  </conditionalFormatting>
  <conditionalFormatting sqref="J3:J1099">
    <cfRule type="cellIs" dxfId="7" priority="1" operator="greaterThan">
      <formula>0</formula>
    </cfRule>
    <cfRule type="cellIs" dxfId="6" priority="4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2E89F-BA43-43AF-8D6B-FB943FEDB0BA}">
  <sheetPr codeName="Hoja11"/>
  <dimension ref="A1:BG1963"/>
  <sheetViews>
    <sheetView topLeftCell="B1" zoomScale="85" zoomScaleNormal="85" workbookViewId="0">
      <selection sqref="A1:XFD1048576"/>
    </sheetView>
  </sheetViews>
  <sheetFormatPr baseColWidth="10" defaultRowHeight="15" x14ac:dyDescent="0.25"/>
  <cols>
    <col min="1" max="1" width="27.7109375" hidden="1" customWidth="1"/>
    <col min="2" max="2" width="11.140625" style="1" bestFit="1" customWidth="1"/>
    <col min="3" max="3" width="47.140625" style="1" bestFit="1" customWidth="1"/>
    <col min="4" max="4" width="47.140625" style="1" hidden="1" customWidth="1"/>
    <col min="5" max="5" width="36.85546875" style="1" bestFit="1" customWidth="1"/>
    <col min="6" max="6" width="41.42578125" style="1" bestFit="1" customWidth="1"/>
    <col min="7" max="7" width="11.140625" style="1" hidden="1" customWidth="1"/>
    <col min="8" max="8" width="33.85546875" style="1" bestFit="1" customWidth="1"/>
    <col min="9" max="9" width="11.140625" style="1" customWidth="1"/>
    <col min="10" max="10" width="13.7109375" style="1" bestFit="1" customWidth="1"/>
    <col min="11" max="11" width="13.7109375" style="1" customWidth="1"/>
    <col min="12" max="59" width="5.5703125" style="1" bestFit="1" customWidth="1"/>
    <col min="60" max="66" width="41.42578125" bestFit="1" customWidth="1"/>
    <col min="67" max="67" width="12.5703125" bestFit="1" customWidth="1"/>
  </cols>
  <sheetData>
    <row r="1" spans="2:59" x14ac:dyDescent="0.25">
      <c r="C1"/>
      <c r="D1"/>
      <c r="E1"/>
    </row>
    <row r="2" spans="2:59" x14ac:dyDescent="0.25">
      <c r="B2" t="s">
        <v>2</v>
      </c>
      <c r="C2" s="7" t="s">
        <v>0</v>
      </c>
      <c r="D2" s="12" t="s">
        <v>1</v>
      </c>
      <c r="E2" s="7" t="s">
        <v>915</v>
      </c>
      <c r="F2" s="7" t="s">
        <v>916</v>
      </c>
      <c r="G2" s="12" t="s">
        <v>914</v>
      </c>
      <c r="H2" s="7" t="s">
        <v>966</v>
      </c>
      <c r="I2" s="7" t="s">
        <v>926</v>
      </c>
      <c r="J2" s="5" t="s">
        <v>917</v>
      </c>
      <c r="K2" s="5" t="s">
        <v>919</v>
      </c>
      <c r="L2" s="6">
        <v>0</v>
      </c>
      <c r="M2" s="6">
        <v>2.0833333333333332E-2</v>
      </c>
      <c r="N2" s="6">
        <v>4.1666666666666664E-2</v>
      </c>
      <c r="O2" s="6">
        <v>6.25E-2</v>
      </c>
      <c r="P2" s="6">
        <v>8.3333333333333301E-2</v>
      </c>
      <c r="Q2" s="6">
        <v>0.104166666666667</v>
      </c>
      <c r="R2" s="6">
        <v>0.125</v>
      </c>
      <c r="S2" s="6">
        <v>0.14583333333333301</v>
      </c>
      <c r="T2" s="6">
        <v>0.16666666666666699</v>
      </c>
      <c r="U2" s="6">
        <v>0.1875</v>
      </c>
      <c r="V2" s="6">
        <v>0.20833333333333301</v>
      </c>
      <c r="W2" s="6">
        <v>0.22916666666666699</v>
      </c>
      <c r="X2" s="6">
        <v>0.25</v>
      </c>
      <c r="Y2" s="6">
        <v>0.27083333333333298</v>
      </c>
      <c r="Z2" s="6">
        <v>0.29166666666666702</v>
      </c>
      <c r="AA2" s="6">
        <v>0.3125</v>
      </c>
      <c r="AB2" s="6">
        <v>0.33333333333333298</v>
      </c>
      <c r="AC2" s="6">
        <v>0.35416666666666702</v>
      </c>
      <c r="AD2" s="6">
        <v>0.375</v>
      </c>
      <c r="AE2" s="6">
        <v>0.39583333333333298</v>
      </c>
      <c r="AF2" s="6">
        <v>0.41666666666666702</v>
      </c>
      <c r="AG2" s="6">
        <v>0.4375</v>
      </c>
      <c r="AH2" s="6">
        <v>0.45833333333333298</v>
      </c>
      <c r="AI2" s="6">
        <v>0.47916666666666702</v>
      </c>
      <c r="AJ2" s="6">
        <v>0.5</v>
      </c>
      <c r="AK2" s="6">
        <v>0.52083333333333304</v>
      </c>
      <c r="AL2" s="6">
        <v>0.54166666666666696</v>
      </c>
      <c r="AM2" s="6">
        <v>0.5625</v>
      </c>
      <c r="AN2" s="6">
        <v>0.58333333333333304</v>
      </c>
      <c r="AO2" s="6">
        <v>0.60416666666666696</v>
      </c>
      <c r="AP2" s="6">
        <v>0.625</v>
      </c>
      <c r="AQ2" s="6">
        <v>0.64583333333333304</v>
      </c>
      <c r="AR2" s="6">
        <v>0.66666666666666696</v>
      </c>
      <c r="AS2" s="6">
        <v>0.6875</v>
      </c>
      <c r="AT2" s="6">
        <v>0.70833333333333304</v>
      </c>
      <c r="AU2" s="6">
        <v>0.72916666666666696</v>
      </c>
      <c r="AV2" s="6">
        <v>0.75</v>
      </c>
      <c r="AW2" s="6">
        <v>0.77083333333333304</v>
      </c>
      <c r="AX2" s="6">
        <v>0.79166666666666696</v>
      </c>
      <c r="AY2" s="6">
        <v>0.8125</v>
      </c>
      <c r="AZ2" s="6">
        <v>0.83333333333333304</v>
      </c>
      <c r="BA2" s="6">
        <v>0.85416666666666696</v>
      </c>
      <c r="BB2" s="6">
        <v>0.875</v>
      </c>
      <c r="BC2" s="6">
        <v>0.89583333333333304</v>
      </c>
      <c r="BD2" s="6">
        <v>0.91666666666666696</v>
      </c>
      <c r="BE2" s="6">
        <v>0.9375</v>
      </c>
      <c r="BF2" s="6">
        <v>0.95833333333333304</v>
      </c>
      <c r="BG2" s="6">
        <v>0.97916666666666696</v>
      </c>
    </row>
    <row r="3" spans="2:59" x14ac:dyDescent="0.25">
      <c r="B3">
        <v>32000</v>
      </c>
      <c r="C3" s="2" t="s">
        <v>461</v>
      </c>
      <c r="D3" s="2">
        <v>25218579</v>
      </c>
      <c r="E3" s="2" t="s">
        <v>5</v>
      </c>
      <c r="F3" s="1" t="s">
        <v>6</v>
      </c>
      <c r="G3" s="1">
        <v>923</v>
      </c>
      <c r="H3" s="1" t="s">
        <v>931</v>
      </c>
      <c r="I3" s="1" t="s">
        <v>924</v>
      </c>
      <c r="J3" s="8">
        <v>0</v>
      </c>
      <c r="K3" s="1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</row>
    <row r="4" spans="2:59" x14ac:dyDescent="0.25">
      <c r="B4">
        <v>32010</v>
      </c>
      <c r="C4" s="2" t="s">
        <v>651</v>
      </c>
      <c r="D4" s="2">
        <v>38193370</v>
      </c>
      <c r="E4" s="2" t="s">
        <v>951</v>
      </c>
      <c r="F4" s="1" t="s">
        <v>12</v>
      </c>
      <c r="G4" s="1">
        <v>909</v>
      </c>
      <c r="H4" s="1" t="s">
        <v>927</v>
      </c>
      <c r="I4" s="1" t="s">
        <v>924</v>
      </c>
      <c r="J4" s="8">
        <v>0</v>
      </c>
      <c r="K4" s="1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</row>
    <row r="5" spans="2:59" x14ac:dyDescent="0.25">
      <c r="B5">
        <v>32023</v>
      </c>
      <c r="C5" s="2" t="s">
        <v>369</v>
      </c>
      <c r="D5" s="2">
        <v>33290250</v>
      </c>
      <c r="E5" s="2" t="s">
        <v>40</v>
      </c>
      <c r="F5" s="1" t="s">
        <v>12</v>
      </c>
      <c r="G5" s="1">
        <v>587</v>
      </c>
      <c r="H5" s="1" t="s">
        <v>949</v>
      </c>
      <c r="I5" s="1" t="s">
        <v>924</v>
      </c>
      <c r="J5" s="8">
        <v>0</v>
      </c>
      <c r="K5" s="1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</row>
    <row r="6" spans="2:59" x14ac:dyDescent="0.25">
      <c r="B6">
        <v>32037</v>
      </c>
      <c r="C6" s="2" t="s">
        <v>911</v>
      </c>
      <c r="D6" s="2">
        <v>30669809</v>
      </c>
      <c r="E6" s="2" t="s">
        <v>90</v>
      </c>
      <c r="F6" s="1" t="s">
        <v>6</v>
      </c>
      <c r="G6" s="1">
        <v>590</v>
      </c>
      <c r="H6" s="1" t="s">
        <v>928</v>
      </c>
      <c r="I6" s="1" t="s">
        <v>924</v>
      </c>
      <c r="J6" s="8">
        <v>0</v>
      </c>
      <c r="K6" s="1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</row>
    <row r="7" spans="2:59" x14ac:dyDescent="0.25">
      <c r="B7">
        <v>32044</v>
      </c>
      <c r="C7" s="2" t="s">
        <v>568</v>
      </c>
      <c r="D7" s="2">
        <v>33119951</v>
      </c>
      <c r="E7" s="2" t="s">
        <v>28</v>
      </c>
      <c r="F7" s="1" t="s">
        <v>12</v>
      </c>
      <c r="G7" s="1">
        <v>504</v>
      </c>
      <c r="H7" s="1" t="s">
        <v>945</v>
      </c>
      <c r="I7" s="1" t="s">
        <v>924</v>
      </c>
      <c r="J7" s="8">
        <v>0</v>
      </c>
      <c r="K7" s="1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</row>
    <row r="8" spans="2:59" x14ac:dyDescent="0.25">
      <c r="B8">
        <v>32047</v>
      </c>
      <c r="C8" s="2" t="s">
        <v>101</v>
      </c>
      <c r="D8" s="2">
        <v>26657656</v>
      </c>
      <c r="E8" s="2" t="s">
        <v>32</v>
      </c>
      <c r="F8" s="1" t="s">
        <v>12</v>
      </c>
      <c r="G8" s="1">
        <v>587</v>
      </c>
      <c r="H8" s="1" t="s">
        <v>949</v>
      </c>
      <c r="I8" s="1" t="s">
        <v>924</v>
      </c>
      <c r="J8" s="8">
        <v>0</v>
      </c>
      <c r="K8" s="1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</row>
    <row r="9" spans="2:59" x14ac:dyDescent="0.25">
      <c r="B9">
        <v>32051</v>
      </c>
      <c r="C9" s="2" t="s">
        <v>105</v>
      </c>
      <c r="D9" s="2">
        <v>23089816</v>
      </c>
      <c r="E9" s="2" t="s">
        <v>106</v>
      </c>
      <c r="F9" s="1" t="s">
        <v>16</v>
      </c>
      <c r="G9" s="1">
        <v>582</v>
      </c>
      <c r="H9" s="1" t="s">
        <v>937</v>
      </c>
      <c r="I9" s="1" t="s">
        <v>924</v>
      </c>
      <c r="J9" s="8">
        <v>0</v>
      </c>
      <c r="K9" s="1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</row>
    <row r="10" spans="2:59" x14ac:dyDescent="0.25">
      <c r="B10">
        <v>32057</v>
      </c>
      <c r="C10" s="2" t="s">
        <v>469</v>
      </c>
      <c r="D10" s="2">
        <v>27410956</v>
      </c>
      <c r="E10" s="2" t="s">
        <v>36</v>
      </c>
      <c r="F10" s="1" t="s">
        <v>12</v>
      </c>
      <c r="G10" s="1">
        <v>589</v>
      </c>
      <c r="H10" s="1" t="s">
        <v>942</v>
      </c>
      <c r="I10" s="1" t="s">
        <v>924</v>
      </c>
      <c r="J10" s="8">
        <v>0</v>
      </c>
      <c r="K10" s="1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</row>
    <row r="11" spans="2:59" x14ac:dyDescent="0.25">
      <c r="B11">
        <v>32060</v>
      </c>
      <c r="C11" s="2" t="s">
        <v>143</v>
      </c>
      <c r="D11" s="2">
        <v>27519677</v>
      </c>
      <c r="E11" s="2" t="s">
        <v>40</v>
      </c>
      <c r="F11" s="1" t="s">
        <v>12</v>
      </c>
      <c r="G11" s="1">
        <v>587</v>
      </c>
      <c r="H11" s="1" t="s">
        <v>949</v>
      </c>
      <c r="I11" s="1" t="s">
        <v>924</v>
      </c>
      <c r="J11" s="8">
        <v>0</v>
      </c>
      <c r="K11" s="1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</row>
    <row r="12" spans="2:59" x14ac:dyDescent="0.25">
      <c r="B12">
        <v>32061</v>
      </c>
      <c r="C12" s="2" t="s">
        <v>524</v>
      </c>
      <c r="D12" s="2">
        <v>43065412</v>
      </c>
      <c r="E12" s="2" t="s">
        <v>76</v>
      </c>
      <c r="F12" s="1" t="s">
        <v>12</v>
      </c>
      <c r="G12" s="1">
        <v>590</v>
      </c>
      <c r="H12" s="1" t="s">
        <v>928</v>
      </c>
      <c r="I12" s="1" t="s">
        <v>924</v>
      </c>
      <c r="J12" s="8">
        <v>0</v>
      </c>
      <c r="K12" s="1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</row>
    <row r="13" spans="2:59" x14ac:dyDescent="0.25">
      <c r="B13">
        <v>32062</v>
      </c>
      <c r="C13" s="2" t="s">
        <v>603</v>
      </c>
      <c r="D13" s="2">
        <v>27684000</v>
      </c>
      <c r="E13" s="2" t="s">
        <v>40</v>
      </c>
      <c r="F13" s="1" t="s">
        <v>12</v>
      </c>
      <c r="G13" s="1">
        <v>587</v>
      </c>
      <c r="H13" s="1" t="s">
        <v>949</v>
      </c>
      <c r="I13" s="1" t="s">
        <v>924</v>
      </c>
      <c r="J13" s="8">
        <v>0</v>
      </c>
      <c r="K13" s="1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</row>
    <row r="14" spans="2:59" x14ac:dyDescent="0.25">
      <c r="B14">
        <v>32071</v>
      </c>
      <c r="C14" s="2" t="s">
        <v>707</v>
      </c>
      <c r="D14" s="2">
        <v>29137996</v>
      </c>
      <c r="E14" s="2" t="s">
        <v>14</v>
      </c>
      <c r="F14" s="1" t="s">
        <v>12</v>
      </c>
      <c r="G14" s="1">
        <v>504</v>
      </c>
      <c r="H14" s="1" t="s">
        <v>945</v>
      </c>
      <c r="I14" s="1" t="s">
        <v>924</v>
      </c>
      <c r="J14" s="8">
        <v>0</v>
      </c>
      <c r="K14" s="1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</row>
    <row r="15" spans="2:59" x14ac:dyDescent="0.25">
      <c r="B15">
        <v>32073</v>
      </c>
      <c r="C15" s="2" t="s">
        <v>876</v>
      </c>
      <c r="D15" s="2">
        <v>35191830</v>
      </c>
      <c r="E15" s="2" t="s">
        <v>47</v>
      </c>
      <c r="F15" s="1" t="s">
        <v>3</v>
      </c>
      <c r="G15" s="1">
        <v>914</v>
      </c>
      <c r="H15" s="1" t="s">
        <v>953</v>
      </c>
      <c r="I15" s="1" t="s">
        <v>924</v>
      </c>
      <c r="J15" s="8">
        <v>0</v>
      </c>
      <c r="K15" s="1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</row>
    <row r="16" spans="2:59" x14ac:dyDescent="0.25">
      <c r="B16">
        <v>32083</v>
      </c>
      <c r="C16" s="2" t="s">
        <v>636</v>
      </c>
      <c r="D16" s="2">
        <v>42746395</v>
      </c>
      <c r="E16" s="2" t="s">
        <v>149</v>
      </c>
      <c r="F16" s="1" t="s">
        <v>12</v>
      </c>
      <c r="G16" s="1">
        <v>587</v>
      </c>
      <c r="H16" s="1" t="s">
        <v>949</v>
      </c>
      <c r="I16" s="1" t="s">
        <v>924</v>
      </c>
      <c r="J16" s="8">
        <v>0</v>
      </c>
      <c r="K16" s="1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</row>
    <row r="17" spans="2:59" x14ac:dyDescent="0.25">
      <c r="B17">
        <v>32086</v>
      </c>
      <c r="C17" s="2" t="s">
        <v>503</v>
      </c>
      <c r="D17" s="2">
        <v>35690119</v>
      </c>
      <c r="E17" s="2" t="s">
        <v>113</v>
      </c>
      <c r="F17" s="1" t="s">
        <v>12</v>
      </c>
      <c r="G17" s="1">
        <v>504</v>
      </c>
      <c r="H17" s="1" t="s">
        <v>945</v>
      </c>
      <c r="I17" s="1" t="s">
        <v>924</v>
      </c>
      <c r="J17" s="8">
        <v>0</v>
      </c>
      <c r="K17" s="1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</row>
    <row r="18" spans="2:59" x14ac:dyDescent="0.25">
      <c r="B18">
        <v>32095</v>
      </c>
      <c r="C18" s="2" t="s">
        <v>583</v>
      </c>
      <c r="D18" s="2">
        <v>36116623</v>
      </c>
      <c r="E18" s="2" t="s">
        <v>151</v>
      </c>
      <c r="F18" s="1" t="s">
        <v>12</v>
      </c>
      <c r="G18" s="1">
        <v>590</v>
      </c>
      <c r="H18" s="1" t="s">
        <v>928</v>
      </c>
      <c r="I18" s="1" t="s">
        <v>924</v>
      </c>
      <c r="J18" s="8">
        <v>0</v>
      </c>
      <c r="K18" s="1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</row>
    <row r="19" spans="2:59" x14ac:dyDescent="0.25">
      <c r="B19">
        <v>32099</v>
      </c>
      <c r="C19" s="2" t="s">
        <v>714</v>
      </c>
      <c r="D19" s="2">
        <v>30214700</v>
      </c>
      <c r="E19" s="2" t="s">
        <v>42</v>
      </c>
      <c r="F19" s="1" t="s">
        <v>12</v>
      </c>
      <c r="G19" s="1">
        <v>905</v>
      </c>
      <c r="H19" s="1" t="s">
        <v>940</v>
      </c>
      <c r="I19" s="1" t="s">
        <v>924</v>
      </c>
      <c r="J19" s="8">
        <v>0</v>
      </c>
      <c r="K19" s="1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</row>
    <row r="20" spans="2:59" x14ac:dyDescent="0.25">
      <c r="B20">
        <v>32100</v>
      </c>
      <c r="C20" s="2" t="s">
        <v>684</v>
      </c>
      <c r="D20" s="2">
        <v>36292955</v>
      </c>
      <c r="E20" s="2" t="s">
        <v>11</v>
      </c>
      <c r="F20" s="1" t="s">
        <v>12</v>
      </c>
      <c r="G20" s="1">
        <v>909</v>
      </c>
      <c r="H20" s="1" t="s">
        <v>927</v>
      </c>
      <c r="I20" s="1" t="s">
        <v>924</v>
      </c>
      <c r="J20" s="8">
        <v>0</v>
      </c>
      <c r="K20" s="1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</row>
    <row r="21" spans="2:59" x14ac:dyDescent="0.25">
      <c r="B21">
        <v>32106</v>
      </c>
      <c r="C21" s="2" t="s">
        <v>423</v>
      </c>
      <c r="D21" s="2">
        <v>37096668</v>
      </c>
      <c r="E21" s="2" t="s">
        <v>920</v>
      </c>
      <c r="F21" s="1" t="s">
        <v>3</v>
      </c>
      <c r="G21" s="1">
        <v>914</v>
      </c>
      <c r="H21" s="1" t="s">
        <v>953</v>
      </c>
      <c r="I21" s="1" t="s">
        <v>924</v>
      </c>
      <c r="J21" s="8">
        <v>0</v>
      </c>
      <c r="K21" s="1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</row>
    <row r="22" spans="2:59" x14ac:dyDescent="0.25">
      <c r="B22">
        <v>32108</v>
      </c>
      <c r="C22" s="2" t="s">
        <v>557</v>
      </c>
      <c r="D22" s="2">
        <v>31904093</v>
      </c>
      <c r="E22" s="2" t="s">
        <v>167</v>
      </c>
      <c r="F22" s="1" t="s">
        <v>6</v>
      </c>
      <c r="G22" s="1">
        <v>918</v>
      </c>
      <c r="H22" s="1" t="s">
        <v>935</v>
      </c>
      <c r="I22" s="1" t="s">
        <v>924</v>
      </c>
      <c r="J22" s="8">
        <v>0</v>
      </c>
      <c r="K22" s="1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</row>
    <row r="23" spans="2:59" x14ac:dyDescent="0.25">
      <c r="B23">
        <v>32110</v>
      </c>
      <c r="C23" s="2" t="s">
        <v>87</v>
      </c>
      <c r="D23" s="2">
        <v>40113744</v>
      </c>
      <c r="E23" s="2" t="s">
        <v>95</v>
      </c>
      <c r="F23" s="1" t="s">
        <v>6</v>
      </c>
      <c r="G23" s="1">
        <v>920</v>
      </c>
      <c r="H23" s="1" t="s">
        <v>930</v>
      </c>
      <c r="I23" s="1" t="s">
        <v>924</v>
      </c>
      <c r="J23" s="8">
        <v>0</v>
      </c>
      <c r="K23" s="14">
        <v>2.1701388888888888E-2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1.8738425925925926E-2</v>
      </c>
      <c r="AW23" s="4">
        <v>2.9629629629629628E-3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</row>
    <row r="24" spans="2:59" x14ac:dyDescent="0.25">
      <c r="B24">
        <v>32128</v>
      </c>
      <c r="C24" s="2" t="s">
        <v>145</v>
      </c>
      <c r="D24" s="2">
        <v>28220319</v>
      </c>
      <c r="E24" s="2" t="s">
        <v>58</v>
      </c>
      <c r="F24" s="1" t="s">
        <v>6</v>
      </c>
      <c r="G24" s="1">
        <v>418</v>
      </c>
      <c r="H24" s="1" t="s">
        <v>934</v>
      </c>
      <c r="I24" s="1" t="s">
        <v>924</v>
      </c>
      <c r="J24" s="8">
        <v>0</v>
      </c>
      <c r="K24" s="1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</row>
    <row r="25" spans="2:59" x14ac:dyDescent="0.25">
      <c r="B25">
        <v>32129</v>
      </c>
      <c r="C25" s="2" t="s">
        <v>957</v>
      </c>
      <c r="D25" s="2">
        <v>33574679</v>
      </c>
      <c r="E25" s="2" t="s">
        <v>11</v>
      </c>
      <c r="F25" s="1" t="s">
        <v>12</v>
      </c>
      <c r="G25" s="1">
        <v>909</v>
      </c>
      <c r="H25" s="1" t="s">
        <v>927</v>
      </c>
      <c r="I25" s="1" t="s">
        <v>924</v>
      </c>
      <c r="J25" s="8">
        <v>0</v>
      </c>
      <c r="K25" s="1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</row>
    <row r="26" spans="2:59" x14ac:dyDescent="0.25">
      <c r="B26">
        <v>32132</v>
      </c>
      <c r="C26" s="2" t="s">
        <v>541</v>
      </c>
      <c r="D26" s="2">
        <v>37690185</v>
      </c>
      <c r="E26" s="2" t="s">
        <v>76</v>
      </c>
      <c r="F26" s="1" t="s">
        <v>12</v>
      </c>
      <c r="G26" s="1">
        <v>590</v>
      </c>
      <c r="H26" s="1" t="s">
        <v>928</v>
      </c>
      <c r="I26" s="1" t="s">
        <v>924</v>
      </c>
      <c r="J26" s="8">
        <v>0</v>
      </c>
      <c r="K26" s="1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</row>
    <row r="27" spans="2:59" x14ac:dyDescent="0.25">
      <c r="B27">
        <v>32137</v>
      </c>
      <c r="C27" s="2" t="s">
        <v>308</v>
      </c>
      <c r="D27" s="2">
        <v>41736934</v>
      </c>
      <c r="E27" s="2" t="s">
        <v>22</v>
      </c>
      <c r="F27" s="1" t="s">
        <v>3</v>
      </c>
      <c r="G27" s="1">
        <v>918</v>
      </c>
      <c r="H27" s="1" t="s">
        <v>935</v>
      </c>
      <c r="I27" s="1" t="s">
        <v>924</v>
      </c>
      <c r="J27" s="8">
        <v>0</v>
      </c>
      <c r="K27" s="14">
        <v>4.6296296296296294E-5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1.1574074074074073E-5</v>
      </c>
      <c r="AI27" s="4">
        <v>2.3148148148148147E-5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1.1574074074074073E-5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</row>
    <row r="28" spans="2:59" x14ac:dyDescent="0.25">
      <c r="B28">
        <v>32140</v>
      </c>
      <c r="C28" s="2" t="s">
        <v>776</v>
      </c>
      <c r="D28" s="2">
        <v>34142854</v>
      </c>
      <c r="E28" s="2" t="s">
        <v>69</v>
      </c>
      <c r="F28" s="1" t="s">
        <v>6</v>
      </c>
      <c r="G28" s="1">
        <v>418</v>
      </c>
      <c r="H28" s="1" t="s">
        <v>934</v>
      </c>
      <c r="I28" s="1" t="s">
        <v>924</v>
      </c>
      <c r="J28" s="8">
        <v>0</v>
      </c>
      <c r="K28" s="14">
        <v>1.0277777777777778E-2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1.0277777777777778E-2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</row>
    <row r="29" spans="2:59" x14ac:dyDescent="0.25">
      <c r="B29">
        <v>32142</v>
      </c>
      <c r="C29" s="2" t="s">
        <v>178</v>
      </c>
      <c r="D29" s="2">
        <v>39782651</v>
      </c>
      <c r="E29" s="2" t="s">
        <v>81</v>
      </c>
      <c r="F29" s="1" t="s">
        <v>6</v>
      </c>
      <c r="G29" s="1">
        <v>918</v>
      </c>
      <c r="H29" s="1" t="s">
        <v>935</v>
      </c>
      <c r="I29" s="1" t="s">
        <v>924</v>
      </c>
      <c r="J29" s="8">
        <v>0</v>
      </c>
      <c r="K29" s="1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</row>
    <row r="30" spans="2:59" x14ac:dyDescent="0.25">
      <c r="B30">
        <v>32149</v>
      </c>
      <c r="C30" s="2" t="s">
        <v>956</v>
      </c>
      <c r="D30" s="2">
        <v>40974784</v>
      </c>
      <c r="E30" s="2" t="s">
        <v>11</v>
      </c>
      <c r="F30" s="1" t="s">
        <v>12</v>
      </c>
      <c r="G30" s="1">
        <v>909</v>
      </c>
      <c r="H30" s="1" t="s">
        <v>927</v>
      </c>
      <c r="I30" s="1" t="s">
        <v>924</v>
      </c>
      <c r="J30" s="8">
        <v>0</v>
      </c>
      <c r="K30" s="1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</row>
    <row r="31" spans="2:59" x14ac:dyDescent="0.25">
      <c r="B31">
        <v>32153</v>
      </c>
      <c r="C31" s="2" t="s">
        <v>278</v>
      </c>
      <c r="D31" s="2">
        <v>31173989</v>
      </c>
      <c r="E31" s="2" t="s">
        <v>167</v>
      </c>
      <c r="F31" s="1" t="s">
        <v>6</v>
      </c>
      <c r="G31" s="1">
        <v>920</v>
      </c>
      <c r="H31" s="1" t="s">
        <v>935</v>
      </c>
      <c r="I31" s="1" t="s">
        <v>924</v>
      </c>
      <c r="J31" s="8">
        <v>0</v>
      </c>
      <c r="K31" s="1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</row>
    <row r="32" spans="2:59" x14ac:dyDescent="0.25">
      <c r="B32">
        <v>32154</v>
      </c>
      <c r="C32" s="2" t="s">
        <v>678</v>
      </c>
      <c r="D32" s="2">
        <v>35478127</v>
      </c>
      <c r="E32" s="2" t="s">
        <v>57</v>
      </c>
      <c r="F32" s="1" t="s">
        <v>6</v>
      </c>
      <c r="G32" s="1">
        <v>418</v>
      </c>
      <c r="H32" s="1" t="s">
        <v>934</v>
      </c>
      <c r="I32" s="1" t="s">
        <v>924</v>
      </c>
      <c r="J32" s="8">
        <v>0</v>
      </c>
      <c r="K32" s="1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</row>
    <row r="33" spans="2:59" x14ac:dyDescent="0.25">
      <c r="B33">
        <v>32164</v>
      </c>
      <c r="C33" s="2" t="s">
        <v>429</v>
      </c>
      <c r="D33" s="2">
        <v>38184116</v>
      </c>
      <c r="E33" s="2" t="s">
        <v>129</v>
      </c>
      <c r="F33" s="1" t="s">
        <v>3</v>
      </c>
      <c r="G33" s="1">
        <v>918</v>
      </c>
      <c r="H33" s="1" t="s">
        <v>935</v>
      </c>
      <c r="I33" s="1" t="s">
        <v>924</v>
      </c>
      <c r="J33" s="8">
        <v>0</v>
      </c>
      <c r="K33" s="1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</row>
    <row r="34" spans="2:59" x14ac:dyDescent="0.25">
      <c r="B34">
        <v>32170</v>
      </c>
      <c r="C34" s="2" t="s">
        <v>191</v>
      </c>
      <c r="D34" s="2">
        <v>42790189</v>
      </c>
      <c r="E34" s="2" t="s">
        <v>48</v>
      </c>
      <c r="F34" s="1" t="s">
        <v>12</v>
      </c>
      <c r="G34" s="1">
        <v>590</v>
      </c>
      <c r="H34" s="1" t="s">
        <v>928</v>
      </c>
      <c r="I34" s="1" t="s">
        <v>924</v>
      </c>
      <c r="J34" s="8">
        <v>0</v>
      </c>
      <c r="K34" s="1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</row>
    <row r="35" spans="2:59" x14ac:dyDescent="0.25">
      <c r="B35">
        <v>32183</v>
      </c>
      <c r="C35" s="2" t="s">
        <v>365</v>
      </c>
      <c r="D35" s="2">
        <v>32413618</v>
      </c>
      <c r="E35" s="2" t="s">
        <v>129</v>
      </c>
      <c r="F35" s="1" t="s">
        <v>3</v>
      </c>
      <c r="G35" s="1">
        <v>918</v>
      </c>
      <c r="H35" s="1" t="s">
        <v>935</v>
      </c>
      <c r="I35" s="1" t="s">
        <v>924</v>
      </c>
      <c r="J35" s="8">
        <v>0</v>
      </c>
      <c r="K35" s="1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</row>
    <row r="36" spans="2:59" x14ac:dyDescent="0.25">
      <c r="B36">
        <v>32187</v>
      </c>
      <c r="C36" s="2" t="s">
        <v>664</v>
      </c>
      <c r="D36" s="2">
        <v>33072221</v>
      </c>
      <c r="E36" s="2" t="s">
        <v>36</v>
      </c>
      <c r="F36" s="1" t="s">
        <v>12</v>
      </c>
      <c r="G36" s="1">
        <v>589</v>
      </c>
      <c r="H36" s="1" t="s">
        <v>942</v>
      </c>
      <c r="I36" s="1" t="s">
        <v>924</v>
      </c>
      <c r="J36" s="8">
        <v>0</v>
      </c>
      <c r="K36" s="1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</row>
    <row r="37" spans="2:59" x14ac:dyDescent="0.25">
      <c r="B37">
        <v>32190</v>
      </c>
      <c r="C37" s="2" t="s">
        <v>650</v>
      </c>
      <c r="D37" s="2">
        <v>38120792</v>
      </c>
      <c r="E37" s="2" t="s">
        <v>113</v>
      </c>
      <c r="F37" s="1" t="s">
        <v>12</v>
      </c>
      <c r="G37" s="1">
        <v>504</v>
      </c>
      <c r="H37" s="1" t="s">
        <v>945</v>
      </c>
      <c r="I37" s="1" t="s">
        <v>924</v>
      </c>
      <c r="J37" s="8">
        <v>0</v>
      </c>
      <c r="K37" s="1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</row>
    <row r="38" spans="2:59" x14ac:dyDescent="0.25">
      <c r="B38">
        <v>32200</v>
      </c>
      <c r="C38" s="2" t="s">
        <v>863</v>
      </c>
      <c r="D38" s="2">
        <v>33119956</v>
      </c>
      <c r="E38" s="2" t="s">
        <v>42</v>
      </c>
      <c r="F38" s="1" t="s">
        <v>12</v>
      </c>
      <c r="G38" s="1">
        <v>905</v>
      </c>
      <c r="H38" s="1" t="s">
        <v>940</v>
      </c>
      <c r="I38" s="1" t="s">
        <v>924</v>
      </c>
      <c r="J38" s="8">
        <v>0</v>
      </c>
      <c r="K38" s="1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</row>
    <row r="39" spans="2:59" x14ac:dyDescent="0.25">
      <c r="B39">
        <v>32208</v>
      </c>
      <c r="C39" s="2" t="s">
        <v>236</v>
      </c>
      <c r="D39" s="2">
        <v>35689603</v>
      </c>
      <c r="E39" s="2" t="s">
        <v>76</v>
      </c>
      <c r="F39" s="1" t="s">
        <v>12</v>
      </c>
      <c r="G39" s="1">
        <v>590</v>
      </c>
      <c r="H39" s="1" t="s">
        <v>928</v>
      </c>
      <c r="I39" s="1" t="s">
        <v>924</v>
      </c>
      <c r="J39" s="8">
        <v>0</v>
      </c>
      <c r="K39" s="1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</row>
    <row r="40" spans="2:59" x14ac:dyDescent="0.25">
      <c r="B40">
        <v>32209</v>
      </c>
      <c r="C40" s="2" t="s">
        <v>490</v>
      </c>
      <c r="D40" s="2">
        <v>32854659</v>
      </c>
      <c r="E40" s="2" t="s">
        <v>48</v>
      </c>
      <c r="F40" s="1" t="s">
        <v>12</v>
      </c>
      <c r="G40" s="1">
        <v>590</v>
      </c>
      <c r="H40" s="1" t="s">
        <v>928</v>
      </c>
      <c r="I40" s="1" t="s">
        <v>924</v>
      </c>
      <c r="J40" s="8">
        <v>0</v>
      </c>
      <c r="K40" s="1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</row>
    <row r="41" spans="2:59" x14ac:dyDescent="0.25">
      <c r="B41">
        <v>32210</v>
      </c>
      <c r="C41" s="2" t="s">
        <v>348</v>
      </c>
      <c r="D41" s="2">
        <v>30221229</v>
      </c>
      <c r="E41" s="2" t="s">
        <v>116</v>
      </c>
      <c r="F41" s="1" t="s">
        <v>6</v>
      </c>
      <c r="G41" s="1">
        <v>925</v>
      </c>
      <c r="H41" s="1" t="s">
        <v>931</v>
      </c>
      <c r="I41" s="1" t="s">
        <v>924</v>
      </c>
      <c r="J41" s="8">
        <v>0</v>
      </c>
      <c r="K41" s="1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</row>
    <row r="42" spans="2:59" x14ac:dyDescent="0.25">
      <c r="B42">
        <v>32220</v>
      </c>
      <c r="C42" s="2" t="s">
        <v>731</v>
      </c>
      <c r="D42" s="2">
        <v>42520302</v>
      </c>
      <c r="E42" s="2" t="s">
        <v>86</v>
      </c>
      <c r="F42" s="1" t="s">
        <v>6</v>
      </c>
      <c r="G42" s="1">
        <v>920</v>
      </c>
      <c r="H42" s="1" t="s">
        <v>930</v>
      </c>
      <c r="I42" s="1" t="s">
        <v>924</v>
      </c>
      <c r="J42" s="8">
        <v>0</v>
      </c>
      <c r="K42" s="1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</row>
    <row r="43" spans="2:59" x14ac:dyDescent="0.25">
      <c r="B43">
        <v>32221</v>
      </c>
      <c r="C43" s="2" t="s">
        <v>123</v>
      </c>
      <c r="D43" s="2">
        <v>26178531</v>
      </c>
      <c r="E43" s="2" t="s">
        <v>93</v>
      </c>
      <c r="F43" s="1" t="s">
        <v>16</v>
      </c>
      <c r="G43" s="1">
        <v>590</v>
      </c>
      <c r="H43" s="1" t="s">
        <v>928</v>
      </c>
      <c r="I43" s="1" t="s">
        <v>924</v>
      </c>
      <c r="J43" s="8">
        <v>0</v>
      </c>
      <c r="K43" s="1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</row>
    <row r="44" spans="2:59" x14ac:dyDescent="0.25">
      <c r="B44">
        <v>32226</v>
      </c>
      <c r="C44" s="2" t="s">
        <v>665</v>
      </c>
      <c r="D44" s="2">
        <v>33548701</v>
      </c>
      <c r="E44" s="2" t="s">
        <v>99</v>
      </c>
      <c r="F44" s="1" t="s">
        <v>12</v>
      </c>
      <c r="G44" s="1">
        <v>905</v>
      </c>
      <c r="H44" s="1" t="s">
        <v>940</v>
      </c>
      <c r="I44" s="1" t="s">
        <v>924</v>
      </c>
      <c r="J44" s="8">
        <v>0</v>
      </c>
      <c r="K44" s="1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</row>
    <row r="45" spans="2:59" x14ac:dyDescent="0.25">
      <c r="B45">
        <v>32232</v>
      </c>
      <c r="C45" s="2" t="s">
        <v>430</v>
      </c>
      <c r="D45" s="2">
        <v>38193969</v>
      </c>
      <c r="E45" s="2" t="s">
        <v>52</v>
      </c>
      <c r="F45" s="1" t="s">
        <v>12</v>
      </c>
      <c r="G45" s="1">
        <v>1120</v>
      </c>
      <c r="H45" s="1" t="s">
        <v>943</v>
      </c>
      <c r="I45" s="1" t="s">
        <v>925</v>
      </c>
      <c r="J45" s="8">
        <v>0</v>
      </c>
      <c r="K45" s="1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</row>
    <row r="46" spans="2:59" x14ac:dyDescent="0.25">
      <c r="B46">
        <v>32261</v>
      </c>
      <c r="C46" s="2" t="s">
        <v>477</v>
      </c>
      <c r="D46" s="2">
        <v>28721302</v>
      </c>
      <c r="E46" s="2" t="s">
        <v>22</v>
      </c>
      <c r="F46" s="1" t="s">
        <v>3</v>
      </c>
      <c r="G46" s="1">
        <v>918</v>
      </c>
      <c r="H46" s="1" t="s">
        <v>935</v>
      </c>
      <c r="I46" s="1" t="s">
        <v>924</v>
      </c>
      <c r="J46" s="8">
        <v>0</v>
      </c>
      <c r="K46" s="1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</row>
    <row r="47" spans="2:59" x14ac:dyDescent="0.25">
      <c r="B47">
        <v>32263</v>
      </c>
      <c r="C47" s="2" t="s">
        <v>782</v>
      </c>
      <c r="D47" s="2">
        <v>35077886</v>
      </c>
      <c r="E47" s="2" t="s">
        <v>170</v>
      </c>
      <c r="F47" s="1" t="s">
        <v>12</v>
      </c>
      <c r="G47" s="1">
        <v>504</v>
      </c>
      <c r="H47" s="1" t="s">
        <v>945</v>
      </c>
      <c r="I47" s="1" t="s">
        <v>924</v>
      </c>
      <c r="J47" s="8">
        <v>0</v>
      </c>
      <c r="K47" s="1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</row>
    <row r="48" spans="2:59" x14ac:dyDescent="0.25">
      <c r="B48">
        <v>32282</v>
      </c>
      <c r="C48" s="2" t="s">
        <v>169</v>
      </c>
      <c r="D48" s="2">
        <v>33353281</v>
      </c>
      <c r="E48" s="2" t="s">
        <v>31</v>
      </c>
      <c r="F48" s="1" t="s">
        <v>12</v>
      </c>
      <c r="G48" s="1">
        <v>909</v>
      </c>
      <c r="H48" s="1" t="s">
        <v>927</v>
      </c>
      <c r="I48" s="1" t="s">
        <v>924</v>
      </c>
      <c r="J48" s="8">
        <v>0</v>
      </c>
      <c r="K48" s="1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</row>
    <row r="49" spans="2:59" x14ac:dyDescent="0.25">
      <c r="B49">
        <v>32284</v>
      </c>
      <c r="C49" s="2" t="s">
        <v>871</v>
      </c>
      <c r="D49" s="2">
        <v>34192320</v>
      </c>
      <c r="E49" s="2" t="s">
        <v>48</v>
      </c>
      <c r="F49" s="1" t="s">
        <v>12</v>
      </c>
      <c r="G49" s="1">
        <v>590</v>
      </c>
      <c r="H49" s="1" t="s">
        <v>928</v>
      </c>
      <c r="I49" s="1" t="s">
        <v>924</v>
      </c>
      <c r="J49" s="8">
        <v>0</v>
      </c>
      <c r="K49" s="1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</row>
    <row r="50" spans="2:59" x14ac:dyDescent="0.25">
      <c r="B50">
        <v>32287</v>
      </c>
      <c r="C50" s="2" t="s">
        <v>872</v>
      </c>
      <c r="D50" s="2">
        <v>34272778</v>
      </c>
      <c r="E50" s="2" t="s">
        <v>40</v>
      </c>
      <c r="F50" s="1" t="s">
        <v>12</v>
      </c>
      <c r="G50" s="1">
        <v>587</v>
      </c>
      <c r="H50" s="1" t="s">
        <v>949</v>
      </c>
      <c r="I50" s="1" t="s">
        <v>924</v>
      </c>
      <c r="J50" s="8">
        <v>0</v>
      </c>
      <c r="K50" s="1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</row>
    <row r="51" spans="2:59" x14ac:dyDescent="0.25">
      <c r="B51">
        <v>32288</v>
      </c>
      <c r="C51" s="2" t="s">
        <v>552</v>
      </c>
      <c r="D51" s="2">
        <v>31323245</v>
      </c>
      <c r="E51" s="2" t="s">
        <v>920</v>
      </c>
      <c r="F51" s="1" t="s">
        <v>3</v>
      </c>
      <c r="G51" s="1">
        <v>914</v>
      </c>
      <c r="H51" s="1" t="s">
        <v>953</v>
      </c>
      <c r="I51" s="1" t="s">
        <v>924</v>
      </c>
      <c r="J51" s="8">
        <v>0</v>
      </c>
      <c r="K51" s="1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</row>
    <row r="52" spans="2:59" x14ac:dyDescent="0.25">
      <c r="B52">
        <v>32305</v>
      </c>
      <c r="C52" s="2" t="s">
        <v>881</v>
      </c>
      <c r="D52" s="2">
        <v>35920405</v>
      </c>
      <c r="E52" s="2" t="s">
        <v>238</v>
      </c>
      <c r="F52" s="1" t="s">
        <v>3</v>
      </c>
      <c r="G52" s="1">
        <v>589</v>
      </c>
      <c r="H52" s="1" t="s">
        <v>942</v>
      </c>
      <c r="I52" s="1" t="s">
        <v>924</v>
      </c>
      <c r="J52" s="8">
        <v>0</v>
      </c>
      <c r="K52" s="1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</row>
    <row r="53" spans="2:59" x14ac:dyDescent="0.25">
      <c r="B53">
        <v>32307</v>
      </c>
      <c r="C53" s="2" t="s">
        <v>218</v>
      </c>
      <c r="D53" s="2">
        <v>34184334</v>
      </c>
      <c r="E53" s="2" t="s">
        <v>38</v>
      </c>
      <c r="F53" s="1" t="s">
        <v>6</v>
      </c>
      <c r="G53" s="1">
        <v>925</v>
      </c>
      <c r="H53" s="1" t="s">
        <v>931</v>
      </c>
      <c r="I53" s="1" t="s">
        <v>924</v>
      </c>
      <c r="J53" s="8">
        <v>0</v>
      </c>
      <c r="K53" s="1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</row>
    <row r="54" spans="2:59" x14ac:dyDescent="0.25">
      <c r="B54">
        <v>32309</v>
      </c>
      <c r="C54" s="2" t="s">
        <v>798</v>
      </c>
      <c r="D54" s="2">
        <v>29336499</v>
      </c>
      <c r="E54" s="2" t="s">
        <v>50</v>
      </c>
      <c r="F54" s="1" t="s">
        <v>6</v>
      </c>
      <c r="G54" s="1">
        <v>417</v>
      </c>
      <c r="H54" s="1" t="s">
        <v>934</v>
      </c>
      <c r="I54" s="1" t="s">
        <v>924</v>
      </c>
      <c r="J54" s="8">
        <v>0</v>
      </c>
      <c r="K54" s="1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</row>
    <row r="55" spans="2:59" x14ac:dyDescent="0.25">
      <c r="B55">
        <v>32315</v>
      </c>
      <c r="C55" s="2" t="s">
        <v>845</v>
      </c>
      <c r="D55" s="2">
        <v>37500900</v>
      </c>
      <c r="E55" s="2" t="s">
        <v>88</v>
      </c>
      <c r="F55" s="1" t="s">
        <v>3</v>
      </c>
      <c r="G55" s="1">
        <v>914</v>
      </c>
      <c r="H55" s="1" t="s">
        <v>953</v>
      </c>
      <c r="I55" s="1" t="s">
        <v>924</v>
      </c>
      <c r="J55" s="8">
        <v>0</v>
      </c>
      <c r="K55" s="1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</row>
    <row r="56" spans="2:59" x14ac:dyDescent="0.25">
      <c r="B56">
        <v>32318</v>
      </c>
      <c r="C56" s="2" t="s">
        <v>98</v>
      </c>
      <c r="D56" s="2">
        <v>32854677</v>
      </c>
      <c r="E56" s="2" t="s">
        <v>99</v>
      </c>
      <c r="F56" s="1" t="s">
        <v>12</v>
      </c>
      <c r="G56" s="1">
        <v>905</v>
      </c>
      <c r="H56" s="1" t="s">
        <v>940</v>
      </c>
      <c r="I56" s="1" t="s">
        <v>924</v>
      </c>
      <c r="J56" s="8">
        <v>0</v>
      </c>
      <c r="K56" s="1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</row>
    <row r="57" spans="2:59" x14ac:dyDescent="0.25">
      <c r="B57">
        <v>32323</v>
      </c>
      <c r="C57" s="2" t="s">
        <v>188</v>
      </c>
      <c r="D57" s="2">
        <v>41943636</v>
      </c>
      <c r="E57" s="2" t="s">
        <v>31</v>
      </c>
      <c r="F57" s="1" t="s">
        <v>12</v>
      </c>
      <c r="G57" s="1">
        <v>909</v>
      </c>
      <c r="H57" s="1" t="s">
        <v>927</v>
      </c>
      <c r="I57" s="1" t="s">
        <v>924</v>
      </c>
      <c r="J57" s="8">
        <v>0</v>
      </c>
      <c r="K57" s="1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</row>
    <row r="58" spans="2:59" x14ac:dyDescent="0.25">
      <c r="B58">
        <v>32333</v>
      </c>
      <c r="C58" s="2" t="s">
        <v>174</v>
      </c>
      <c r="D58" s="2">
        <v>39215579</v>
      </c>
      <c r="E58" s="2" t="s">
        <v>60</v>
      </c>
      <c r="F58" s="1" t="s">
        <v>6</v>
      </c>
      <c r="G58" s="1">
        <v>418</v>
      </c>
      <c r="H58" s="1" t="s">
        <v>934</v>
      </c>
      <c r="I58" s="1" t="s">
        <v>924</v>
      </c>
      <c r="J58" s="8">
        <v>0</v>
      </c>
      <c r="K58" s="1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</row>
    <row r="59" spans="2:59" x14ac:dyDescent="0.25">
      <c r="B59">
        <v>32334</v>
      </c>
      <c r="C59" s="2" t="s">
        <v>848</v>
      </c>
      <c r="D59" s="2">
        <v>38181629</v>
      </c>
      <c r="E59" s="2" t="s">
        <v>921</v>
      </c>
      <c r="F59" s="1" t="s">
        <v>16</v>
      </c>
      <c r="G59" s="1">
        <v>582</v>
      </c>
      <c r="H59" s="1" t="s">
        <v>937</v>
      </c>
      <c r="I59" s="1" t="s">
        <v>924</v>
      </c>
      <c r="J59" s="8">
        <v>0</v>
      </c>
      <c r="K59" s="1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</row>
    <row r="60" spans="2:59" x14ac:dyDescent="0.25">
      <c r="B60">
        <v>32344</v>
      </c>
      <c r="C60" s="2" t="s">
        <v>422</v>
      </c>
      <c r="D60" s="2">
        <v>40031959</v>
      </c>
      <c r="E60" s="2" t="s">
        <v>32</v>
      </c>
      <c r="F60" s="1" t="s">
        <v>12</v>
      </c>
      <c r="G60" s="1">
        <v>587</v>
      </c>
      <c r="H60" s="1" t="s">
        <v>949</v>
      </c>
      <c r="I60" s="1" t="s">
        <v>924</v>
      </c>
      <c r="J60" s="8">
        <v>0</v>
      </c>
      <c r="K60" s="1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</row>
    <row r="61" spans="2:59" x14ac:dyDescent="0.25">
      <c r="B61">
        <v>32354</v>
      </c>
      <c r="C61" s="2" t="s">
        <v>750</v>
      </c>
      <c r="D61" s="2">
        <v>37796018</v>
      </c>
      <c r="E61" s="2" t="s">
        <v>151</v>
      </c>
      <c r="F61" s="1" t="s">
        <v>12</v>
      </c>
      <c r="G61" s="1">
        <v>589</v>
      </c>
      <c r="H61" s="1" t="s">
        <v>942</v>
      </c>
      <c r="I61" s="1" t="s">
        <v>924</v>
      </c>
      <c r="J61" s="8">
        <v>0</v>
      </c>
      <c r="K61" s="1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</row>
    <row r="62" spans="2:59" x14ac:dyDescent="0.25">
      <c r="B62">
        <v>32371</v>
      </c>
      <c r="C62" s="2" t="s">
        <v>155</v>
      </c>
      <c r="D62" s="2">
        <v>35372261</v>
      </c>
      <c r="E62" s="2" t="s">
        <v>99</v>
      </c>
      <c r="F62" s="1" t="s">
        <v>12</v>
      </c>
      <c r="G62" s="1">
        <v>905</v>
      </c>
      <c r="H62" s="1" t="s">
        <v>940</v>
      </c>
      <c r="I62" s="1" t="s">
        <v>924</v>
      </c>
      <c r="J62" s="8">
        <v>0</v>
      </c>
      <c r="K62" s="1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</row>
    <row r="63" spans="2:59" x14ac:dyDescent="0.25">
      <c r="B63">
        <v>32381</v>
      </c>
      <c r="C63" s="2" t="s">
        <v>501</v>
      </c>
      <c r="D63" s="2">
        <v>35678854</v>
      </c>
      <c r="E63" s="2" t="s">
        <v>170</v>
      </c>
      <c r="F63" s="1" t="s">
        <v>12</v>
      </c>
      <c r="G63" s="1">
        <v>504</v>
      </c>
      <c r="H63" s="1" t="s">
        <v>945</v>
      </c>
      <c r="I63" s="1" t="s">
        <v>924</v>
      </c>
      <c r="J63" s="8">
        <v>0</v>
      </c>
      <c r="K63" s="1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</row>
    <row r="64" spans="2:59" x14ac:dyDescent="0.25">
      <c r="B64">
        <v>32382</v>
      </c>
      <c r="C64" s="2" t="s">
        <v>275</v>
      </c>
      <c r="D64" s="2">
        <v>30497071</v>
      </c>
      <c r="E64" s="2" t="s">
        <v>30</v>
      </c>
      <c r="F64" s="1" t="s">
        <v>3</v>
      </c>
      <c r="G64" s="1">
        <v>925</v>
      </c>
      <c r="H64" s="1" t="s">
        <v>931</v>
      </c>
      <c r="I64" s="1" t="s">
        <v>924</v>
      </c>
      <c r="J64" s="8">
        <v>0</v>
      </c>
      <c r="K64" s="1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</row>
    <row r="65" spans="2:59" x14ac:dyDescent="0.25">
      <c r="B65">
        <v>32390</v>
      </c>
      <c r="C65" s="2" t="s">
        <v>674</v>
      </c>
      <c r="D65" s="2">
        <v>34317134</v>
      </c>
      <c r="E65" s="2" t="s">
        <v>96</v>
      </c>
      <c r="F65" s="1" t="s">
        <v>16</v>
      </c>
      <c r="G65" s="1">
        <v>590</v>
      </c>
      <c r="H65" s="1" t="s">
        <v>928</v>
      </c>
      <c r="I65" s="1" t="s">
        <v>924</v>
      </c>
      <c r="J65" s="8">
        <v>0</v>
      </c>
      <c r="K65" s="1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</row>
    <row r="66" spans="2:59" x14ac:dyDescent="0.25">
      <c r="B66">
        <v>32396</v>
      </c>
      <c r="C66" s="2" t="s">
        <v>389</v>
      </c>
      <c r="D66" s="2">
        <v>36019775</v>
      </c>
      <c r="E66" s="2" t="s">
        <v>186</v>
      </c>
      <c r="F66" s="1" t="s">
        <v>12</v>
      </c>
      <c r="G66" s="1">
        <v>1215</v>
      </c>
      <c r="H66" s="1" t="s">
        <v>941</v>
      </c>
      <c r="I66" s="1" t="s">
        <v>924</v>
      </c>
      <c r="J66" s="8">
        <v>0</v>
      </c>
      <c r="K66" s="1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</row>
    <row r="67" spans="2:59" x14ac:dyDescent="0.25">
      <c r="B67">
        <v>32397</v>
      </c>
      <c r="C67" s="2" t="s">
        <v>438</v>
      </c>
      <c r="D67" s="2">
        <v>29516925</v>
      </c>
      <c r="E67" s="2" t="s">
        <v>96</v>
      </c>
      <c r="F67" s="1" t="s">
        <v>16</v>
      </c>
      <c r="G67" s="1">
        <v>590</v>
      </c>
      <c r="H67" s="1" t="s">
        <v>928</v>
      </c>
      <c r="I67" s="1" t="s">
        <v>924</v>
      </c>
      <c r="J67" s="8">
        <v>0</v>
      </c>
      <c r="K67" s="1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</row>
    <row r="68" spans="2:59" x14ac:dyDescent="0.25">
      <c r="B68">
        <v>32403</v>
      </c>
      <c r="C68" s="2" t="s">
        <v>144</v>
      </c>
      <c r="D68" s="2">
        <v>27945349</v>
      </c>
      <c r="E68" s="2" t="s">
        <v>34</v>
      </c>
      <c r="F68" s="1" t="s">
        <v>3</v>
      </c>
      <c r="G68" s="1">
        <v>918</v>
      </c>
      <c r="H68" s="1" t="s">
        <v>935</v>
      </c>
      <c r="I68" s="1" t="s">
        <v>924</v>
      </c>
      <c r="J68" s="8">
        <v>0</v>
      </c>
      <c r="K68" s="1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</row>
    <row r="69" spans="2:59" x14ac:dyDescent="0.25">
      <c r="B69">
        <v>32438</v>
      </c>
      <c r="C69" s="2" t="s">
        <v>787</v>
      </c>
      <c r="D69" s="2">
        <v>36123687</v>
      </c>
      <c r="E69" s="2" t="s">
        <v>129</v>
      </c>
      <c r="F69" s="1" t="s">
        <v>3</v>
      </c>
      <c r="G69" s="1">
        <v>918</v>
      </c>
      <c r="H69" s="1" t="s">
        <v>935</v>
      </c>
      <c r="I69" s="1" t="s">
        <v>924</v>
      </c>
      <c r="J69" s="8">
        <v>0</v>
      </c>
      <c r="K69" s="1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</row>
    <row r="70" spans="2:59" x14ac:dyDescent="0.25">
      <c r="B70">
        <v>32441</v>
      </c>
      <c r="C70" s="2" t="s">
        <v>667</v>
      </c>
      <c r="D70" s="2">
        <v>33629029</v>
      </c>
      <c r="E70" s="2" t="s">
        <v>22</v>
      </c>
      <c r="F70" s="1" t="s">
        <v>3</v>
      </c>
      <c r="G70" s="1">
        <v>918</v>
      </c>
      <c r="H70" s="1" t="s">
        <v>935</v>
      </c>
      <c r="I70" s="1" t="s">
        <v>924</v>
      </c>
      <c r="J70" s="8">
        <v>0</v>
      </c>
      <c r="K70" s="1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</row>
    <row r="71" spans="2:59" x14ac:dyDescent="0.25">
      <c r="B71">
        <v>32445</v>
      </c>
      <c r="C71" s="2" t="s">
        <v>470</v>
      </c>
      <c r="D71" s="2">
        <v>27586402</v>
      </c>
      <c r="E71" s="2" t="s">
        <v>99</v>
      </c>
      <c r="F71" s="1" t="s">
        <v>12</v>
      </c>
      <c r="G71" s="1">
        <v>905</v>
      </c>
      <c r="H71" s="1" t="s">
        <v>940</v>
      </c>
      <c r="I71" s="1" t="s">
        <v>924</v>
      </c>
      <c r="J71" s="8">
        <v>0</v>
      </c>
      <c r="K71" s="1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</row>
    <row r="72" spans="2:59" x14ac:dyDescent="0.25">
      <c r="B72">
        <v>32461</v>
      </c>
      <c r="C72" s="2" t="s">
        <v>480</v>
      </c>
      <c r="D72" s="2">
        <v>31545495</v>
      </c>
      <c r="E72" s="2" t="s">
        <v>50</v>
      </c>
      <c r="F72" s="1" t="s">
        <v>6</v>
      </c>
      <c r="G72" s="1">
        <v>417</v>
      </c>
      <c r="H72" s="1" t="s">
        <v>934</v>
      </c>
      <c r="I72" s="1" t="s">
        <v>924</v>
      </c>
      <c r="J72" s="8">
        <v>0</v>
      </c>
      <c r="K72" s="1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</row>
    <row r="73" spans="2:59" x14ac:dyDescent="0.25">
      <c r="B73">
        <v>32467</v>
      </c>
      <c r="C73" s="2" t="s">
        <v>176</v>
      </c>
      <c r="D73" s="2">
        <v>39477017</v>
      </c>
      <c r="E73" s="2" t="s">
        <v>238</v>
      </c>
      <c r="F73" s="1" t="s">
        <v>3</v>
      </c>
      <c r="G73" s="1">
        <v>590</v>
      </c>
      <c r="H73" s="1" t="s">
        <v>928</v>
      </c>
      <c r="I73" s="1" t="s">
        <v>924</v>
      </c>
      <c r="J73" s="8">
        <v>0</v>
      </c>
      <c r="K73" s="1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</row>
    <row r="74" spans="2:59" x14ac:dyDescent="0.25">
      <c r="B74">
        <v>32468</v>
      </c>
      <c r="C74" s="2" t="s">
        <v>544</v>
      </c>
      <c r="D74" s="2">
        <v>37752271</v>
      </c>
      <c r="E74" s="2" t="s">
        <v>55</v>
      </c>
      <c r="F74" s="1" t="s">
        <v>6</v>
      </c>
      <c r="G74" s="1">
        <v>417</v>
      </c>
      <c r="H74" s="1" t="s">
        <v>934</v>
      </c>
      <c r="I74" s="1" t="s">
        <v>924</v>
      </c>
      <c r="J74" s="8">
        <v>0</v>
      </c>
      <c r="K74" s="1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</row>
    <row r="75" spans="2:59" x14ac:dyDescent="0.25">
      <c r="B75">
        <v>32474</v>
      </c>
      <c r="C75" s="2" t="s">
        <v>380</v>
      </c>
      <c r="D75" s="2">
        <v>35261225</v>
      </c>
      <c r="E75" s="2" t="s">
        <v>55</v>
      </c>
      <c r="F75" s="1" t="s">
        <v>6</v>
      </c>
      <c r="G75" s="1">
        <v>418</v>
      </c>
      <c r="H75" s="1" t="s">
        <v>934</v>
      </c>
      <c r="I75" s="1" t="s">
        <v>924</v>
      </c>
      <c r="J75" s="8">
        <v>0</v>
      </c>
      <c r="K75" s="1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</row>
    <row r="76" spans="2:59" x14ac:dyDescent="0.25">
      <c r="B76">
        <v>32480</v>
      </c>
      <c r="C76" s="2" t="s">
        <v>716</v>
      </c>
      <c r="D76" s="2">
        <v>30607401</v>
      </c>
      <c r="E76" s="2" t="s">
        <v>119</v>
      </c>
      <c r="F76" s="1" t="s">
        <v>6</v>
      </c>
      <c r="G76" s="1">
        <v>418</v>
      </c>
      <c r="H76" s="1" t="s">
        <v>934</v>
      </c>
      <c r="I76" s="1" t="s">
        <v>924</v>
      </c>
      <c r="J76" s="8">
        <v>0</v>
      </c>
      <c r="K76" s="1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</row>
    <row r="77" spans="2:59" x14ac:dyDescent="0.25">
      <c r="B77">
        <v>32484</v>
      </c>
      <c r="C77" s="2" t="s">
        <v>511</v>
      </c>
      <c r="D77" s="2">
        <v>39635588</v>
      </c>
      <c r="E77" s="2" t="s">
        <v>76</v>
      </c>
      <c r="F77" s="1" t="s">
        <v>12</v>
      </c>
      <c r="G77" s="1">
        <v>590</v>
      </c>
      <c r="H77" s="1" t="s">
        <v>928</v>
      </c>
      <c r="I77" s="1" t="s">
        <v>924</v>
      </c>
      <c r="J77" s="8">
        <v>0</v>
      </c>
      <c r="K77" s="1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</row>
    <row r="78" spans="2:59" x14ac:dyDescent="0.25">
      <c r="B78">
        <v>32485</v>
      </c>
      <c r="C78" s="2" t="s">
        <v>268</v>
      </c>
      <c r="D78" s="2">
        <v>28577297</v>
      </c>
      <c r="E78" s="2" t="s">
        <v>921</v>
      </c>
      <c r="F78" s="1" t="s">
        <v>16</v>
      </c>
      <c r="G78" s="1">
        <v>582</v>
      </c>
      <c r="H78" s="1" t="s">
        <v>937</v>
      </c>
      <c r="I78" s="1" t="s">
        <v>924</v>
      </c>
      <c r="J78" s="8">
        <v>0</v>
      </c>
      <c r="K78" s="1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</row>
    <row r="79" spans="2:59" x14ac:dyDescent="0.25">
      <c r="B79">
        <v>32487</v>
      </c>
      <c r="C79" s="2" t="s">
        <v>495</v>
      </c>
      <c r="D79" s="2">
        <v>34190408</v>
      </c>
      <c r="E79" s="2" t="s">
        <v>55</v>
      </c>
      <c r="F79" s="1" t="s">
        <v>6</v>
      </c>
      <c r="G79" s="1">
        <v>418</v>
      </c>
      <c r="H79" s="1" t="s">
        <v>934</v>
      </c>
      <c r="I79" s="1" t="s">
        <v>924</v>
      </c>
      <c r="J79" s="8">
        <v>0</v>
      </c>
      <c r="K79" s="1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</row>
    <row r="80" spans="2:59" x14ac:dyDescent="0.25">
      <c r="B80">
        <v>32491</v>
      </c>
      <c r="C80" s="2" t="s">
        <v>698</v>
      </c>
      <c r="D80" s="2">
        <v>27671647</v>
      </c>
      <c r="E80" s="2" t="s">
        <v>96</v>
      </c>
      <c r="F80" s="1" t="s">
        <v>16</v>
      </c>
      <c r="G80" s="1">
        <v>590</v>
      </c>
      <c r="H80" s="1" t="s">
        <v>928</v>
      </c>
      <c r="I80" s="1" t="s">
        <v>924</v>
      </c>
      <c r="J80" s="8">
        <v>0</v>
      </c>
      <c r="K80" s="1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</row>
    <row r="81" spans="2:59" x14ac:dyDescent="0.25">
      <c r="B81">
        <v>32507</v>
      </c>
      <c r="C81" s="2" t="s">
        <v>843</v>
      </c>
      <c r="D81" s="2">
        <v>37262765</v>
      </c>
      <c r="E81" s="2" t="s">
        <v>40</v>
      </c>
      <c r="F81" s="1" t="s">
        <v>12</v>
      </c>
      <c r="G81" s="1">
        <v>587</v>
      </c>
      <c r="H81" s="1" t="s">
        <v>949</v>
      </c>
      <c r="I81" s="1" t="s">
        <v>924</v>
      </c>
      <c r="J81" s="8">
        <v>0</v>
      </c>
      <c r="K81" s="1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</row>
    <row r="82" spans="2:59" x14ac:dyDescent="0.25">
      <c r="B82">
        <v>32516</v>
      </c>
      <c r="C82" s="2" t="s">
        <v>514</v>
      </c>
      <c r="D82" s="2">
        <v>40181351</v>
      </c>
      <c r="E82" s="2" t="s">
        <v>76</v>
      </c>
      <c r="F82" s="1" t="s">
        <v>12</v>
      </c>
      <c r="G82" s="1">
        <v>590</v>
      </c>
      <c r="H82" s="1" t="s">
        <v>928</v>
      </c>
      <c r="I82" s="1" t="s">
        <v>924</v>
      </c>
      <c r="J82" s="8">
        <v>0</v>
      </c>
      <c r="K82" s="1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</row>
    <row r="83" spans="2:59" x14ac:dyDescent="0.25">
      <c r="B83">
        <v>32524</v>
      </c>
      <c r="C83" s="2" t="s">
        <v>632</v>
      </c>
      <c r="D83" s="2">
        <v>41232593</v>
      </c>
      <c r="E83" s="2" t="s">
        <v>57</v>
      </c>
      <c r="F83" s="1" t="s">
        <v>6</v>
      </c>
      <c r="G83" s="1">
        <v>417</v>
      </c>
      <c r="H83" s="1" t="s">
        <v>934</v>
      </c>
      <c r="I83" s="1" t="s">
        <v>924</v>
      </c>
      <c r="J83" s="8">
        <v>0</v>
      </c>
      <c r="K83" s="1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</row>
    <row r="84" spans="2:59" x14ac:dyDescent="0.25">
      <c r="B84">
        <v>32538</v>
      </c>
      <c r="C84" s="2" t="s">
        <v>293</v>
      </c>
      <c r="D84" s="2">
        <v>37706980</v>
      </c>
      <c r="E84" s="2" t="s">
        <v>42</v>
      </c>
      <c r="F84" s="1" t="s">
        <v>12</v>
      </c>
      <c r="G84" s="1">
        <v>905</v>
      </c>
      <c r="H84" s="1" t="s">
        <v>940</v>
      </c>
      <c r="I84" s="1" t="s">
        <v>924</v>
      </c>
      <c r="J84" s="8">
        <v>0</v>
      </c>
      <c r="K84" s="1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</row>
    <row r="85" spans="2:59" x14ac:dyDescent="0.25">
      <c r="B85">
        <v>32555</v>
      </c>
      <c r="C85" s="2" t="s">
        <v>168</v>
      </c>
      <c r="D85" s="2">
        <v>31904258</v>
      </c>
      <c r="E85" s="2" t="s">
        <v>119</v>
      </c>
      <c r="F85" s="1" t="s">
        <v>6</v>
      </c>
      <c r="G85" s="1">
        <v>417</v>
      </c>
      <c r="H85" s="1" t="s">
        <v>934</v>
      </c>
      <c r="I85" s="1" t="s">
        <v>924</v>
      </c>
      <c r="J85" s="8">
        <v>0</v>
      </c>
      <c r="K85" s="1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</row>
    <row r="86" spans="2:59" x14ac:dyDescent="0.25">
      <c r="B86">
        <v>32559</v>
      </c>
      <c r="C86" s="2" t="s">
        <v>322</v>
      </c>
      <c r="D86" s="2">
        <v>39315877</v>
      </c>
      <c r="E86" s="2" t="s">
        <v>149</v>
      </c>
      <c r="F86" s="1" t="s">
        <v>12</v>
      </c>
      <c r="G86" s="1">
        <v>587</v>
      </c>
      <c r="H86" s="1" t="s">
        <v>949</v>
      </c>
      <c r="I86" s="1" t="s">
        <v>924</v>
      </c>
      <c r="J86" s="8">
        <v>0</v>
      </c>
      <c r="K86" s="1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</row>
    <row r="87" spans="2:59" x14ac:dyDescent="0.25">
      <c r="B87">
        <v>32566</v>
      </c>
      <c r="C87" s="2" t="s">
        <v>613</v>
      </c>
      <c r="D87" s="2">
        <v>29878609</v>
      </c>
      <c r="E87" s="2" t="s">
        <v>129</v>
      </c>
      <c r="F87" s="1" t="s">
        <v>3</v>
      </c>
      <c r="G87" s="1">
        <v>918</v>
      </c>
      <c r="H87" s="1" t="s">
        <v>935</v>
      </c>
      <c r="I87" s="1" t="s">
        <v>924</v>
      </c>
      <c r="J87" s="8">
        <v>0</v>
      </c>
      <c r="K87" s="1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</row>
    <row r="88" spans="2:59" x14ac:dyDescent="0.25">
      <c r="B88">
        <v>32567</v>
      </c>
      <c r="C88" s="2" t="s">
        <v>751</v>
      </c>
      <c r="D88" s="2">
        <v>38386157</v>
      </c>
      <c r="E88" s="2" t="s">
        <v>149</v>
      </c>
      <c r="F88" s="1" t="s">
        <v>12</v>
      </c>
      <c r="G88" s="1">
        <v>587</v>
      </c>
      <c r="H88" s="1" t="s">
        <v>949</v>
      </c>
      <c r="I88" s="1" t="s">
        <v>924</v>
      </c>
      <c r="J88" s="8">
        <v>0</v>
      </c>
      <c r="K88" s="1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</row>
    <row r="89" spans="2:59" x14ac:dyDescent="0.25">
      <c r="B89">
        <v>32571</v>
      </c>
      <c r="C89" s="2" t="s">
        <v>108</v>
      </c>
      <c r="D89" s="2">
        <v>34244430</v>
      </c>
      <c r="E89" s="2" t="s">
        <v>63</v>
      </c>
      <c r="F89" s="1" t="s">
        <v>6</v>
      </c>
      <c r="G89" s="1">
        <v>435</v>
      </c>
      <c r="H89" s="1" t="s">
        <v>932</v>
      </c>
      <c r="I89" s="1" t="s">
        <v>924</v>
      </c>
      <c r="J89" s="8">
        <v>0</v>
      </c>
      <c r="K89" s="1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</row>
    <row r="90" spans="2:59" x14ac:dyDescent="0.25">
      <c r="B90">
        <v>32576</v>
      </c>
      <c r="C90" s="2" t="s">
        <v>299</v>
      </c>
      <c r="D90" s="2">
        <v>37998702</v>
      </c>
      <c r="E90" s="2" t="s">
        <v>66</v>
      </c>
      <c r="F90" s="1" t="s">
        <v>6</v>
      </c>
      <c r="G90" s="1">
        <v>925</v>
      </c>
      <c r="H90" s="1" t="s">
        <v>931</v>
      </c>
      <c r="I90" s="1" t="s">
        <v>924</v>
      </c>
      <c r="J90" s="8">
        <v>0</v>
      </c>
      <c r="K90" s="1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</row>
    <row r="91" spans="2:59" x14ac:dyDescent="0.25">
      <c r="B91">
        <v>32587</v>
      </c>
      <c r="C91" s="2" t="s">
        <v>274</v>
      </c>
      <c r="D91" s="2">
        <v>30214922</v>
      </c>
      <c r="E91" s="2" t="s">
        <v>103</v>
      </c>
      <c r="F91" s="1" t="s">
        <v>12</v>
      </c>
      <c r="G91" s="1">
        <v>590</v>
      </c>
      <c r="H91" s="1" t="s">
        <v>928</v>
      </c>
      <c r="I91" s="1" t="s">
        <v>924</v>
      </c>
      <c r="J91" s="8">
        <v>0</v>
      </c>
      <c r="K91" s="1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</row>
    <row r="92" spans="2:59" x14ac:dyDescent="0.25">
      <c r="B92">
        <v>32600</v>
      </c>
      <c r="C92" s="2" t="s">
        <v>639</v>
      </c>
      <c r="D92" s="2">
        <v>44221754</v>
      </c>
      <c r="E92" s="2" t="s">
        <v>149</v>
      </c>
      <c r="F92" s="1" t="s">
        <v>12</v>
      </c>
      <c r="G92" s="1">
        <v>587</v>
      </c>
      <c r="H92" s="1" t="s">
        <v>949</v>
      </c>
      <c r="I92" s="1" t="s">
        <v>924</v>
      </c>
      <c r="J92" s="8">
        <v>0</v>
      </c>
      <c r="K92" s="1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</row>
    <row r="93" spans="2:59" x14ac:dyDescent="0.25">
      <c r="B93">
        <v>32602</v>
      </c>
      <c r="C93" s="2" t="s">
        <v>315</v>
      </c>
      <c r="D93" s="2">
        <v>43616759</v>
      </c>
      <c r="E93" s="2" t="s">
        <v>149</v>
      </c>
      <c r="F93" s="1" t="s">
        <v>12</v>
      </c>
      <c r="G93" s="1">
        <v>587</v>
      </c>
      <c r="H93" s="1" t="s">
        <v>949</v>
      </c>
      <c r="I93" s="1" t="s">
        <v>924</v>
      </c>
      <c r="J93" s="8">
        <v>0</v>
      </c>
      <c r="K93" s="1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</row>
    <row r="94" spans="2:59" x14ac:dyDescent="0.25">
      <c r="B94">
        <v>32614</v>
      </c>
      <c r="C94" s="2" t="s">
        <v>804</v>
      </c>
      <c r="D94" s="2">
        <v>30597607</v>
      </c>
      <c r="E94" s="2" t="s">
        <v>26</v>
      </c>
      <c r="F94" s="1" t="s">
        <v>3</v>
      </c>
      <c r="G94" s="1">
        <v>914</v>
      </c>
      <c r="H94" s="1" t="s">
        <v>953</v>
      </c>
      <c r="I94" s="1" t="s">
        <v>924</v>
      </c>
      <c r="J94" s="8">
        <v>0</v>
      </c>
      <c r="K94" s="1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</row>
    <row r="95" spans="2:59" x14ac:dyDescent="0.25">
      <c r="B95">
        <v>32638</v>
      </c>
      <c r="C95" s="2" t="s">
        <v>855</v>
      </c>
      <c r="D95" s="2">
        <v>32300011</v>
      </c>
      <c r="E95" s="2" t="s">
        <v>103</v>
      </c>
      <c r="F95" s="1" t="s">
        <v>12</v>
      </c>
      <c r="G95" s="1">
        <v>590</v>
      </c>
      <c r="H95" s="1" t="s">
        <v>928</v>
      </c>
      <c r="I95" s="1" t="s">
        <v>924</v>
      </c>
      <c r="J95" s="8">
        <v>0</v>
      </c>
      <c r="K95" s="1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</row>
    <row r="96" spans="2:59" x14ac:dyDescent="0.25">
      <c r="B96">
        <v>32640</v>
      </c>
      <c r="C96" s="2" t="s">
        <v>338</v>
      </c>
      <c r="D96" s="2">
        <v>27905955</v>
      </c>
      <c r="E96" s="2" t="s">
        <v>84</v>
      </c>
      <c r="F96" s="1" t="s">
        <v>16</v>
      </c>
      <c r="G96" s="1">
        <v>440</v>
      </c>
      <c r="H96" s="1" t="s">
        <v>936</v>
      </c>
      <c r="I96" s="1" t="s">
        <v>924</v>
      </c>
      <c r="J96" s="8">
        <v>0</v>
      </c>
      <c r="K96" s="1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</row>
    <row r="97" spans="2:59" x14ac:dyDescent="0.25">
      <c r="B97">
        <v>32644</v>
      </c>
      <c r="C97" s="2" t="s">
        <v>504</v>
      </c>
      <c r="D97" s="2">
        <v>35920931</v>
      </c>
      <c r="E97" s="2" t="s">
        <v>946</v>
      </c>
      <c r="F97" s="1" t="s">
        <v>3</v>
      </c>
      <c r="G97" s="1">
        <v>589</v>
      </c>
      <c r="H97" s="1" t="s">
        <v>942</v>
      </c>
      <c r="I97" s="1" t="s">
        <v>924</v>
      </c>
      <c r="J97" s="8">
        <v>0</v>
      </c>
      <c r="K97" s="1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</row>
    <row r="98" spans="2:59" x14ac:dyDescent="0.25">
      <c r="B98">
        <v>32656</v>
      </c>
      <c r="C98" s="2" t="s">
        <v>373</v>
      </c>
      <c r="D98" s="2">
        <v>33703341</v>
      </c>
      <c r="E98" s="2" t="s">
        <v>946</v>
      </c>
      <c r="F98" s="1" t="s">
        <v>3</v>
      </c>
      <c r="G98" s="1">
        <v>589</v>
      </c>
      <c r="H98" s="1" t="s">
        <v>942</v>
      </c>
      <c r="I98" s="1" t="s">
        <v>924</v>
      </c>
      <c r="J98" s="8">
        <v>0</v>
      </c>
      <c r="K98" s="1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</row>
    <row r="99" spans="2:59" x14ac:dyDescent="0.25">
      <c r="B99">
        <v>32659</v>
      </c>
      <c r="C99" s="2" t="s">
        <v>385</v>
      </c>
      <c r="D99" s="2">
        <v>35575361</v>
      </c>
      <c r="E99" s="2" t="s">
        <v>106</v>
      </c>
      <c r="F99" s="1" t="s">
        <v>16</v>
      </c>
      <c r="G99" s="1">
        <v>582</v>
      </c>
      <c r="H99" s="1" t="s">
        <v>937</v>
      </c>
      <c r="I99" s="1" t="s">
        <v>924</v>
      </c>
      <c r="J99" s="8">
        <v>0</v>
      </c>
      <c r="K99" s="1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</row>
    <row r="100" spans="2:59" x14ac:dyDescent="0.25">
      <c r="B100">
        <v>32667</v>
      </c>
      <c r="C100" s="2" t="s">
        <v>730</v>
      </c>
      <c r="D100" s="2">
        <v>42404872</v>
      </c>
      <c r="E100" s="2" t="s">
        <v>11</v>
      </c>
      <c r="F100" s="1" t="s">
        <v>12</v>
      </c>
      <c r="G100" s="1">
        <v>909</v>
      </c>
      <c r="H100" s="1" t="s">
        <v>927</v>
      </c>
      <c r="I100" s="1" t="s">
        <v>924</v>
      </c>
      <c r="J100" s="8">
        <v>0</v>
      </c>
      <c r="K100" s="1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</row>
    <row r="101" spans="2:59" x14ac:dyDescent="0.25">
      <c r="B101">
        <v>32669</v>
      </c>
      <c r="C101" s="2" t="s">
        <v>619</v>
      </c>
      <c r="D101" s="2">
        <v>31138176</v>
      </c>
      <c r="E101" s="2" t="s">
        <v>66</v>
      </c>
      <c r="F101" s="1" t="s">
        <v>6</v>
      </c>
      <c r="G101" s="1">
        <v>923</v>
      </c>
      <c r="H101" s="1" t="s">
        <v>931</v>
      </c>
      <c r="I101" s="1" t="s">
        <v>924</v>
      </c>
      <c r="J101" s="8">
        <v>0</v>
      </c>
      <c r="K101" s="1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</row>
    <row r="102" spans="2:59" x14ac:dyDescent="0.25">
      <c r="B102">
        <v>32674</v>
      </c>
      <c r="C102" s="2" t="s">
        <v>100</v>
      </c>
      <c r="D102" s="2">
        <v>36240324</v>
      </c>
      <c r="E102" s="2" t="s">
        <v>93</v>
      </c>
      <c r="F102" s="1" t="s">
        <v>16</v>
      </c>
      <c r="G102" s="1">
        <v>590</v>
      </c>
      <c r="H102" s="1" t="s">
        <v>928</v>
      </c>
      <c r="I102" s="1" t="s">
        <v>924</v>
      </c>
      <c r="J102" s="8">
        <v>0</v>
      </c>
      <c r="K102" s="1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</row>
    <row r="103" spans="2:59" x14ac:dyDescent="0.25">
      <c r="B103">
        <v>32675</v>
      </c>
      <c r="C103" s="2" t="s">
        <v>377</v>
      </c>
      <c r="D103" s="2">
        <v>34190920</v>
      </c>
      <c r="E103" s="2" t="s">
        <v>50</v>
      </c>
      <c r="F103" s="1" t="s">
        <v>6</v>
      </c>
      <c r="G103" s="1">
        <v>417</v>
      </c>
      <c r="H103" s="1" t="s">
        <v>934</v>
      </c>
      <c r="I103" s="1" t="s">
        <v>924</v>
      </c>
      <c r="J103" s="8">
        <v>0</v>
      </c>
      <c r="K103" s="1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</row>
    <row r="104" spans="2:59" x14ac:dyDescent="0.25">
      <c r="B104">
        <v>32682</v>
      </c>
      <c r="C104" s="2" t="s">
        <v>780</v>
      </c>
      <c r="D104" s="2">
        <v>34287733</v>
      </c>
      <c r="E104" s="2" t="s">
        <v>238</v>
      </c>
      <c r="F104" s="1" t="s">
        <v>3</v>
      </c>
      <c r="G104" s="1">
        <v>589</v>
      </c>
      <c r="H104" s="1" t="s">
        <v>942</v>
      </c>
      <c r="I104" s="1" t="s">
        <v>924</v>
      </c>
      <c r="J104" s="8">
        <v>0</v>
      </c>
      <c r="K104" s="1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</row>
    <row r="105" spans="2:59" x14ac:dyDescent="0.25">
      <c r="B105">
        <v>32694</v>
      </c>
      <c r="C105" s="2" t="s">
        <v>606</v>
      </c>
      <c r="D105" s="2">
        <v>28441207</v>
      </c>
      <c r="E105" s="2" t="s">
        <v>90</v>
      </c>
      <c r="F105" s="1" t="s">
        <v>6</v>
      </c>
      <c r="G105" s="1">
        <v>590</v>
      </c>
      <c r="H105" s="1" t="s">
        <v>928</v>
      </c>
      <c r="I105" s="1" t="s">
        <v>924</v>
      </c>
      <c r="J105" s="8">
        <v>0</v>
      </c>
      <c r="K105" s="1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</row>
    <row r="106" spans="2:59" x14ac:dyDescent="0.25">
      <c r="B106">
        <v>32699</v>
      </c>
      <c r="C106" s="2" t="s">
        <v>653</v>
      </c>
      <c r="D106" s="2">
        <v>31210986</v>
      </c>
      <c r="E106" s="2" t="s">
        <v>93</v>
      </c>
      <c r="F106" s="1" t="s">
        <v>16</v>
      </c>
      <c r="G106" s="1">
        <v>590</v>
      </c>
      <c r="H106" s="1" t="s">
        <v>928</v>
      </c>
      <c r="I106" s="1" t="s">
        <v>924</v>
      </c>
      <c r="J106" s="8">
        <v>0</v>
      </c>
      <c r="K106" s="1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</row>
    <row r="107" spans="2:59" x14ac:dyDescent="0.25">
      <c r="B107">
        <v>32707</v>
      </c>
      <c r="C107" s="2" t="s">
        <v>655</v>
      </c>
      <c r="D107" s="2">
        <v>31518964</v>
      </c>
      <c r="E107" s="2" t="s">
        <v>63</v>
      </c>
      <c r="F107" s="1" t="s">
        <v>6</v>
      </c>
      <c r="G107" s="1">
        <v>435</v>
      </c>
      <c r="H107" s="1" t="s">
        <v>932</v>
      </c>
      <c r="I107" s="1" t="s">
        <v>924</v>
      </c>
      <c r="J107" s="8">
        <v>0</v>
      </c>
      <c r="K107" s="1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</row>
    <row r="108" spans="2:59" x14ac:dyDescent="0.25">
      <c r="B108">
        <v>32724</v>
      </c>
      <c r="C108" s="2" t="s">
        <v>312</v>
      </c>
      <c r="D108" s="2">
        <v>42732597</v>
      </c>
      <c r="E108" s="2" t="s">
        <v>36</v>
      </c>
      <c r="F108" s="1" t="s">
        <v>12</v>
      </c>
      <c r="G108" s="1">
        <v>590</v>
      </c>
      <c r="H108" s="1" t="s">
        <v>928</v>
      </c>
      <c r="I108" s="1" t="s">
        <v>924</v>
      </c>
      <c r="J108" s="8">
        <v>0</v>
      </c>
      <c r="K108" s="1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</row>
    <row r="109" spans="2:59" x14ac:dyDescent="0.25">
      <c r="B109">
        <v>32725</v>
      </c>
      <c r="C109" s="2" t="s">
        <v>825</v>
      </c>
      <c r="D109" s="2">
        <v>41534451</v>
      </c>
      <c r="E109" s="2" t="s">
        <v>138</v>
      </c>
      <c r="F109" s="1" t="s">
        <v>16</v>
      </c>
      <c r="G109" s="1">
        <v>440</v>
      </c>
      <c r="H109" s="1" t="s">
        <v>936</v>
      </c>
      <c r="I109" s="1" t="s">
        <v>924</v>
      </c>
      <c r="J109" s="8">
        <v>0</v>
      </c>
      <c r="K109" s="1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</row>
    <row r="110" spans="2:59" x14ac:dyDescent="0.25">
      <c r="B110">
        <v>32727</v>
      </c>
      <c r="C110" s="2" t="s">
        <v>78</v>
      </c>
      <c r="D110" s="2">
        <v>33763524</v>
      </c>
      <c r="E110" s="2" t="s">
        <v>88</v>
      </c>
      <c r="F110" s="1" t="s">
        <v>3</v>
      </c>
      <c r="G110" s="1">
        <v>1120</v>
      </c>
      <c r="H110" s="1" t="s">
        <v>943</v>
      </c>
      <c r="I110" s="1" t="s">
        <v>925</v>
      </c>
      <c r="J110" s="8">
        <v>0</v>
      </c>
      <c r="K110" s="14">
        <v>1.4351851851851854E-3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1.4351851851851854E-3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</row>
    <row r="111" spans="2:59" x14ac:dyDescent="0.25">
      <c r="B111">
        <v>32738</v>
      </c>
      <c r="C111" s="2" t="s">
        <v>841</v>
      </c>
      <c r="D111" s="2">
        <v>40934130</v>
      </c>
      <c r="E111" s="2" t="s">
        <v>66</v>
      </c>
      <c r="F111" s="1" t="s">
        <v>6</v>
      </c>
      <c r="G111" s="1">
        <v>918</v>
      </c>
      <c r="H111" s="1" t="s">
        <v>935</v>
      </c>
      <c r="I111" s="1" t="s">
        <v>924</v>
      </c>
      <c r="J111" s="8">
        <v>0</v>
      </c>
      <c r="K111" s="1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</row>
    <row r="112" spans="2:59" x14ac:dyDescent="0.25">
      <c r="B112">
        <v>32739</v>
      </c>
      <c r="C112" s="2" t="s">
        <v>584</v>
      </c>
      <c r="D112" s="2">
        <v>36129772</v>
      </c>
      <c r="E112" s="2" t="s">
        <v>50</v>
      </c>
      <c r="F112" s="1" t="s">
        <v>6</v>
      </c>
      <c r="G112" s="1">
        <v>417</v>
      </c>
      <c r="H112" s="1" t="s">
        <v>934</v>
      </c>
      <c r="I112" s="1" t="s">
        <v>924</v>
      </c>
      <c r="J112" s="8">
        <v>0</v>
      </c>
      <c r="K112" s="1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</row>
    <row r="113" spans="2:59" x14ac:dyDescent="0.25">
      <c r="B113">
        <v>32745</v>
      </c>
      <c r="C113" s="2" t="s">
        <v>805</v>
      </c>
      <c r="D113" s="2">
        <v>30760448</v>
      </c>
      <c r="E113" s="2" t="s">
        <v>34</v>
      </c>
      <c r="F113" s="1" t="s">
        <v>3</v>
      </c>
      <c r="G113" s="1">
        <v>918</v>
      </c>
      <c r="H113" s="1" t="s">
        <v>935</v>
      </c>
      <c r="I113" s="1" t="s">
        <v>924</v>
      </c>
      <c r="J113" s="8">
        <v>0</v>
      </c>
      <c r="K113" s="1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</row>
    <row r="114" spans="2:59" x14ac:dyDescent="0.25">
      <c r="B114">
        <v>32746</v>
      </c>
      <c r="C114" s="2" t="s">
        <v>829</v>
      </c>
      <c r="D114" s="2">
        <v>44384441</v>
      </c>
      <c r="E114" s="2" t="s">
        <v>52</v>
      </c>
      <c r="F114" s="1" t="s">
        <v>12</v>
      </c>
      <c r="G114" s="1">
        <v>1119</v>
      </c>
      <c r="H114" s="1" t="s">
        <v>943</v>
      </c>
      <c r="I114" s="1" t="s">
        <v>924</v>
      </c>
      <c r="J114" s="8">
        <v>0</v>
      </c>
      <c r="K114" s="1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</row>
    <row r="115" spans="2:59" x14ac:dyDescent="0.25">
      <c r="B115">
        <v>32768</v>
      </c>
      <c r="C115" s="2" t="s">
        <v>869</v>
      </c>
      <c r="D115" s="2">
        <v>33627605</v>
      </c>
      <c r="E115" s="2" t="s">
        <v>58</v>
      </c>
      <c r="F115" s="1" t="s">
        <v>6</v>
      </c>
      <c r="G115" s="1">
        <v>418</v>
      </c>
      <c r="H115" s="1" t="s">
        <v>934</v>
      </c>
      <c r="I115" s="1" t="s">
        <v>924</v>
      </c>
      <c r="J115" s="8">
        <v>0</v>
      </c>
      <c r="K115" s="1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</row>
    <row r="116" spans="2:59" x14ac:dyDescent="0.25">
      <c r="B116">
        <v>32775</v>
      </c>
      <c r="C116" s="2" t="s">
        <v>121</v>
      </c>
      <c r="D116" s="2">
        <v>95264224</v>
      </c>
      <c r="E116" s="2" t="s">
        <v>116</v>
      </c>
      <c r="F116" s="1" t="s">
        <v>6</v>
      </c>
      <c r="G116" s="1">
        <v>925</v>
      </c>
      <c r="H116" s="1" t="s">
        <v>931</v>
      </c>
      <c r="I116" s="1" t="s">
        <v>924</v>
      </c>
      <c r="J116" s="8">
        <v>0</v>
      </c>
      <c r="K116" s="1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</row>
    <row r="117" spans="2:59" x14ac:dyDescent="0.25">
      <c r="B117">
        <v>32777</v>
      </c>
      <c r="C117" s="2" t="s">
        <v>171</v>
      </c>
      <c r="D117" s="2">
        <v>36634994</v>
      </c>
      <c r="E117" s="2" t="s">
        <v>32</v>
      </c>
      <c r="F117" s="1" t="s">
        <v>12</v>
      </c>
      <c r="G117" s="1">
        <v>587</v>
      </c>
      <c r="H117" s="1" t="s">
        <v>949</v>
      </c>
      <c r="I117" s="1" t="s">
        <v>924</v>
      </c>
      <c r="J117" s="8">
        <v>0</v>
      </c>
      <c r="K117" s="1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</row>
    <row r="118" spans="2:59" x14ac:dyDescent="0.25">
      <c r="B118">
        <v>32787</v>
      </c>
      <c r="C118" s="2" t="s">
        <v>203</v>
      </c>
      <c r="D118" s="2">
        <v>32630679</v>
      </c>
      <c r="E118" s="2" t="s">
        <v>119</v>
      </c>
      <c r="F118" s="1" t="s">
        <v>6</v>
      </c>
      <c r="G118" s="1">
        <v>418</v>
      </c>
      <c r="H118" s="1" t="s">
        <v>934</v>
      </c>
      <c r="I118" s="1" t="s">
        <v>924</v>
      </c>
      <c r="J118" s="8">
        <v>0</v>
      </c>
      <c r="K118" s="1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</row>
    <row r="119" spans="2:59" x14ac:dyDescent="0.25">
      <c r="B119">
        <v>32788</v>
      </c>
      <c r="C119" s="2" t="s">
        <v>666</v>
      </c>
      <c r="D119" s="2">
        <v>33608918</v>
      </c>
      <c r="E119" s="2" t="s">
        <v>24</v>
      </c>
      <c r="F119" s="1" t="s">
        <v>3</v>
      </c>
      <c r="G119" s="1">
        <v>914</v>
      </c>
      <c r="H119" s="1" t="s">
        <v>953</v>
      </c>
      <c r="I119" s="1" t="s">
        <v>924</v>
      </c>
      <c r="J119" s="8">
        <v>0</v>
      </c>
      <c r="K119" s="1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</row>
    <row r="120" spans="2:59" x14ac:dyDescent="0.25">
      <c r="B120">
        <v>32790</v>
      </c>
      <c r="C120" s="2" t="s">
        <v>607</v>
      </c>
      <c r="D120" s="2">
        <v>28688295</v>
      </c>
      <c r="E120" s="2" t="s">
        <v>138</v>
      </c>
      <c r="F120" s="1" t="s">
        <v>16</v>
      </c>
      <c r="G120" s="1">
        <v>440</v>
      </c>
      <c r="H120" s="1" t="s">
        <v>936</v>
      </c>
      <c r="I120" s="1" t="s">
        <v>924</v>
      </c>
      <c r="J120" s="8">
        <v>0</v>
      </c>
      <c r="K120" s="14">
        <v>2.0833333333333336E-2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1.6967592592592593E-2</v>
      </c>
      <c r="AE120" s="4">
        <v>3.8657407407407408E-3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</row>
    <row r="121" spans="2:59" x14ac:dyDescent="0.25">
      <c r="B121">
        <v>32797</v>
      </c>
      <c r="C121" s="2" t="s">
        <v>54</v>
      </c>
      <c r="D121" s="2">
        <v>36346166</v>
      </c>
      <c r="E121" s="2" t="s">
        <v>55</v>
      </c>
      <c r="F121" s="1" t="s">
        <v>6</v>
      </c>
      <c r="G121" s="1">
        <v>418</v>
      </c>
      <c r="H121" s="1" t="s">
        <v>934</v>
      </c>
      <c r="I121" s="1" t="s">
        <v>924</v>
      </c>
      <c r="J121" s="8">
        <v>0</v>
      </c>
      <c r="K121" s="1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</row>
    <row r="122" spans="2:59" x14ac:dyDescent="0.25">
      <c r="B122">
        <v>32798</v>
      </c>
      <c r="C122" s="2" t="s">
        <v>345</v>
      </c>
      <c r="D122" s="2">
        <v>29413416</v>
      </c>
      <c r="E122" s="2" t="s">
        <v>951</v>
      </c>
      <c r="F122" s="1" t="s">
        <v>12</v>
      </c>
      <c r="G122" s="1">
        <v>909</v>
      </c>
      <c r="H122" s="1" t="s">
        <v>927</v>
      </c>
      <c r="I122" s="1" t="s">
        <v>924</v>
      </c>
      <c r="J122" s="8">
        <v>0</v>
      </c>
      <c r="K122" s="1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</row>
    <row r="123" spans="2:59" x14ac:dyDescent="0.25">
      <c r="B123">
        <v>32800</v>
      </c>
      <c r="C123" s="2" t="s">
        <v>255</v>
      </c>
      <c r="D123" s="2">
        <v>25534350</v>
      </c>
      <c r="E123" s="2" t="s">
        <v>99</v>
      </c>
      <c r="F123" s="1" t="s">
        <v>12</v>
      </c>
      <c r="G123" s="1">
        <v>905</v>
      </c>
      <c r="H123" s="1" t="s">
        <v>940</v>
      </c>
      <c r="I123" s="1" t="s">
        <v>924</v>
      </c>
      <c r="J123" s="8">
        <v>0</v>
      </c>
      <c r="K123" s="1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</row>
    <row r="124" spans="2:59" x14ac:dyDescent="0.25">
      <c r="B124">
        <v>32802</v>
      </c>
      <c r="C124" s="2" t="s">
        <v>253</v>
      </c>
      <c r="D124" s="2">
        <v>24522450</v>
      </c>
      <c r="E124" s="2" t="s">
        <v>84</v>
      </c>
      <c r="F124" s="1" t="s">
        <v>16</v>
      </c>
      <c r="G124" s="1">
        <v>582</v>
      </c>
      <c r="H124" s="1" t="s">
        <v>937</v>
      </c>
      <c r="I124" s="1" t="s">
        <v>924</v>
      </c>
      <c r="J124" s="8">
        <v>0</v>
      </c>
      <c r="K124" s="1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</row>
    <row r="125" spans="2:59" x14ac:dyDescent="0.25">
      <c r="B125">
        <v>32833</v>
      </c>
      <c r="C125" s="2" t="s">
        <v>520</v>
      </c>
      <c r="D125" s="2">
        <v>42316638</v>
      </c>
      <c r="E125" s="2" t="s">
        <v>119</v>
      </c>
      <c r="F125" s="1" t="s">
        <v>6</v>
      </c>
      <c r="G125" s="1">
        <v>418</v>
      </c>
      <c r="H125" s="1" t="s">
        <v>934</v>
      </c>
      <c r="I125" s="1" t="s">
        <v>924</v>
      </c>
      <c r="J125" s="8">
        <v>0</v>
      </c>
      <c r="K125" s="1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</row>
    <row r="126" spans="2:59" x14ac:dyDescent="0.25">
      <c r="B126">
        <v>32837</v>
      </c>
      <c r="C126" s="2" t="s">
        <v>295</v>
      </c>
      <c r="D126" s="2">
        <v>37917742</v>
      </c>
      <c r="E126" s="2" t="s">
        <v>129</v>
      </c>
      <c r="F126" s="1" t="s">
        <v>3</v>
      </c>
      <c r="G126" s="1">
        <v>918</v>
      </c>
      <c r="H126" s="1" t="s">
        <v>935</v>
      </c>
      <c r="I126" s="1" t="s">
        <v>924</v>
      </c>
      <c r="J126" s="8">
        <v>0</v>
      </c>
      <c r="K126" s="1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</row>
    <row r="127" spans="2:59" x14ac:dyDescent="0.25">
      <c r="B127">
        <v>32840</v>
      </c>
      <c r="C127" s="2" t="s">
        <v>531</v>
      </c>
      <c r="D127" s="2">
        <v>45971999</v>
      </c>
      <c r="E127" s="2" t="s">
        <v>60</v>
      </c>
      <c r="F127" s="1" t="s">
        <v>6</v>
      </c>
      <c r="G127" s="1">
        <v>418</v>
      </c>
      <c r="H127" s="1" t="s">
        <v>934</v>
      </c>
      <c r="I127" s="1" t="s">
        <v>924</v>
      </c>
      <c r="J127" s="8">
        <v>0</v>
      </c>
      <c r="K127" s="1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</row>
    <row r="128" spans="2:59" x14ac:dyDescent="0.25">
      <c r="B128">
        <v>32846</v>
      </c>
      <c r="C128" s="2" t="s">
        <v>692</v>
      </c>
      <c r="D128" s="2">
        <v>23012873</v>
      </c>
      <c r="E128" s="2" t="s">
        <v>167</v>
      </c>
      <c r="F128" s="1" t="s">
        <v>6</v>
      </c>
      <c r="G128" s="1">
        <v>918</v>
      </c>
      <c r="H128" s="1" t="s">
        <v>935</v>
      </c>
      <c r="I128" s="1" t="s">
        <v>924</v>
      </c>
      <c r="J128" s="8">
        <v>0</v>
      </c>
      <c r="K128" s="1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</row>
    <row r="129" spans="2:59" x14ac:dyDescent="0.25">
      <c r="B129">
        <v>32851</v>
      </c>
      <c r="C129" s="2" t="s">
        <v>364</v>
      </c>
      <c r="D129" s="2">
        <v>32408423</v>
      </c>
      <c r="E129" s="2" t="s">
        <v>14</v>
      </c>
      <c r="F129" s="1" t="s">
        <v>12</v>
      </c>
      <c r="G129" s="1">
        <v>504</v>
      </c>
      <c r="H129" s="1" t="s">
        <v>945</v>
      </c>
      <c r="I129" s="1" t="s">
        <v>924</v>
      </c>
      <c r="J129" s="8">
        <v>0</v>
      </c>
      <c r="K129" s="1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</row>
    <row r="130" spans="2:59" x14ac:dyDescent="0.25">
      <c r="B130">
        <v>32857</v>
      </c>
      <c r="C130" s="2" t="s">
        <v>118</v>
      </c>
      <c r="D130" s="2">
        <v>25287875</v>
      </c>
      <c r="E130" s="2" t="s">
        <v>119</v>
      </c>
      <c r="F130" s="1" t="s">
        <v>6</v>
      </c>
      <c r="G130" s="1">
        <v>418</v>
      </c>
      <c r="H130" s="1" t="s">
        <v>934</v>
      </c>
      <c r="I130" s="1" t="s">
        <v>924</v>
      </c>
      <c r="J130" s="8">
        <v>0</v>
      </c>
      <c r="K130" s="1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</row>
    <row r="131" spans="2:59" x14ac:dyDescent="0.25">
      <c r="B131">
        <v>32860</v>
      </c>
      <c r="C131" s="2" t="s">
        <v>601</v>
      </c>
      <c r="D131" s="2">
        <v>25801293</v>
      </c>
      <c r="E131" s="2" t="s">
        <v>90</v>
      </c>
      <c r="F131" s="1" t="s">
        <v>6</v>
      </c>
      <c r="G131" s="1">
        <v>590</v>
      </c>
      <c r="H131" s="1" t="s">
        <v>928</v>
      </c>
      <c r="I131" s="1" t="s">
        <v>924</v>
      </c>
      <c r="J131" s="8">
        <v>0</v>
      </c>
      <c r="K131" s="1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</row>
    <row r="132" spans="2:59" x14ac:dyDescent="0.25">
      <c r="B132">
        <v>32861</v>
      </c>
      <c r="C132" s="2" t="s">
        <v>287</v>
      </c>
      <c r="D132" s="2">
        <v>37707374</v>
      </c>
      <c r="E132" s="2" t="s">
        <v>149</v>
      </c>
      <c r="F132" s="1" t="s">
        <v>12</v>
      </c>
      <c r="G132" s="1">
        <v>587</v>
      </c>
      <c r="H132" s="1" t="s">
        <v>949</v>
      </c>
      <c r="I132" s="1" t="s">
        <v>924</v>
      </c>
      <c r="J132" s="8">
        <v>0</v>
      </c>
      <c r="K132" s="1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</row>
    <row r="133" spans="2:59" x14ac:dyDescent="0.25">
      <c r="B133">
        <v>32862</v>
      </c>
      <c r="C133" s="2" t="s">
        <v>891</v>
      </c>
      <c r="D133" s="2">
        <v>25885343</v>
      </c>
      <c r="E133" s="2" t="s">
        <v>95</v>
      </c>
      <c r="F133" s="1" t="s">
        <v>6</v>
      </c>
      <c r="G133" s="1">
        <v>920</v>
      </c>
      <c r="H133" s="1" t="s">
        <v>930</v>
      </c>
      <c r="I133" s="1" t="s">
        <v>924</v>
      </c>
      <c r="J133" s="8">
        <v>0</v>
      </c>
      <c r="K133" s="14">
        <v>3.6296296296296292E-2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4.5370370370370365E-3</v>
      </c>
      <c r="AC133" s="4">
        <v>1.8055555555555557E-3</v>
      </c>
      <c r="AD133" s="4">
        <v>1.2037037037037038E-3</v>
      </c>
      <c r="AE133" s="4">
        <v>0</v>
      </c>
      <c r="AF133" s="4">
        <v>2.1412037037037038E-3</v>
      </c>
      <c r="AG133" s="4">
        <v>4.2708333333333339E-3</v>
      </c>
      <c r="AH133" s="4">
        <v>0</v>
      </c>
      <c r="AI133" s="4">
        <v>1.5972222222222221E-3</v>
      </c>
      <c r="AJ133" s="4">
        <v>0</v>
      </c>
      <c r="AK133" s="4">
        <v>4.6296296296296294E-5</v>
      </c>
      <c r="AL133" s="4">
        <v>1.0335648148148148E-2</v>
      </c>
      <c r="AM133" s="4">
        <v>1.0358796296296295E-2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</row>
    <row r="134" spans="2:59" x14ac:dyDescent="0.25">
      <c r="B134">
        <v>32863</v>
      </c>
      <c r="C134" s="2" t="s">
        <v>623</v>
      </c>
      <c r="D134" s="2">
        <v>39040334</v>
      </c>
      <c r="E134" s="2" t="s">
        <v>86</v>
      </c>
      <c r="F134" s="1" t="s">
        <v>6</v>
      </c>
      <c r="G134" s="1">
        <v>920</v>
      </c>
      <c r="H134" s="1" t="s">
        <v>930</v>
      </c>
      <c r="I134" s="1" t="s">
        <v>924</v>
      </c>
      <c r="J134" s="8">
        <v>0</v>
      </c>
      <c r="K134" s="1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</row>
    <row r="135" spans="2:59" x14ac:dyDescent="0.25">
      <c r="B135">
        <v>32866</v>
      </c>
      <c r="C135" s="2" t="s">
        <v>806</v>
      </c>
      <c r="D135" s="2">
        <v>30899621</v>
      </c>
      <c r="E135" s="2" t="s">
        <v>138</v>
      </c>
      <c r="F135" s="1" t="s">
        <v>16</v>
      </c>
      <c r="G135" s="1">
        <v>440</v>
      </c>
      <c r="H135" s="1" t="s">
        <v>936</v>
      </c>
      <c r="I135" s="1" t="s">
        <v>924</v>
      </c>
      <c r="J135" s="8">
        <v>0</v>
      </c>
      <c r="K135" s="1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</row>
    <row r="136" spans="2:59" x14ac:dyDescent="0.25">
      <c r="B136">
        <v>32869</v>
      </c>
      <c r="C136" s="2" t="s">
        <v>679</v>
      </c>
      <c r="D136" s="2">
        <v>35531587</v>
      </c>
      <c r="E136" s="2" t="s">
        <v>138</v>
      </c>
      <c r="F136" s="1" t="s">
        <v>16</v>
      </c>
      <c r="G136" s="1">
        <v>440</v>
      </c>
      <c r="H136" s="1" t="s">
        <v>936</v>
      </c>
      <c r="I136" s="1" t="s">
        <v>924</v>
      </c>
      <c r="J136" s="8">
        <v>0</v>
      </c>
      <c r="K136" s="1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</row>
    <row r="137" spans="2:59" x14ac:dyDescent="0.25">
      <c r="B137">
        <v>32871</v>
      </c>
      <c r="C137" s="2" t="s">
        <v>489</v>
      </c>
      <c r="D137" s="2">
        <v>32828102</v>
      </c>
      <c r="E137" s="2" t="s">
        <v>24</v>
      </c>
      <c r="F137" s="1" t="s">
        <v>3</v>
      </c>
      <c r="G137" s="1">
        <v>914</v>
      </c>
      <c r="H137" s="1" t="s">
        <v>953</v>
      </c>
      <c r="I137" s="1" t="s">
        <v>924</v>
      </c>
      <c r="J137" s="8">
        <v>0</v>
      </c>
      <c r="K137" s="1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</row>
    <row r="138" spans="2:59" x14ac:dyDescent="0.25">
      <c r="B138">
        <v>32872</v>
      </c>
      <c r="C138" s="2" t="s">
        <v>256</v>
      </c>
      <c r="D138" s="2">
        <v>26030953</v>
      </c>
      <c r="E138" s="2" t="s">
        <v>233</v>
      </c>
      <c r="F138" s="1" t="s">
        <v>6</v>
      </c>
      <c r="G138" s="1">
        <v>923</v>
      </c>
      <c r="H138" s="1" t="s">
        <v>931</v>
      </c>
      <c r="I138" s="1" t="s">
        <v>924</v>
      </c>
      <c r="J138" s="8">
        <v>0</v>
      </c>
      <c r="K138" s="1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</row>
    <row r="139" spans="2:59" x14ac:dyDescent="0.25">
      <c r="B139">
        <v>32873</v>
      </c>
      <c r="C139" s="2" t="s">
        <v>696</v>
      </c>
      <c r="D139" s="2">
        <v>26031365</v>
      </c>
      <c r="E139" s="2" t="s">
        <v>86</v>
      </c>
      <c r="F139" s="1" t="s">
        <v>6</v>
      </c>
      <c r="G139" s="1">
        <v>920</v>
      </c>
      <c r="H139" s="1" t="s">
        <v>930</v>
      </c>
      <c r="I139" s="1" t="s">
        <v>924</v>
      </c>
      <c r="J139" s="8">
        <v>0</v>
      </c>
      <c r="K139" s="1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</row>
    <row r="140" spans="2:59" x14ac:dyDescent="0.25">
      <c r="B140">
        <v>32875</v>
      </c>
      <c r="C140" s="2" t="s">
        <v>770</v>
      </c>
      <c r="D140" s="2">
        <v>33697891</v>
      </c>
      <c r="E140" s="2" t="s">
        <v>182</v>
      </c>
      <c r="F140" s="1" t="s">
        <v>3</v>
      </c>
      <c r="G140" s="1">
        <v>925</v>
      </c>
      <c r="H140" s="1" t="s">
        <v>931</v>
      </c>
      <c r="I140" s="1" t="s">
        <v>924</v>
      </c>
      <c r="J140" s="8">
        <v>0</v>
      </c>
      <c r="K140" s="1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</row>
    <row r="141" spans="2:59" x14ac:dyDescent="0.25">
      <c r="B141">
        <v>32876</v>
      </c>
      <c r="C141" s="2" t="s">
        <v>815</v>
      </c>
      <c r="D141" s="2">
        <v>26289452</v>
      </c>
      <c r="E141" s="2" t="s">
        <v>95</v>
      </c>
      <c r="F141" s="1" t="s">
        <v>6</v>
      </c>
      <c r="G141" s="1">
        <v>920</v>
      </c>
      <c r="H141" s="1" t="s">
        <v>930</v>
      </c>
      <c r="I141" s="1" t="s">
        <v>924</v>
      </c>
      <c r="J141" s="8">
        <v>0</v>
      </c>
      <c r="K141" s="14">
        <v>1.908564814814815E-2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1.8541666666666668E-2</v>
      </c>
      <c r="AJ141" s="4">
        <v>5.4398148148148144E-4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</row>
    <row r="142" spans="2:59" x14ac:dyDescent="0.25">
      <c r="B142">
        <v>32877</v>
      </c>
      <c r="C142" s="2" t="s">
        <v>334</v>
      </c>
      <c r="D142" s="2">
        <v>26696811</v>
      </c>
      <c r="E142" s="2" t="s">
        <v>119</v>
      </c>
      <c r="F142" s="1" t="s">
        <v>6</v>
      </c>
      <c r="G142" s="1">
        <v>418</v>
      </c>
      <c r="H142" s="1" t="s">
        <v>934</v>
      </c>
      <c r="I142" s="1" t="s">
        <v>924</v>
      </c>
      <c r="J142" s="8">
        <v>0</v>
      </c>
      <c r="K142" s="1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</row>
    <row r="143" spans="2:59" x14ac:dyDescent="0.25">
      <c r="B143">
        <v>32878</v>
      </c>
      <c r="C143" s="2" t="s">
        <v>602</v>
      </c>
      <c r="D143" s="2">
        <v>26701781</v>
      </c>
      <c r="E143" s="2" t="s">
        <v>135</v>
      </c>
      <c r="F143" s="1" t="s">
        <v>6</v>
      </c>
      <c r="G143" s="1">
        <v>431</v>
      </c>
      <c r="H143" s="1" t="s">
        <v>929</v>
      </c>
      <c r="I143" s="1" t="s">
        <v>925</v>
      </c>
      <c r="J143" s="8">
        <v>0</v>
      </c>
      <c r="K143" s="1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</row>
    <row r="144" spans="2:59" x14ac:dyDescent="0.25">
      <c r="B144">
        <v>32883</v>
      </c>
      <c r="C144" s="2" t="s">
        <v>818</v>
      </c>
      <c r="D144" s="2">
        <v>26853722</v>
      </c>
      <c r="E144" s="2" t="s">
        <v>81</v>
      </c>
      <c r="F144" s="1" t="s">
        <v>6</v>
      </c>
      <c r="G144" s="1">
        <v>920</v>
      </c>
      <c r="H144" s="1" t="s">
        <v>935</v>
      </c>
      <c r="I144" s="1" t="s">
        <v>924</v>
      </c>
      <c r="J144" s="8">
        <v>0</v>
      </c>
      <c r="K144" s="1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</row>
    <row r="145" spans="2:59" x14ac:dyDescent="0.25">
      <c r="B145">
        <v>32884</v>
      </c>
      <c r="C145" s="2" t="s">
        <v>465</v>
      </c>
      <c r="D145" s="2">
        <v>26898929</v>
      </c>
      <c r="E145" s="2" t="s">
        <v>95</v>
      </c>
      <c r="F145" s="1" t="s">
        <v>6</v>
      </c>
      <c r="G145" s="1">
        <v>920</v>
      </c>
      <c r="H145" s="1" t="s">
        <v>930</v>
      </c>
      <c r="I145" s="1" t="s">
        <v>924</v>
      </c>
      <c r="J145" s="8">
        <v>0</v>
      </c>
      <c r="K145" s="1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</row>
    <row r="146" spans="2:59" x14ac:dyDescent="0.25">
      <c r="B146">
        <v>32885</v>
      </c>
      <c r="C146" s="2" t="s">
        <v>894</v>
      </c>
      <c r="D146" s="2">
        <v>26899645</v>
      </c>
      <c r="E146" s="2" t="s">
        <v>116</v>
      </c>
      <c r="F146" s="1" t="s">
        <v>6</v>
      </c>
      <c r="G146" s="1">
        <v>923</v>
      </c>
      <c r="H146" s="1" t="s">
        <v>931</v>
      </c>
      <c r="I146" s="1" t="s">
        <v>924</v>
      </c>
      <c r="J146" s="8">
        <v>0</v>
      </c>
      <c r="K146" s="1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</row>
    <row r="147" spans="2:59" x14ac:dyDescent="0.25">
      <c r="B147">
        <v>32890</v>
      </c>
      <c r="C147" s="2" t="s">
        <v>898</v>
      </c>
      <c r="D147" s="2">
        <v>27701464</v>
      </c>
      <c r="E147" s="2" t="s">
        <v>81</v>
      </c>
      <c r="F147" s="1" t="s">
        <v>6</v>
      </c>
      <c r="G147" s="1">
        <v>918</v>
      </c>
      <c r="H147" s="1" t="s">
        <v>935</v>
      </c>
      <c r="I147" s="1" t="s">
        <v>924</v>
      </c>
      <c r="J147" s="8">
        <v>0</v>
      </c>
      <c r="K147" s="1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</row>
    <row r="148" spans="2:59" x14ac:dyDescent="0.25">
      <c r="B148">
        <v>32892</v>
      </c>
      <c r="C148" s="2" t="s">
        <v>865</v>
      </c>
      <c r="D148" s="2">
        <v>33218432</v>
      </c>
      <c r="E148" s="2" t="s">
        <v>103</v>
      </c>
      <c r="F148" s="1" t="s">
        <v>12</v>
      </c>
      <c r="G148" s="1">
        <v>590</v>
      </c>
      <c r="H148" s="1" t="s">
        <v>928</v>
      </c>
      <c r="I148" s="1" t="s">
        <v>924</v>
      </c>
      <c r="J148" s="8">
        <v>0</v>
      </c>
      <c r="K148" s="1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</row>
    <row r="149" spans="2:59" x14ac:dyDescent="0.25">
      <c r="B149">
        <v>32894</v>
      </c>
      <c r="C149" s="2" t="s">
        <v>260</v>
      </c>
      <c r="D149" s="2">
        <v>27132029</v>
      </c>
      <c r="E149" s="2" t="s">
        <v>95</v>
      </c>
      <c r="F149" s="1" t="s">
        <v>6</v>
      </c>
      <c r="G149" s="1">
        <v>920</v>
      </c>
      <c r="H149" s="1" t="s">
        <v>930</v>
      </c>
      <c r="I149" s="1" t="s">
        <v>924</v>
      </c>
      <c r="J149" s="8">
        <v>0</v>
      </c>
      <c r="K149" s="1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</row>
    <row r="150" spans="2:59" x14ac:dyDescent="0.25">
      <c r="B150">
        <v>32896</v>
      </c>
      <c r="C150" s="2" t="s">
        <v>262</v>
      </c>
      <c r="D150" s="2">
        <v>27973791</v>
      </c>
      <c r="E150" s="2" t="s">
        <v>119</v>
      </c>
      <c r="F150" s="1" t="s">
        <v>6</v>
      </c>
      <c r="G150" s="1">
        <v>418</v>
      </c>
      <c r="H150" s="1" t="s">
        <v>934</v>
      </c>
      <c r="I150" s="1" t="s">
        <v>924</v>
      </c>
      <c r="J150" s="8">
        <v>0</v>
      </c>
      <c r="K150" s="1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</row>
    <row r="151" spans="2:59" x14ac:dyDescent="0.25">
      <c r="B151">
        <v>32899</v>
      </c>
      <c r="C151" s="2" t="s">
        <v>721</v>
      </c>
      <c r="D151" s="2">
        <v>40437711</v>
      </c>
      <c r="E151" s="2" t="s">
        <v>946</v>
      </c>
      <c r="F151" s="1" t="s">
        <v>3</v>
      </c>
      <c r="G151" s="1">
        <v>589</v>
      </c>
      <c r="H151" s="1" t="s">
        <v>942</v>
      </c>
      <c r="I151" s="1" t="s">
        <v>924</v>
      </c>
      <c r="J151" s="8">
        <v>0</v>
      </c>
      <c r="K151" s="1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</row>
    <row r="152" spans="2:59" x14ac:dyDescent="0.25">
      <c r="B152">
        <v>32900</v>
      </c>
      <c r="C152" s="2" t="s">
        <v>263</v>
      </c>
      <c r="D152" s="2">
        <v>28167873</v>
      </c>
      <c r="E152" s="2" t="s">
        <v>95</v>
      </c>
      <c r="F152" s="1" t="s">
        <v>6</v>
      </c>
      <c r="G152" s="1">
        <v>920</v>
      </c>
      <c r="H152" s="1" t="s">
        <v>930</v>
      </c>
      <c r="I152" s="1" t="s">
        <v>924</v>
      </c>
      <c r="J152" s="8">
        <v>0</v>
      </c>
      <c r="K152" s="1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</row>
    <row r="153" spans="2:59" x14ac:dyDescent="0.25">
      <c r="B153">
        <v>32902</v>
      </c>
      <c r="C153" s="2" t="s">
        <v>702</v>
      </c>
      <c r="D153" s="2">
        <v>28514650</v>
      </c>
      <c r="E153" s="2" t="s">
        <v>116</v>
      </c>
      <c r="F153" s="1" t="s">
        <v>6</v>
      </c>
      <c r="G153" s="1">
        <v>925</v>
      </c>
      <c r="H153" s="1" t="s">
        <v>931</v>
      </c>
      <c r="I153" s="1" t="s">
        <v>924</v>
      </c>
      <c r="J153" s="8">
        <v>0</v>
      </c>
      <c r="K153" s="1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</row>
    <row r="154" spans="2:59" x14ac:dyDescent="0.25">
      <c r="B154">
        <v>32903</v>
      </c>
      <c r="C154" s="2" t="s">
        <v>475</v>
      </c>
      <c r="D154" s="2">
        <v>28612996</v>
      </c>
      <c r="E154" s="2" t="s">
        <v>5</v>
      </c>
      <c r="F154" s="1" t="s">
        <v>6</v>
      </c>
      <c r="G154" s="1">
        <v>925</v>
      </c>
      <c r="H154" s="1" t="s">
        <v>931</v>
      </c>
      <c r="I154" s="1" t="s">
        <v>924</v>
      </c>
      <c r="J154" s="8">
        <v>0</v>
      </c>
      <c r="K154" s="1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</row>
    <row r="155" spans="2:59" x14ac:dyDescent="0.25">
      <c r="B155">
        <v>32911</v>
      </c>
      <c r="C155" s="2" t="s">
        <v>120</v>
      </c>
      <c r="D155" s="2">
        <v>27732345</v>
      </c>
      <c r="E155" s="2" t="s">
        <v>26</v>
      </c>
      <c r="F155" s="1" t="s">
        <v>3</v>
      </c>
      <c r="G155" s="1">
        <v>914</v>
      </c>
      <c r="H155" s="1" t="s">
        <v>953</v>
      </c>
      <c r="I155" s="1" t="s">
        <v>924</v>
      </c>
      <c r="J155" s="8">
        <v>0</v>
      </c>
      <c r="K155" s="1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</row>
    <row r="156" spans="2:59" x14ac:dyDescent="0.25">
      <c r="B156">
        <v>32920</v>
      </c>
      <c r="C156" s="2" t="s">
        <v>705</v>
      </c>
      <c r="D156" s="2">
        <v>28804252</v>
      </c>
      <c r="E156" s="2" t="s">
        <v>50</v>
      </c>
      <c r="F156" s="1" t="s">
        <v>6</v>
      </c>
      <c r="G156" s="1">
        <v>417</v>
      </c>
      <c r="H156" s="1" t="s">
        <v>934</v>
      </c>
      <c r="I156" s="1" t="s">
        <v>924</v>
      </c>
      <c r="J156" s="8">
        <v>0</v>
      </c>
      <c r="K156" s="1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</row>
    <row r="157" spans="2:59" x14ac:dyDescent="0.25">
      <c r="B157">
        <v>32926</v>
      </c>
      <c r="C157" s="2" t="s">
        <v>303</v>
      </c>
      <c r="D157" s="2">
        <v>40727667</v>
      </c>
      <c r="E157" s="2" t="s">
        <v>64</v>
      </c>
      <c r="F157" s="1" t="s">
        <v>3</v>
      </c>
      <c r="G157" s="1">
        <v>905</v>
      </c>
      <c r="H157" s="1" t="s">
        <v>940</v>
      </c>
      <c r="I157" s="1" t="s">
        <v>924</v>
      </c>
      <c r="J157" s="8">
        <v>0</v>
      </c>
      <c r="K157" s="1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</row>
    <row r="158" spans="2:59" x14ac:dyDescent="0.25">
      <c r="B158">
        <v>32932</v>
      </c>
      <c r="C158" s="2" t="s">
        <v>132</v>
      </c>
      <c r="D158" s="2">
        <v>29335963</v>
      </c>
      <c r="E158" s="2" t="s">
        <v>5</v>
      </c>
      <c r="F158" s="1" t="s">
        <v>6</v>
      </c>
      <c r="G158" s="1">
        <v>925</v>
      </c>
      <c r="H158" s="1" t="s">
        <v>931</v>
      </c>
      <c r="I158" s="1" t="s">
        <v>924</v>
      </c>
      <c r="J158" s="8">
        <v>0</v>
      </c>
      <c r="K158" s="1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</row>
    <row r="159" spans="2:59" x14ac:dyDescent="0.25">
      <c r="B159">
        <v>32934</v>
      </c>
      <c r="C159" s="2" t="s">
        <v>611</v>
      </c>
      <c r="D159" s="2">
        <v>29570747</v>
      </c>
      <c r="E159" s="2" t="s">
        <v>58</v>
      </c>
      <c r="F159" s="1" t="s">
        <v>6</v>
      </c>
      <c r="G159" s="1">
        <v>418</v>
      </c>
      <c r="H159" s="1" t="s">
        <v>934</v>
      </c>
      <c r="I159" s="1" t="s">
        <v>924</v>
      </c>
      <c r="J159" s="8">
        <v>0</v>
      </c>
      <c r="K159" s="1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</row>
    <row r="160" spans="2:59" x14ac:dyDescent="0.25">
      <c r="B160">
        <v>32938</v>
      </c>
      <c r="C160" s="2" t="s">
        <v>301</v>
      </c>
      <c r="D160" s="2">
        <v>40434753</v>
      </c>
      <c r="E160" s="2" t="s">
        <v>26</v>
      </c>
      <c r="F160" s="1" t="s">
        <v>3</v>
      </c>
      <c r="G160" s="1">
        <v>914</v>
      </c>
      <c r="H160" s="1" t="s">
        <v>953</v>
      </c>
      <c r="I160" s="1" t="s">
        <v>924</v>
      </c>
      <c r="J160" s="8">
        <v>0</v>
      </c>
      <c r="K160" s="1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</row>
    <row r="161" spans="2:59" x14ac:dyDescent="0.25">
      <c r="B161">
        <v>32947</v>
      </c>
      <c r="C161" s="2" t="s">
        <v>426</v>
      </c>
      <c r="D161" s="2">
        <v>37419374</v>
      </c>
      <c r="E161" s="2" t="s">
        <v>57</v>
      </c>
      <c r="F161" s="1" t="s">
        <v>6</v>
      </c>
      <c r="G161" s="1">
        <v>417</v>
      </c>
      <c r="H161" s="1" t="s">
        <v>934</v>
      </c>
      <c r="I161" s="1" t="s">
        <v>924</v>
      </c>
      <c r="J161" s="8">
        <v>0</v>
      </c>
      <c r="K161" s="1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</row>
    <row r="162" spans="2:59" x14ac:dyDescent="0.25">
      <c r="B162">
        <v>32949</v>
      </c>
      <c r="C162" s="2" t="s">
        <v>710</v>
      </c>
      <c r="D162" s="2">
        <v>29737429</v>
      </c>
      <c r="E162" s="2" t="s">
        <v>55</v>
      </c>
      <c r="F162" s="1" t="s">
        <v>6</v>
      </c>
      <c r="G162" s="1">
        <v>418</v>
      </c>
      <c r="H162" s="1" t="s">
        <v>934</v>
      </c>
      <c r="I162" s="1" t="s">
        <v>924</v>
      </c>
      <c r="J162" s="8">
        <v>0</v>
      </c>
      <c r="K162" s="1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</row>
    <row r="163" spans="2:59" x14ac:dyDescent="0.25">
      <c r="B163">
        <v>32955</v>
      </c>
      <c r="C163" s="2" t="s">
        <v>366</v>
      </c>
      <c r="D163" s="2">
        <v>32416027</v>
      </c>
      <c r="E163" s="2" t="s">
        <v>26</v>
      </c>
      <c r="F163" s="1" t="s">
        <v>3</v>
      </c>
      <c r="G163" s="1">
        <v>914</v>
      </c>
      <c r="H163" s="1" t="s">
        <v>953</v>
      </c>
      <c r="I163" s="1" t="s">
        <v>924</v>
      </c>
      <c r="J163" s="8">
        <v>0</v>
      </c>
      <c r="K163" s="1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</row>
    <row r="164" spans="2:59" x14ac:dyDescent="0.25">
      <c r="B164">
        <v>32957</v>
      </c>
      <c r="C164" s="2" t="s">
        <v>443</v>
      </c>
      <c r="D164" s="2">
        <v>29737490</v>
      </c>
      <c r="E164" s="2" t="s">
        <v>233</v>
      </c>
      <c r="F164" s="1" t="s">
        <v>6</v>
      </c>
      <c r="G164" s="1">
        <v>925</v>
      </c>
      <c r="H164" s="1" t="s">
        <v>931</v>
      </c>
      <c r="I164" s="1" t="s">
        <v>924</v>
      </c>
      <c r="J164" s="8">
        <v>0</v>
      </c>
      <c r="K164" s="1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</row>
    <row r="165" spans="2:59" x14ac:dyDescent="0.25">
      <c r="B165">
        <v>32963</v>
      </c>
      <c r="C165" s="2" t="s">
        <v>271</v>
      </c>
      <c r="D165" s="2">
        <v>29737848</v>
      </c>
      <c r="E165" s="2" t="s">
        <v>119</v>
      </c>
      <c r="F165" s="1" t="s">
        <v>6</v>
      </c>
      <c r="G165" s="1">
        <v>418</v>
      </c>
      <c r="H165" s="1" t="s">
        <v>934</v>
      </c>
      <c r="I165" s="1" t="s">
        <v>924</v>
      </c>
      <c r="J165" s="8">
        <v>0</v>
      </c>
      <c r="K165" s="1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</row>
    <row r="166" spans="2:59" x14ac:dyDescent="0.25">
      <c r="B166">
        <v>32968</v>
      </c>
      <c r="C166" s="2" t="s">
        <v>908</v>
      </c>
      <c r="D166" s="2">
        <v>29737959</v>
      </c>
      <c r="E166" s="2" t="s">
        <v>58</v>
      </c>
      <c r="F166" s="1" t="s">
        <v>6</v>
      </c>
      <c r="G166" s="1">
        <v>418</v>
      </c>
      <c r="H166" s="1" t="s">
        <v>934</v>
      </c>
      <c r="I166" s="1" t="s">
        <v>924</v>
      </c>
      <c r="J166" s="8">
        <v>0</v>
      </c>
      <c r="K166" s="1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</row>
    <row r="167" spans="2:59" x14ac:dyDescent="0.25">
      <c r="B167">
        <v>32970</v>
      </c>
      <c r="C167" s="2" t="s">
        <v>43</v>
      </c>
      <c r="D167" s="2">
        <v>34455203</v>
      </c>
      <c r="E167" s="2" t="s">
        <v>44</v>
      </c>
      <c r="F167" s="1" t="s">
        <v>16</v>
      </c>
      <c r="G167" s="1">
        <v>440</v>
      </c>
      <c r="H167" s="1" t="s">
        <v>936</v>
      </c>
      <c r="I167" s="1" t="s">
        <v>924</v>
      </c>
      <c r="J167" s="8">
        <v>0</v>
      </c>
      <c r="K167" s="14">
        <v>2.1851851851851855E-2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1.9953703703703706E-2</v>
      </c>
      <c r="AQ167" s="4">
        <v>1.8981481481481482E-3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</row>
    <row r="168" spans="2:59" x14ac:dyDescent="0.25">
      <c r="B168">
        <v>32971</v>
      </c>
      <c r="C168" s="2" t="s">
        <v>49</v>
      </c>
      <c r="D168" s="2">
        <v>29738815</v>
      </c>
      <c r="E168" s="2" t="s">
        <v>167</v>
      </c>
      <c r="F168" s="1" t="s">
        <v>6</v>
      </c>
      <c r="G168" s="1">
        <v>918</v>
      </c>
      <c r="H168" s="1" t="s">
        <v>935</v>
      </c>
      <c r="I168" s="1" t="s">
        <v>924</v>
      </c>
      <c r="J168" s="8">
        <v>0</v>
      </c>
      <c r="K168" s="1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</row>
    <row r="169" spans="2:59" x14ac:dyDescent="0.25">
      <c r="B169">
        <v>32975</v>
      </c>
      <c r="C169" s="2" t="s">
        <v>711</v>
      </c>
      <c r="D169" s="2">
        <v>29805014</v>
      </c>
      <c r="E169" s="2" t="s">
        <v>60</v>
      </c>
      <c r="F169" s="1" t="s">
        <v>6</v>
      </c>
      <c r="G169" s="1">
        <v>418</v>
      </c>
      <c r="H169" s="1" t="s">
        <v>934</v>
      </c>
      <c r="I169" s="1" t="s">
        <v>924</v>
      </c>
      <c r="J169" s="8">
        <v>0</v>
      </c>
      <c r="K169" s="1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</row>
    <row r="170" spans="2:59" x14ac:dyDescent="0.25">
      <c r="B170">
        <v>32980</v>
      </c>
      <c r="C170" s="2" t="s">
        <v>799</v>
      </c>
      <c r="D170" s="2">
        <v>29915043</v>
      </c>
      <c r="E170" s="2" t="s">
        <v>91</v>
      </c>
      <c r="F170" s="1" t="s">
        <v>6</v>
      </c>
      <c r="G170" s="1">
        <v>418</v>
      </c>
      <c r="H170" s="1" t="s">
        <v>934</v>
      </c>
      <c r="I170" s="1" t="s">
        <v>924</v>
      </c>
      <c r="J170" s="8">
        <v>0</v>
      </c>
      <c r="K170" s="1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</row>
    <row r="171" spans="2:59" x14ac:dyDescent="0.25">
      <c r="B171">
        <v>32991</v>
      </c>
      <c r="C171" s="2" t="s">
        <v>492</v>
      </c>
      <c r="D171" s="2">
        <v>33046877</v>
      </c>
      <c r="E171" s="2" t="s">
        <v>69</v>
      </c>
      <c r="F171" s="1" t="s">
        <v>6</v>
      </c>
      <c r="G171" s="1">
        <v>418</v>
      </c>
      <c r="H171" s="1" t="s">
        <v>934</v>
      </c>
      <c r="I171" s="1" t="s">
        <v>924</v>
      </c>
      <c r="J171" s="8">
        <v>0</v>
      </c>
      <c r="K171" s="1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</row>
    <row r="172" spans="2:59" x14ac:dyDescent="0.25">
      <c r="B172">
        <v>32996</v>
      </c>
      <c r="C172" s="2" t="s">
        <v>909</v>
      </c>
      <c r="D172" s="2">
        <v>30235091</v>
      </c>
      <c r="E172" s="2" t="s">
        <v>221</v>
      </c>
      <c r="F172" s="1" t="s">
        <v>6</v>
      </c>
      <c r="G172" s="1">
        <v>909</v>
      </c>
      <c r="H172" s="1" t="s">
        <v>927</v>
      </c>
      <c r="I172" s="1" t="s">
        <v>924</v>
      </c>
      <c r="J172" s="8">
        <v>0</v>
      </c>
      <c r="K172" s="1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</row>
    <row r="173" spans="2:59" x14ac:dyDescent="0.25">
      <c r="B173">
        <v>33007</v>
      </c>
      <c r="C173" s="2" t="s">
        <v>662</v>
      </c>
      <c r="D173" s="2">
        <v>32846967</v>
      </c>
      <c r="E173" s="2" t="s">
        <v>34</v>
      </c>
      <c r="F173" s="1" t="s">
        <v>3</v>
      </c>
      <c r="G173" s="1">
        <v>918</v>
      </c>
      <c r="H173" s="1" t="s">
        <v>935</v>
      </c>
      <c r="I173" s="1" t="s">
        <v>924</v>
      </c>
      <c r="J173" s="8">
        <v>0</v>
      </c>
      <c r="K173" s="1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</row>
    <row r="174" spans="2:59" x14ac:dyDescent="0.25">
      <c r="B174">
        <v>33016</v>
      </c>
      <c r="C174" s="2" t="s">
        <v>152</v>
      </c>
      <c r="D174" s="2">
        <v>30636615</v>
      </c>
      <c r="E174" s="2" t="s">
        <v>86</v>
      </c>
      <c r="F174" s="1" t="s">
        <v>6</v>
      </c>
      <c r="G174" s="1">
        <v>920</v>
      </c>
      <c r="H174" s="1" t="s">
        <v>930</v>
      </c>
      <c r="I174" s="1" t="s">
        <v>924</v>
      </c>
      <c r="J174" s="8">
        <v>0</v>
      </c>
      <c r="K174" s="1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</row>
    <row r="175" spans="2:59" x14ac:dyDescent="0.25">
      <c r="B175">
        <v>33030</v>
      </c>
      <c r="C175" s="2" t="s">
        <v>542</v>
      </c>
      <c r="D175" s="2">
        <v>33383937</v>
      </c>
      <c r="E175" s="2" t="s">
        <v>196</v>
      </c>
      <c r="F175" s="1" t="s">
        <v>12</v>
      </c>
      <c r="G175" s="1">
        <v>909</v>
      </c>
      <c r="H175" s="1" t="s">
        <v>927</v>
      </c>
      <c r="I175" s="1" t="s">
        <v>924</v>
      </c>
      <c r="J175" s="8">
        <v>0</v>
      </c>
      <c r="K175" s="1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</row>
    <row r="176" spans="2:59" x14ac:dyDescent="0.25">
      <c r="B176">
        <v>33031</v>
      </c>
      <c r="C176" s="2" t="s">
        <v>610</v>
      </c>
      <c r="D176" s="2">
        <v>29120136</v>
      </c>
      <c r="E176" s="2" t="s">
        <v>221</v>
      </c>
      <c r="F176" s="1" t="s">
        <v>6</v>
      </c>
      <c r="G176" s="1">
        <v>925</v>
      </c>
      <c r="H176" s="1" t="s">
        <v>928</v>
      </c>
      <c r="I176" s="1" t="s">
        <v>924</v>
      </c>
      <c r="J176" s="8">
        <v>0</v>
      </c>
      <c r="K176" s="1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</row>
    <row r="177" spans="2:59" x14ac:dyDescent="0.25">
      <c r="B177">
        <v>33040</v>
      </c>
      <c r="C177" s="2" t="s">
        <v>809</v>
      </c>
      <c r="D177" s="2">
        <v>31173836</v>
      </c>
      <c r="E177" s="2" t="s">
        <v>116</v>
      </c>
      <c r="F177" s="1" t="s">
        <v>6</v>
      </c>
      <c r="G177" s="1">
        <v>925</v>
      </c>
      <c r="H177" s="1" t="s">
        <v>931</v>
      </c>
      <c r="I177" s="1" t="s">
        <v>924</v>
      </c>
      <c r="J177" s="8">
        <v>0</v>
      </c>
      <c r="K177" s="1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</row>
    <row r="178" spans="2:59" x14ac:dyDescent="0.25">
      <c r="B178">
        <v>33042</v>
      </c>
      <c r="C178" s="2" t="s">
        <v>873</v>
      </c>
      <c r="D178" s="2">
        <v>34285490</v>
      </c>
      <c r="E178" s="2" t="s">
        <v>238</v>
      </c>
      <c r="F178" s="1" t="s">
        <v>3</v>
      </c>
      <c r="G178" s="1">
        <v>590</v>
      </c>
      <c r="H178" s="1" t="s">
        <v>928</v>
      </c>
      <c r="I178" s="1" t="s">
        <v>924</v>
      </c>
      <c r="J178" s="8">
        <v>0</v>
      </c>
      <c r="K178" s="1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</row>
    <row r="179" spans="2:59" x14ac:dyDescent="0.25">
      <c r="B179">
        <v>33043</v>
      </c>
      <c r="C179" s="2" t="s">
        <v>478</v>
      </c>
      <c r="D179" s="2">
        <v>31193638</v>
      </c>
      <c r="E179" s="2" t="s">
        <v>90</v>
      </c>
      <c r="F179" s="1" t="s">
        <v>6</v>
      </c>
      <c r="G179" s="1">
        <v>590</v>
      </c>
      <c r="H179" s="1" t="s">
        <v>928</v>
      </c>
      <c r="I179" s="1" t="s">
        <v>924</v>
      </c>
      <c r="J179" s="8">
        <v>0</v>
      </c>
      <c r="K179" s="1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</row>
    <row r="180" spans="2:59" x14ac:dyDescent="0.25">
      <c r="B180">
        <v>33048</v>
      </c>
      <c r="C180" s="2" t="s">
        <v>913</v>
      </c>
      <c r="D180" s="2">
        <v>31228186</v>
      </c>
      <c r="E180" s="2" t="s">
        <v>119</v>
      </c>
      <c r="F180" s="1" t="s">
        <v>6</v>
      </c>
      <c r="G180" s="1">
        <v>418</v>
      </c>
      <c r="H180" s="1" t="s">
        <v>934</v>
      </c>
      <c r="I180" s="1" t="s">
        <v>924</v>
      </c>
      <c r="J180" s="8">
        <v>0</v>
      </c>
      <c r="K180" s="1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</row>
    <row r="181" spans="2:59" x14ac:dyDescent="0.25">
      <c r="B181">
        <v>33054</v>
      </c>
      <c r="C181" s="2" t="s">
        <v>102</v>
      </c>
      <c r="D181" s="2">
        <v>43369184</v>
      </c>
      <c r="E181" s="2" t="s">
        <v>93</v>
      </c>
      <c r="F181" s="1" t="s">
        <v>16</v>
      </c>
      <c r="G181" s="1">
        <v>590</v>
      </c>
      <c r="H181" s="1" t="s">
        <v>928</v>
      </c>
      <c r="I181" s="1" t="s">
        <v>924</v>
      </c>
      <c r="J181" s="8">
        <v>0</v>
      </c>
      <c r="K181" s="1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</row>
    <row r="182" spans="2:59" x14ac:dyDescent="0.25">
      <c r="B182">
        <v>33060</v>
      </c>
      <c r="C182" s="2" t="s">
        <v>752</v>
      </c>
      <c r="D182" s="2">
        <v>31338783</v>
      </c>
      <c r="E182" s="2" t="s">
        <v>86</v>
      </c>
      <c r="F182" s="1" t="s">
        <v>6</v>
      </c>
      <c r="G182" s="1">
        <v>920</v>
      </c>
      <c r="H182" s="1" t="s">
        <v>930</v>
      </c>
      <c r="I182" s="1" t="s">
        <v>924</v>
      </c>
      <c r="J182" s="8">
        <v>0</v>
      </c>
      <c r="K182" s="1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</row>
    <row r="183" spans="2:59" x14ac:dyDescent="0.25">
      <c r="B183">
        <v>33072</v>
      </c>
      <c r="C183" s="2" t="s">
        <v>591</v>
      </c>
      <c r="D183" s="2">
        <v>21319668</v>
      </c>
      <c r="E183" s="2" t="s">
        <v>116</v>
      </c>
      <c r="F183" s="1" t="s">
        <v>6</v>
      </c>
      <c r="G183" s="1">
        <v>923</v>
      </c>
      <c r="H183" s="1" t="s">
        <v>931</v>
      </c>
      <c r="I183" s="1" t="s">
        <v>924</v>
      </c>
      <c r="J183" s="8">
        <v>0</v>
      </c>
      <c r="K183" s="1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</row>
    <row r="184" spans="2:59" x14ac:dyDescent="0.25">
      <c r="B184">
        <v>33075</v>
      </c>
      <c r="C184" s="2" t="s">
        <v>910</v>
      </c>
      <c r="D184" s="2">
        <v>30498274</v>
      </c>
      <c r="E184" s="2" t="s">
        <v>200</v>
      </c>
      <c r="F184" s="1" t="s">
        <v>3</v>
      </c>
      <c r="G184" s="1">
        <v>925</v>
      </c>
      <c r="H184" s="1" t="s">
        <v>931</v>
      </c>
      <c r="I184" s="1" t="s">
        <v>924</v>
      </c>
      <c r="J184" s="8">
        <v>0</v>
      </c>
      <c r="K184" s="1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</row>
    <row r="185" spans="2:59" x14ac:dyDescent="0.25">
      <c r="B185">
        <v>33079</v>
      </c>
      <c r="C185" s="2" t="s">
        <v>657</v>
      </c>
      <c r="D185" s="2">
        <v>31948057</v>
      </c>
      <c r="E185" s="2" t="s">
        <v>5</v>
      </c>
      <c r="F185" s="1" t="s">
        <v>6</v>
      </c>
      <c r="G185" s="1">
        <v>923</v>
      </c>
      <c r="H185" s="1" t="s">
        <v>931</v>
      </c>
      <c r="I185" s="1" t="s">
        <v>924</v>
      </c>
      <c r="J185" s="8">
        <v>0</v>
      </c>
      <c r="K185" s="1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</row>
    <row r="186" spans="2:59" x14ac:dyDescent="0.25">
      <c r="B186">
        <v>33084</v>
      </c>
      <c r="C186" s="2" t="s">
        <v>851</v>
      </c>
      <c r="D186" s="2">
        <v>31949407</v>
      </c>
      <c r="E186" s="2" t="s">
        <v>19</v>
      </c>
      <c r="F186" s="1" t="s">
        <v>6</v>
      </c>
      <c r="G186" s="1">
        <v>590</v>
      </c>
      <c r="H186" s="1" t="s">
        <v>928</v>
      </c>
      <c r="I186" s="1" t="s">
        <v>924</v>
      </c>
      <c r="J186" s="8">
        <v>0</v>
      </c>
      <c r="K186" s="1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</row>
    <row r="187" spans="2:59" x14ac:dyDescent="0.25">
      <c r="B187">
        <v>33097</v>
      </c>
      <c r="C187" s="2" t="s">
        <v>758</v>
      </c>
      <c r="D187" s="2">
        <v>32365394</v>
      </c>
      <c r="E187" s="2" t="s">
        <v>81</v>
      </c>
      <c r="F187" s="1" t="s">
        <v>6</v>
      </c>
      <c r="G187" s="1">
        <v>918</v>
      </c>
      <c r="H187" s="1" t="s">
        <v>935</v>
      </c>
      <c r="I187" s="1" t="s">
        <v>924</v>
      </c>
      <c r="J187" s="8">
        <v>0</v>
      </c>
      <c r="K187" s="1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</row>
    <row r="188" spans="2:59" x14ac:dyDescent="0.25">
      <c r="B188">
        <v>33098</v>
      </c>
      <c r="C188" s="2" t="s">
        <v>759</v>
      </c>
      <c r="D188" s="2">
        <v>32365596</v>
      </c>
      <c r="E188" s="2" t="s">
        <v>69</v>
      </c>
      <c r="F188" s="1" t="s">
        <v>6</v>
      </c>
      <c r="G188" s="1">
        <v>418</v>
      </c>
      <c r="H188" s="1" t="s">
        <v>934</v>
      </c>
      <c r="I188" s="1" t="s">
        <v>924</v>
      </c>
      <c r="J188" s="8">
        <v>0</v>
      </c>
      <c r="K188" s="14">
        <v>2.0208333333333335E-2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2.5231481481481481E-3</v>
      </c>
      <c r="AE188" s="4">
        <v>0</v>
      </c>
      <c r="AF188" s="4">
        <v>0</v>
      </c>
      <c r="AG188" s="4">
        <v>4.0856481481481481E-3</v>
      </c>
      <c r="AH188" s="4">
        <v>0</v>
      </c>
      <c r="AI188" s="4">
        <v>5.7060185185185191E-3</v>
      </c>
      <c r="AJ188" s="4">
        <v>2.8819444444444444E-3</v>
      </c>
      <c r="AK188" s="4">
        <v>5.0115740740740737E-3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</row>
    <row r="189" spans="2:59" x14ac:dyDescent="0.25">
      <c r="B189">
        <v>33099</v>
      </c>
      <c r="C189" s="2" t="s">
        <v>252</v>
      </c>
      <c r="D189" s="2">
        <v>23353116</v>
      </c>
      <c r="E189" s="2" t="s">
        <v>95</v>
      </c>
      <c r="F189" s="1" t="s">
        <v>6</v>
      </c>
      <c r="G189" s="1">
        <v>920</v>
      </c>
      <c r="H189" s="1" t="s">
        <v>930</v>
      </c>
      <c r="I189" s="1" t="s">
        <v>924</v>
      </c>
      <c r="J189" s="8">
        <v>0</v>
      </c>
      <c r="K189" s="1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</row>
    <row r="190" spans="2:59" x14ac:dyDescent="0.25">
      <c r="B190">
        <v>33100</v>
      </c>
      <c r="C190" s="2" t="s">
        <v>239</v>
      </c>
      <c r="D190" s="2">
        <v>36017811</v>
      </c>
      <c r="E190" s="2" t="s">
        <v>113</v>
      </c>
      <c r="F190" s="1" t="s">
        <v>12</v>
      </c>
      <c r="G190" s="1">
        <v>504</v>
      </c>
      <c r="H190" s="1" t="s">
        <v>945</v>
      </c>
      <c r="I190" s="1" t="s">
        <v>924</v>
      </c>
      <c r="J190" s="8">
        <v>0</v>
      </c>
      <c r="K190" s="1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</row>
    <row r="191" spans="2:59" x14ac:dyDescent="0.25">
      <c r="B191">
        <v>33105</v>
      </c>
      <c r="C191" s="2" t="s">
        <v>139</v>
      </c>
      <c r="D191" s="2">
        <v>41179504</v>
      </c>
      <c r="E191" s="2" t="s">
        <v>135</v>
      </c>
      <c r="F191" s="1" t="s">
        <v>6</v>
      </c>
      <c r="G191" s="1">
        <v>431</v>
      </c>
      <c r="H191" s="1" t="s">
        <v>929</v>
      </c>
      <c r="I191" s="1" t="s">
        <v>925</v>
      </c>
      <c r="J191" s="8">
        <v>0</v>
      </c>
      <c r="K191" s="1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</row>
    <row r="192" spans="2:59" x14ac:dyDescent="0.25">
      <c r="B192">
        <v>33108</v>
      </c>
      <c r="C192" s="2" t="s">
        <v>661</v>
      </c>
      <c r="D192" s="2">
        <v>32630265</v>
      </c>
      <c r="E192" s="2" t="s">
        <v>233</v>
      </c>
      <c r="F192" s="1" t="s">
        <v>6</v>
      </c>
      <c r="G192" s="1">
        <v>925</v>
      </c>
      <c r="H192" s="1" t="s">
        <v>931</v>
      </c>
      <c r="I192" s="1" t="s">
        <v>924</v>
      </c>
      <c r="J192" s="8">
        <v>0</v>
      </c>
      <c r="K192" s="1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</row>
    <row r="193" spans="2:59" x14ac:dyDescent="0.25">
      <c r="B193">
        <v>33122</v>
      </c>
      <c r="C193" s="2" t="s">
        <v>400</v>
      </c>
      <c r="D193" s="2">
        <v>40974584</v>
      </c>
      <c r="E193" s="2" t="s">
        <v>131</v>
      </c>
      <c r="F193" s="1" t="s">
        <v>12</v>
      </c>
      <c r="G193" s="1">
        <v>504</v>
      </c>
      <c r="H193" s="1" t="s">
        <v>945</v>
      </c>
      <c r="I193" s="1" t="s">
        <v>924</v>
      </c>
      <c r="J193" s="8">
        <v>0</v>
      </c>
      <c r="K193" s="1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</row>
    <row r="194" spans="2:59" x14ac:dyDescent="0.25">
      <c r="B194">
        <v>33124</v>
      </c>
      <c r="C194" s="2" t="s">
        <v>488</v>
      </c>
      <c r="D194" s="2">
        <v>32804611</v>
      </c>
      <c r="E194" s="2" t="s">
        <v>55</v>
      </c>
      <c r="F194" s="1" t="s">
        <v>6</v>
      </c>
      <c r="G194" s="1">
        <v>418</v>
      </c>
      <c r="H194" s="1" t="s">
        <v>934</v>
      </c>
      <c r="I194" s="1" t="s">
        <v>924</v>
      </c>
      <c r="J194" s="8">
        <v>0</v>
      </c>
      <c r="K194" s="1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</row>
    <row r="195" spans="2:59" x14ac:dyDescent="0.25">
      <c r="B195">
        <v>33126</v>
      </c>
      <c r="C195" s="2" t="s">
        <v>140</v>
      </c>
      <c r="D195" s="2">
        <v>27173096</v>
      </c>
      <c r="E195" s="2" t="s">
        <v>84</v>
      </c>
      <c r="F195" s="1" t="s">
        <v>16</v>
      </c>
      <c r="G195" s="1">
        <v>582</v>
      </c>
      <c r="H195" s="1" t="s">
        <v>937</v>
      </c>
      <c r="I195" s="1" t="s">
        <v>924</v>
      </c>
      <c r="J195" s="8">
        <v>0</v>
      </c>
      <c r="K195" s="1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</row>
    <row r="196" spans="2:59" x14ac:dyDescent="0.25">
      <c r="B196">
        <v>33129</v>
      </c>
      <c r="C196" s="2" t="s">
        <v>375</v>
      </c>
      <c r="D196" s="2">
        <v>33753859</v>
      </c>
      <c r="E196" s="2" t="s">
        <v>19</v>
      </c>
      <c r="F196" s="1" t="s">
        <v>6</v>
      </c>
      <c r="G196" s="1">
        <v>909</v>
      </c>
      <c r="H196" s="1" t="s">
        <v>927</v>
      </c>
      <c r="I196" s="1" t="s">
        <v>924</v>
      </c>
      <c r="J196" s="8">
        <v>0</v>
      </c>
      <c r="K196" s="14">
        <v>6.0798611111111102E-2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4.2592592592592595E-3</v>
      </c>
      <c r="AO196" s="4">
        <v>8.8310185185185176E-3</v>
      </c>
      <c r="AP196" s="4">
        <v>1.9560185185185188E-3</v>
      </c>
      <c r="AQ196" s="4">
        <v>0</v>
      </c>
      <c r="AR196" s="4">
        <v>0</v>
      </c>
      <c r="AS196" s="4">
        <v>6.2731481481481484E-3</v>
      </c>
      <c r="AT196" s="4">
        <v>6.3541666666666668E-3</v>
      </c>
      <c r="AU196" s="4">
        <v>9.9768518518518531E-3</v>
      </c>
      <c r="AV196" s="4">
        <v>0</v>
      </c>
      <c r="AW196" s="4">
        <v>0</v>
      </c>
      <c r="AX196" s="4">
        <v>7.083333333333333E-3</v>
      </c>
      <c r="AY196" s="4">
        <v>2.731481481481481E-3</v>
      </c>
      <c r="AZ196" s="4">
        <v>6.828703703703704E-3</v>
      </c>
      <c r="BA196" s="4">
        <v>6.4699074074074069E-3</v>
      </c>
      <c r="BB196" s="4">
        <v>3.4722222222222222E-5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</row>
    <row r="197" spans="2:59" x14ac:dyDescent="0.25">
      <c r="B197">
        <v>33139</v>
      </c>
      <c r="C197" s="2" t="s">
        <v>904</v>
      </c>
      <c r="D197" s="2">
        <v>29063210</v>
      </c>
      <c r="E197" s="2" t="s">
        <v>44</v>
      </c>
      <c r="F197" s="1" t="s">
        <v>16</v>
      </c>
      <c r="G197" s="1">
        <v>440</v>
      </c>
      <c r="H197" s="1" t="s">
        <v>936</v>
      </c>
      <c r="I197" s="1" t="s">
        <v>924</v>
      </c>
      <c r="J197" s="8">
        <v>0</v>
      </c>
      <c r="K197" s="1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</row>
    <row r="198" spans="2:59" x14ac:dyDescent="0.25">
      <c r="B198">
        <v>33142</v>
      </c>
      <c r="C198" s="2" t="s">
        <v>840</v>
      </c>
      <c r="D198" s="2">
        <v>40605623</v>
      </c>
      <c r="E198" s="2" t="s">
        <v>36</v>
      </c>
      <c r="F198" s="1" t="s">
        <v>12</v>
      </c>
      <c r="G198" s="1">
        <v>589</v>
      </c>
      <c r="H198" s="1" t="s">
        <v>942</v>
      </c>
      <c r="I198" s="1" t="s">
        <v>924</v>
      </c>
      <c r="J198" s="8">
        <v>0</v>
      </c>
      <c r="K198" s="1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</row>
    <row r="199" spans="2:59" x14ac:dyDescent="0.25">
      <c r="B199">
        <v>33144</v>
      </c>
      <c r="C199" s="2" t="s">
        <v>713</v>
      </c>
      <c r="D199" s="2">
        <v>29967786</v>
      </c>
      <c r="E199" s="2" t="s">
        <v>20</v>
      </c>
      <c r="F199" s="1" t="s">
        <v>6</v>
      </c>
      <c r="G199" s="1">
        <v>431</v>
      </c>
      <c r="H199" s="1" t="s">
        <v>929</v>
      </c>
      <c r="I199" s="1" t="s">
        <v>925</v>
      </c>
      <c r="J199" s="8">
        <v>0</v>
      </c>
      <c r="K199" s="1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</row>
    <row r="200" spans="2:59" x14ac:dyDescent="0.25">
      <c r="B200">
        <v>33148</v>
      </c>
      <c r="C200" s="2" t="s">
        <v>232</v>
      </c>
      <c r="D200" s="2">
        <v>35477392</v>
      </c>
      <c r="E200" s="2" t="s">
        <v>116</v>
      </c>
      <c r="F200" s="1" t="s">
        <v>6</v>
      </c>
      <c r="G200" s="1">
        <v>925</v>
      </c>
      <c r="H200" s="1" t="s">
        <v>931</v>
      </c>
      <c r="I200" s="1" t="s">
        <v>924</v>
      </c>
      <c r="J200" s="8">
        <v>0</v>
      </c>
      <c r="K200" s="1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</row>
    <row r="201" spans="2:59" x14ac:dyDescent="0.25">
      <c r="B201">
        <v>33157</v>
      </c>
      <c r="C201" s="2" t="s">
        <v>859</v>
      </c>
      <c r="D201" s="2">
        <v>32853238</v>
      </c>
      <c r="E201" s="2" t="s">
        <v>88</v>
      </c>
      <c r="F201" s="1" t="s">
        <v>3</v>
      </c>
      <c r="G201" s="1">
        <v>914</v>
      </c>
      <c r="H201" s="1" t="s">
        <v>953</v>
      </c>
      <c r="I201" s="1" t="s">
        <v>924</v>
      </c>
      <c r="J201" s="8">
        <v>0</v>
      </c>
      <c r="K201" s="1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</row>
    <row r="202" spans="2:59" x14ac:dyDescent="0.25">
      <c r="B202">
        <v>33169</v>
      </c>
      <c r="C202" s="2" t="s">
        <v>486</v>
      </c>
      <c r="D202" s="2">
        <v>32338039</v>
      </c>
      <c r="E202" s="2" t="s">
        <v>36</v>
      </c>
      <c r="F202" s="1" t="s">
        <v>12</v>
      </c>
      <c r="G202" s="1">
        <v>590</v>
      </c>
      <c r="H202" s="1" t="s">
        <v>928</v>
      </c>
      <c r="I202" s="1" t="s">
        <v>924</v>
      </c>
      <c r="J202" s="8">
        <v>0</v>
      </c>
      <c r="K202" s="1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</row>
    <row r="203" spans="2:59" x14ac:dyDescent="0.25">
      <c r="B203">
        <v>33170</v>
      </c>
      <c r="C203" s="2" t="s">
        <v>213</v>
      </c>
      <c r="D203" s="2">
        <v>33762009</v>
      </c>
      <c r="E203" s="2" t="s">
        <v>95</v>
      </c>
      <c r="F203" s="1" t="s">
        <v>6</v>
      </c>
      <c r="G203" s="1">
        <v>920</v>
      </c>
      <c r="H203" s="1" t="s">
        <v>930</v>
      </c>
      <c r="I203" s="1" t="s">
        <v>924</v>
      </c>
      <c r="J203" s="8">
        <v>0</v>
      </c>
      <c r="K203" s="1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</row>
    <row r="204" spans="2:59" x14ac:dyDescent="0.25">
      <c r="B204">
        <v>33180</v>
      </c>
      <c r="C204" s="2" t="s">
        <v>392</v>
      </c>
      <c r="D204" s="2">
        <v>36390477</v>
      </c>
      <c r="E204" s="2" t="s">
        <v>99</v>
      </c>
      <c r="F204" s="1" t="s">
        <v>12</v>
      </c>
      <c r="G204" s="1">
        <v>905</v>
      </c>
      <c r="H204" s="1" t="s">
        <v>940</v>
      </c>
      <c r="I204" s="1" t="s">
        <v>924</v>
      </c>
      <c r="J204" s="8">
        <v>0</v>
      </c>
      <c r="K204" s="1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</row>
    <row r="205" spans="2:59" x14ac:dyDescent="0.25">
      <c r="B205">
        <v>33189</v>
      </c>
      <c r="C205" s="2" t="s">
        <v>157</v>
      </c>
      <c r="D205" s="2">
        <v>33871253</v>
      </c>
      <c r="E205" s="2" t="s">
        <v>48</v>
      </c>
      <c r="F205" s="1" t="s">
        <v>12</v>
      </c>
      <c r="G205" s="1">
        <v>590</v>
      </c>
      <c r="H205" s="1" t="s">
        <v>928</v>
      </c>
      <c r="I205" s="1" t="s">
        <v>924</v>
      </c>
      <c r="J205" s="8">
        <v>0</v>
      </c>
      <c r="K205" s="1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</row>
    <row r="206" spans="2:59" x14ac:dyDescent="0.25">
      <c r="B206">
        <v>33196</v>
      </c>
      <c r="C206" s="2" t="s">
        <v>608</v>
      </c>
      <c r="D206" s="2">
        <v>28884986</v>
      </c>
      <c r="E206" s="2" t="s">
        <v>61</v>
      </c>
      <c r="F206" s="1" t="s">
        <v>3</v>
      </c>
      <c r="G206" s="1">
        <v>925</v>
      </c>
      <c r="H206" s="1" t="s">
        <v>931</v>
      </c>
      <c r="I206" s="1" t="s">
        <v>924</v>
      </c>
      <c r="J206" s="8">
        <v>0</v>
      </c>
      <c r="K206" s="14">
        <v>7.1412037037037043E-3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7.1412037037037043E-3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</row>
    <row r="207" spans="2:59" x14ac:dyDescent="0.25">
      <c r="B207">
        <v>33197</v>
      </c>
      <c r="C207" s="2" t="s">
        <v>46</v>
      </c>
      <c r="D207" s="2">
        <v>36231680</v>
      </c>
      <c r="E207" s="2" t="s">
        <v>30</v>
      </c>
      <c r="F207" s="1" t="s">
        <v>3</v>
      </c>
      <c r="G207" s="1">
        <v>923</v>
      </c>
      <c r="H207" s="1" t="s">
        <v>931</v>
      </c>
      <c r="I207" s="1" t="s">
        <v>924</v>
      </c>
      <c r="J207" s="8">
        <v>0</v>
      </c>
      <c r="K207" s="1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</row>
    <row r="208" spans="2:59" x14ac:dyDescent="0.25">
      <c r="B208">
        <v>33211</v>
      </c>
      <c r="C208" s="2" t="s">
        <v>109</v>
      </c>
      <c r="D208" s="2">
        <v>43337366</v>
      </c>
      <c r="E208" s="2" t="s">
        <v>86</v>
      </c>
      <c r="F208" s="1" t="s">
        <v>6</v>
      </c>
      <c r="G208" s="1">
        <v>920</v>
      </c>
      <c r="H208" s="1" t="s">
        <v>930</v>
      </c>
      <c r="I208" s="1" t="s">
        <v>924</v>
      </c>
      <c r="J208" s="8">
        <v>0</v>
      </c>
      <c r="K208" s="1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</row>
    <row r="209" spans="2:59" x14ac:dyDescent="0.25">
      <c r="B209">
        <v>33212</v>
      </c>
      <c r="C209" s="2" t="s">
        <v>228</v>
      </c>
      <c r="D209" s="2">
        <v>35049526</v>
      </c>
      <c r="E209" s="2" t="s">
        <v>119</v>
      </c>
      <c r="F209" s="1" t="s">
        <v>6</v>
      </c>
      <c r="G209" s="1">
        <v>418</v>
      </c>
      <c r="H209" s="1" t="s">
        <v>934</v>
      </c>
      <c r="I209" s="1" t="s">
        <v>924</v>
      </c>
      <c r="J209" s="8">
        <v>0</v>
      </c>
      <c r="K209" s="1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</row>
    <row r="210" spans="2:59" x14ac:dyDescent="0.25">
      <c r="B210">
        <v>33223</v>
      </c>
      <c r="C210" s="2" t="s">
        <v>285</v>
      </c>
      <c r="D210" s="2">
        <v>37469301</v>
      </c>
      <c r="E210" s="2" t="s">
        <v>196</v>
      </c>
      <c r="F210" s="1" t="s">
        <v>12</v>
      </c>
      <c r="G210" s="1">
        <v>909</v>
      </c>
      <c r="H210" s="1" t="s">
        <v>927</v>
      </c>
      <c r="I210" s="1" t="s">
        <v>924</v>
      </c>
      <c r="J210" s="8">
        <v>0</v>
      </c>
      <c r="K210" s="14">
        <v>1.2604166666666666E-2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3.8888888888888883E-3</v>
      </c>
      <c r="AX210" s="4">
        <v>8.7152777777777784E-3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</row>
    <row r="211" spans="2:59" x14ac:dyDescent="0.25">
      <c r="B211">
        <v>33226</v>
      </c>
      <c r="C211" s="2" t="s">
        <v>878</v>
      </c>
      <c r="D211" s="2">
        <v>35264356</v>
      </c>
      <c r="E211" s="2" t="s">
        <v>81</v>
      </c>
      <c r="F211" s="1" t="s">
        <v>6</v>
      </c>
      <c r="G211" s="1">
        <v>418</v>
      </c>
      <c r="H211" s="1" t="s">
        <v>934</v>
      </c>
      <c r="I211" s="1" t="s">
        <v>924</v>
      </c>
      <c r="J211" s="8">
        <v>0</v>
      </c>
      <c r="K211" s="1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</row>
    <row r="212" spans="2:59" x14ac:dyDescent="0.25">
      <c r="B212">
        <v>33228</v>
      </c>
      <c r="C212" s="2" t="s">
        <v>184</v>
      </c>
      <c r="D212" s="2">
        <v>41338373</v>
      </c>
      <c r="E212" s="2" t="s">
        <v>131</v>
      </c>
      <c r="F212" s="1" t="s">
        <v>12</v>
      </c>
      <c r="G212" s="1">
        <v>504</v>
      </c>
      <c r="H212" s="1" t="s">
        <v>945</v>
      </c>
      <c r="I212" s="1" t="s">
        <v>924</v>
      </c>
      <c r="J212" s="8">
        <v>0</v>
      </c>
      <c r="K212" s="1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</row>
    <row r="213" spans="2:59" x14ac:dyDescent="0.25">
      <c r="B213">
        <v>33232</v>
      </c>
      <c r="C213" s="2" t="s">
        <v>277</v>
      </c>
      <c r="D213" s="2">
        <v>30766847</v>
      </c>
      <c r="E213" s="2" t="s">
        <v>30</v>
      </c>
      <c r="F213" s="1" t="s">
        <v>3</v>
      </c>
      <c r="G213" s="1">
        <v>925</v>
      </c>
      <c r="H213" s="1" t="s">
        <v>931</v>
      </c>
      <c r="I213" s="1" t="s">
        <v>924</v>
      </c>
      <c r="J213" s="8">
        <v>0</v>
      </c>
      <c r="K213" s="1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</row>
    <row r="214" spans="2:59" x14ac:dyDescent="0.25">
      <c r="B214">
        <v>33240</v>
      </c>
      <c r="C214" s="2" t="s">
        <v>181</v>
      </c>
      <c r="D214" s="2">
        <v>40520449</v>
      </c>
      <c r="E214" s="2" t="s">
        <v>73</v>
      </c>
      <c r="F214" s="1" t="s">
        <v>12</v>
      </c>
      <c r="G214" s="1">
        <v>590</v>
      </c>
      <c r="H214" s="1" t="s">
        <v>928</v>
      </c>
      <c r="I214" s="1" t="s">
        <v>924</v>
      </c>
      <c r="J214" s="8">
        <v>0</v>
      </c>
      <c r="K214" s="1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</row>
    <row r="215" spans="2:59" x14ac:dyDescent="0.25">
      <c r="B215">
        <v>33242</v>
      </c>
      <c r="C215" s="2" t="s">
        <v>454</v>
      </c>
      <c r="D215" s="2">
        <v>31079920</v>
      </c>
      <c r="E215" s="2" t="s">
        <v>116</v>
      </c>
      <c r="F215" s="1" t="s">
        <v>6</v>
      </c>
      <c r="G215" s="1">
        <v>925</v>
      </c>
      <c r="H215" s="1" t="s">
        <v>931</v>
      </c>
      <c r="I215" s="1" t="s">
        <v>924</v>
      </c>
      <c r="J215" s="8">
        <v>0</v>
      </c>
      <c r="K215" s="1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</row>
    <row r="216" spans="2:59" x14ac:dyDescent="0.25">
      <c r="B216">
        <v>33247</v>
      </c>
      <c r="C216" s="2" t="s">
        <v>210</v>
      </c>
      <c r="D216" s="2">
        <v>33553795</v>
      </c>
      <c r="E216" s="2" t="s">
        <v>920</v>
      </c>
      <c r="F216" s="1" t="s">
        <v>3</v>
      </c>
      <c r="G216" s="1">
        <v>914</v>
      </c>
      <c r="H216" s="1" t="s">
        <v>953</v>
      </c>
      <c r="I216" s="1" t="s">
        <v>924</v>
      </c>
      <c r="J216" s="8">
        <v>0</v>
      </c>
      <c r="K216" s="1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</row>
    <row r="217" spans="2:59" x14ac:dyDescent="0.25">
      <c r="B217">
        <v>33258</v>
      </c>
      <c r="C217" s="2" t="s">
        <v>727</v>
      </c>
      <c r="D217" s="2">
        <v>41950798</v>
      </c>
      <c r="E217" s="2" t="s">
        <v>182</v>
      </c>
      <c r="F217" s="1" t="s">
        <v>3</v>
      </c>
      <c r="G217" s="1">
        <v>923</v>
      </c>
      <c r="H217" s="1" t="s">
        <v>931</v>
      </c>
      <c r="I217" s="1" t="s">
        <v>924</v>
      </c>
      <c r="J217" s="8">
        <v>0</v>
      </c>
      <c r="K217" s="14">
        <v>8.1018518518518516E-5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8.1018518518518516E-5</v>
      </c>
      <c r="BF217" s="4">
        <v>0</v>
      </c>
      <c r="BG217" s="4">
        <v>0</v>
      </c>
    </row>
    <row r="218" spans="2:59" x14ac:dyDescent="0.25">
      <c r="B218">
        <v>33259</v>
      </c>
      <c r="C218" s="2" t="s">
        <v>328</v>
      </c>
      <c r="D218" s="2">
        <v>19046588</v>
      </c>
      <c r="E218" s="2" t="s">
        <v>19</v>
      </c>
      <c r="F218" s="1" t="s">
        <v>6</v>
      </c>
      <c r="G218" s="1">
        <v>590</v>
      </c>
      <c r="H218" s="1" t="s">
        <v>928</v>
      </c>
      <c r="I218" s="1" t="s">
        <v>924</v>
      </c>
      <c r="J218" s="8">
        <v>0</v>
      </c>
      <c r="K218" s="1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</row>
    <row r="219" spans="2:59" x14ac:dyDescent="0.25">
      <c r="B219">
        <v>33261</v>
      </c>
      <c r="C219" s="2" t="s">
        <v>620</v>
      </c>
      <c r="D219" s="2">
        <v>31194226</v>
      </c>
      <c r="E219" s="2" t="s">
        <v>116</v>
      </c>
      <c r="F219" s="1" t="s">
        <v>6</v>
      </c>
      <c r="G219" s="1">
        <v>925</v>
      </c>
      <c r="H219" s="1" t="s">
        <v>931</v>
      </c>
      <c r="I219" s="1" t="s">
        <v>924</v>
      </c>
      <c r="J219" s="8">
        <v>0</v>
      </c>
      <c r="K219" s="14">
        <v>1.2453703703703705E-2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5.0578703703703706E-3</v>
      </c>
      <c r="AM219" s="4">
        <v>0</v>
      </c>
      <c r="AN219" s="4">
        <v>7.3958333333333341E-3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</row>
    <row r="220" spans="2:59" x14ac:dyDescent="0.25">
      <c r="B220">
        <v>33262</v>
      </c>
      <c r="C220" s="2" t="s">
        <v>296</v>
      </c>
      <c r="D220" s="2">
        <v>37926121</v>
      </c>
      <c r="E220" s="2" t="s">
        <v>96</v>
      </c>
      <c r="F220" s="1" t="s">
        <v>16</v>
      </c>
      <c r="G220" s="1">
        <v>590</v>
      </c>
      <c r="H220" s="1" t="s">
        <v>928</v>
      </c>
      <c r="I220" s="1" t="s">
        <v>924</v>
      </c>
      <c r="J220" s="8">
        <v>0</v>
      </c>
      <c r="K220" s="1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</row>
    <row r="221" spans="2:59" x14ac:dyDescent="0.25">
      <c r="B221">
        <v>33264</v>
      </c>
      <c r="C221" s="2" t="s">
        <v>585</v>
      </c>
      <c r="D221" s="2">
        <v>36130731</v>
      </c>
      <c r="E221" s="2" t="s">
        <v>116</v>
      </c>
      <c r="F221" s="1" t="s">
        <v>6</v>
      </c>
      <c r="G221" s="1">
        <v>925</v>
      </c>
      <c r="H221" s="1" t="s">
        <v>931</v>
      </c>
      <c r="I221" s="1" t="s">
        <v>924</v>
      </c>
      <c r="J221" s="8">
        <v>0</v>
      </c>
      <c r="K221" s="1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</row>
    <row r="222" spans="2:59" x14ac:dyDescent="0.25">
      <c r="B222">
        <v>33269</v>
      </c>
      <c r="C222" s="2" t="s">
        <v>838</v>
      </c>
      <c r="D222" s="2">
        <v>40148472</v>
      </c>
      <c r="E222" s="2" t="s">
        <v>69</v>
      </c>
      <c r="F222" s="1" t="s">
        <v>6</v>
      </c>
      <c r="G222" s="1">
        <v>417</v>
      </c>
      <c r="H222" s="1" t="s">
        <v>934</v>
      </c>
      <c r="I222" s="1" t="s">
        <v>924</v>
      </c>
      <c r="J222" s="8">
        <v>0</v>
      </c>
      <c r="K222" s="14">
        <v>2.2939814814814812E-2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7.4768518518518526E-3</v>
      </c>
      <c r="AI222" s="4">
        <v>0</v>
      </c>
      <c r="AJ222" s="4">
        <v>0</v>
      </c>
      <c r="AK222" s="4">
        <v>0</v>
      </c>
      <c r="AL222" s="4">
        <v>7.4189814814814813E-3</v>
      </c>
      <c r="AM222" s="4">
        <v>6.2499999999999995E-3</v>
      </c>
      <c r="AN222" s="4">
        <v>1.0416666666666667E-4</v>
      </c>
      <c r="AO222" s="4">
        <v>1.6898148148148148E-3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</row>
    <row r="223" spans="2:59" x14ac:dyDescent="0.25">
      <c r="B223">
        <v>33276</v>
      </c>
      <c r="C223" s="2" t="s">
        <v>247</v>
      </c>
      <c r="D223" s="2">
        <v>36347151</v>
      </c>
      <c r="E223" s="2" t="s">
        <v>5</v>
      </c>
      <c r="F223" s="1" t="s">
        <v>6</v>
      </c>
      <c r="G223" s="1">
        <v>923</v>
      </c>
      <c r="H223" s="1" t="s">
        <v>931</v>
      </c>
      <c r="I223" s="1" t="s">
        <v>924</v>
      </c>
      <c r="J223" s="8">
        <v>0</v>
      </c>
      <c r="K223" s="1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</row>
    <row r="224" spans="2:59" x14ac:dyDescent="0.25">
      <c r="B224">
        <v>33279</v>
      </c>
      <c r="C224" s="2" t="s">
        <v>746</v>
      </c>
      <c r="D224" s="2">
        <v>36934538</v>
      </c>
      <c r="E224" s="2" t="s">
        <v>167</v>
      </c>
      <c r="F224" s="1" t="s">
        <v>6</v>
      </c>
      <c r="G224" s="1">
        <v>918</v>
      </c>
      <c r="H224" s="1" t="s">
        <v>935</v>
      </c>
      <c r="I224" s="1" t="s">
        <v>924</v>
      </c>
      <c r="J224" s="8">
        <v>0</v>
      </c>
      <c r="K224" s="1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</row>
    <row r="225" spans="2:59" x14ac:dyDescent="0.25">
      <c r="B225">
        <v>33282</v>
      </c>
      <c r="C225" s="2" t="s">
        <v>451</v>
      </c>
      <c r="D225" s="2">
        <v>30907921</v>
      </c>
      <c r="E225" s="2" t="s">
        <v>30</v>
      </c>
      <c r="F225" s="1" t="s">
        <v>3</v>
      </c>
      <c r="G225" s="1">
        <v>925</v>
      </c>
      <c r="H225" s="1" t="s">
        <v>931</v>
      </c>
      <c r="I225" s="1" t="s">
        <v>924</v>
      </c>
      <c r="J225" s="8">
        <v>0</v>
      </c>
      <c r="K225" s="1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</row>
    <row r="226" spans="2:59" x14ac:dyDescent="0.25">
      <c r="B226">
        <v>33283</v>
      </c>
      <c r="C226" s="2" t="s">
        <v>246</v>
      </c>
      <c r="D226" s="2">
        <v>36234638</v>
      </c>
      <c r="E226" s="2" t="s">
        <v>138</v>
      </c>
      <c r="F226" s="1" t="s">
        <v>16</v>
      </c>
      <c r="G226" s="1">
        <v>440</v>
      </c>
      <c r="H226" s="1" t="s">
        <v>936</v>
      </c>
      <c r="I226" s="1" t="s">
        <v>924</v>
      </c>
      <c r="J226" s="8">
        <v>0</v>
      </c>
      <c r="K226" s="14">
        <v>2.6064814814814815E-2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2.0358796296296295E-2</v>
      </c>
      <c r="AE226" s="4">
        <v>5.3240740740740744E-4</v>
      </c>
      <c r="AF226" s="4">
        <v>8.1018518518518516E-4</v>
      </c>
      <c r="AG226" s="4">
        <v>0</v>
      </c>
      <c r="AH226" s="4">
        <v>3.6226851851851854E-3</v>
      </c>
      <c r="AI226" s="4">
        <v>7.407407407407407E-4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</row>
    <row r="227" spans="2:59" x14ac:dyDescent="0.25">
      <c r="B227">
        <v>33285</v>
      </c>
      <c r="C227" s="2" t="s">
        <v>518</v>
      </c>
      <c r="D227" s="2">
        <v>42052852</v>
      </c>
      <c r="E227" s="2" t="s">
        <v>93</v>
      </c>
      <c r="F227" s="1" t="s">
        <v>16</v>
      </c>
      <c r="G227" s="1">
        <v>590</v>
      </c>
      <c r="H227" s="1" t="s">
        <v>928</v>
      </c>
      <c r="I227" s="1" t="s">
        <v>924</v>
      </c>
      <c r="J227" s="8">
        <v>0</v>
      </c>
      <c r="K227" s="1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</row>
    <row r="228" spans="2:59" x14ac:dyDescent="0.25">
      <c r="B228">
        <v>33297</v>
      </c>
      <c r="C228" s="2" t="s">
        <v>413</v>
      </c>
      <c r="D228" s="2">
        <v>43478245</v>
      </c>
      <c r="E228" s="2" t="s">
        <v>99</v>
      </c>
      <c r="F228" s="1" t="s">
        <v>12</v>
      </c>
      <c r="G228" s="1">
        <v>905</v>
      </c>
      <c r="H228" s="1" t="s">
        <v>940</v>
      </c>
      <c r="I228" s="1" t="s">
        <v>924</v>
      </c>
      <c r="J228" s="8">
        <v>0</v>
      </c>
      <c r="K228" s="1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</row>
    <row r="229" spans="2:59" x14ac:dyDescent="0.25">
      <c r="B229">
        <v>33299</v>
      </c>
      <c r="C229" s="2" t="s">
        <v>217</v>
      </c>
      <c r="D229" s="2">
        <v>34097616</v>
      </c>
      <c r="E229" s="2" t="s">
        <v>58</v>
      </c>
      <c r="F229" s="1" t="s">
        <v>6</v>
      </c>
      <c r="G229" s="1">
        <v>418</v>
      </c>
      <c r="H229" s="1" t="s">
        <v>934</v>
      </c>
      <c r="I229" s="1" t="s">
        <v>924</v>
      </c>
      <c r="J229" s="8">
        <v>0</v>
      </c>
      <c r="K229" s="1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</row>
    <row r="230" spans="2:59" x14ac:dyDescent="0.25">
      <c r="B230">
        <v>33300</v>
      </c>
      <c r="C230" s="2" t="s">
        <v>854</v>
      </c>
      <c r="D230" s="2">
        <v>32266790</v>
      </c>
      <c r="E230" s="2" t="s">
        <v>31</v>
      </c>
      <c r="F230" s="1" t="s">
        <v>12</v>
      </c>
      <c r="G230" s="1">
        <v>590</v>
      </c>
      <c r="H230" s="1" t="s">
        <v>927</v>
      </c>
      <c r="I230" s="1" t="s">
        <v>924</v>
      </c>
      <c r="J230" s="8">
        <v>0</v>
      </c>
      <c r="K230" s="1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</row>
    <row r="231" spans="2:59" x14ac:dyDescent="0.25">
      <c r="B231">
        <v>33301</v>
      </c>
      <c r="C231" s="2" t="s">
        <v>347</v>
      </c>
      <c r="D231" s="2">
        <v>29786465</v>
      </c>
      <c r="E231" s="2" t="s">
        <v>88</v>
      </c>
      <c r="F231" s="1" t="s">
        <v>3</v>
      </c>
      <c r="G231" s="1">
        <v>914</v>
      </c>
      <c r="H231" s="1" t="s">
        <v>953</v>
      </c>
      <c r="I231" s="1" t="s">
        <v>924</v>
      </c>
      <c r="J231" s="8">
        <v>0</v>
      </c>
      <c r="K231" s="1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</row>
    <row r="232" spans="2:59" x14ac:dyDescent="0.25">
      <c r="B232">
        <v>33313</v>
      </c>
      <c r="C232" s="2" t="s">
        <v>814</v>
      </c>
      <c r="D232" s="2">
        <v>24981592</v>
      </c>
      <c r="E232" s="2" t="s">
        <v>22</v>
      </c>
      <c r="F232" s="1" t="s">
        <v>3</v>
      </c>
      <c r="G232" s="1">
        <v>918</v>
      </c>
      <c r="H232" s="1" t="s">
        <v>935</v>
      </c>
      <c r="I232" s="1" t="s">
        <v>924</v>
      </c>
      <c r="J232" s="8">
        <v>0</v>
      </c>
      <c r="K232" s="1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</row>
    <row r="233" spans="2:59" x14ac:dyDescent="0.25">
      <c r="B233">
        <v>33324</v>
      </c>
      <c r="C233" s="2" t="s">
        <v>379</v>
      </c>
      <c r="D233" s="2">
        <v>35108257</v>
      </c>
      <c r="E233" s="2" t="s">
        <v>106</v>
      </c>
      <c r="F233" s="1" t="s">
        <v>16</v>
      </c>
      <c r="G233" s="1">
        <v>582</v>
      </c>
      <c r="H233" s="1" t="s">
        <v>937</v>
      </c>
      <c r="I233" s="1" t="s">
        <v>924</v>
      </c>
      <c r="J233" s="8">
        <v>0</v>
      </c>
      <c r="K233" s="1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</row>
    <row r="234" spans="2:59" x14ac:dyDescent="0.25">
      <c r="B234">
        <v>33334</v>
      </c>
      <c r="C234" s="2" t="s">
        <v>754</v>
      </c>
      <c r="D234" s="2">
        <v>31809700</v>
      </c>
      <c r="E234" s="2" t="s">
        <v>26</v>
      </c>
      <c r="F234" s="1" t="s">
        <v>3</v>
      </c>
      <c r="G234" s="1">
        <v>914</v>
      </c>
      <c r="H234" s="1" t="s">
        <v>953</v>
      </c>
      <c r="I234" s="1" t="s">
        <v>924</v>
      </c>
      <c r="J234" s="8">
        <v>0</v>
      </c>
      <c r="K234" s="1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</row>
    <row r="235" spans="2:59" x14ac:dyDescent="0.25">
      <c r="B235">
        <v>33342</v>
      </c>
      <c r="C235" s="2" t="s">
        <v>761</v>
      </c>
      <c r="D235" s="2">
        <v>32413384</v>
      </c>
      <c r="E235" s="2" t="s">
        <v>129</v>
      </c>
      <c r="F235" s="1" t="s">
        <v>3</v>
      </c>
      <c r="G235" s="1">
        <v>918</v>
      </c>
      <c r="H235" s="1" t="s">
        <v>935</v>
      </c>
      <c r="I235" s="1" t="s">
        <v>924</v>
      </c>
      <c r="J235" s="8">
        <v>0</v>
      </c>
      <c r="K235" s="1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</row>
    <row r="236" spans="2:59" x14ac:dyDescent="0.25">
      <c r="B236">
        <v>33346</v>
      </c>
      <c r="C236" s="2" t="s">
        <v>534</v>
      </c>
      <c r="D236" s="2">
        <v>38651430</v>
      </c>
      <c r="E236" s="2" t="s">
        <v>38</v>
      </c>
      <c r="F236" s="1" t="s">
        <v>6</v>
      </c>
      <c r="G236" s="1">
        <v>925</v>
      </c>
      <c r="H236" s="1" t="s">
        <v>931</v>
      </c>
      <c r="I236" s="1" t="s">
        <v>924</v>
      </c>
      <c r="J236" s="8">
        <v>0</v>
      </c>
      <c r="K236" s="14">
        <v>4.6296296296296294E-5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4.6296296296296294E-5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</row>
    <row r="237" spans="2:59" x14ac:dyDescent="0.25">
      <c r="B237">
        <v>33352</v>
      </c>
      <c r="C237" s="2" t="s">
        <v>393</v>
      </c>
      <c r="D237" s="2">
        <v>36802622</v>
      </c>
      <c r="E237" s="2" t="s">
        <v>55</v>
      </c>
      <c r="F237" s="1" t="s">
        <v>6</v>
      </c>
      <c r="G237" s="1">
        <v>418</v>
      </c>
      <c r="H237" s="1" t="s">
        <v>934</v>
      </c>
      <c r="I237" s="1" t="s">
        <v>924</v>
      </c>
      <c r="J237" s="8">
        <v>0</v>
      </c>
      <c r="K237" s="1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</row>
    <row r="238" spans="2:59" x14ac:dyDescent="0.25">
      <c r="B238">
        <v>33353</v>
      </c>
      <c r="C238" s="2" t="s">
        <v>323</v>
      </c>
      <c r="D238" s="2">
        <v>39361057</v>
      </c>
      <c r="E238" s="2" t="s">
        <v>233</v>
      </c>
      <c r="F238" s="1" t="s">
        <v>6</v>
      </c>
      <c r="G238" s="1">
        <v>923</v>
      </c>
      <c r="H238" s="1" t="s">
        <v>931</v>
      </c>
      <c r="I238" s="1" t="s">
        <v>924</v>
      </c>
      <c r="J238" s="8">
        <v>0</v>
      </c>
      <c r="K238" s="1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</row>
    <row r="239" spans="2:59" x14ac:dyDescent="0.25">
      <c r="B239">
        <v>33364</v>
      </c>
      <c r="C239" s="2" t="s">
        <v>839</v>
      </c>
      <c r="D239" s="2">
        <v>40467921</v>
      </c>
      <c r="E239" s="2" t="s">
        <v>5</v>
      </c>
      <c r="F239" s="1" t="s">
        <v>6</v>
      </c>
      <c r="G239" s="1">
        <v>925</v>
      </c>
      <c r="H239" s="1" t="s">
        <v>931</v>
      </c>
      <c r="I239" s="1" t="s">
        <v>924</v>
      </c>
      <c r="J239" s="8">
        <v>0</v>
      </c>
      <c r="K239" s="1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</row>
    <row r="240" spans="2:59" x14ac:dyDescent="0.25">
      <c r="B240">
        <v>33374</v>
      </c>
      <c r="C240" s="2" t="s">
        <v>447</v>
      </c>
      <c r="D240" s="2">
        <v>30522714</v>
      </c>
      <c r="E240" s="2" t="s">
        <v>186</v>
      </c>
      <c r="F240" s="1" t="s">
        <v>12</v>
      </c>
      <c r="G240" s="1">
        <v>1215</v>
      </c>
      <c r="H240" s="1" t="s">
        <v>941</v>
      </c>
      <c r="I240" s="1" t="s">
        <v>924</v>
      </c>
      <c r="J240" s="8">
        <v>0</v>
      </c>
      <c r="K240" s="1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</row>
    <row r="241" spans="2:59" x14ac:dyDescent="0.25">
      <c r="B241">
        <v>33381</v>
      </c>
      <c r="C241" s="2" t="s">
        <v>846</v>
      </c>
      <c r="D241" s="2">
        <v>37602341</v>
      </c>
      <c r="E241" s="2" t="s">
        <v>221</v>
      </c>
      <c r="F241" s="1" t="s">
        <v>6</v>
      </c>
      <c r="G241" s="1">
        <v>590</v>
      </c>
      <c r="H241" s="1" t="s">
        <v>928</v>
      </c>
      <c r="I241" s="1" t="s">
        <v>924</v>
      </c>
      <c r="J241" s="8">
        <v>0</v>
      </c>
      <c r="K241" s="1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</row>
    <row r="242" spans="2:59" x14ac:dyDescent="0.25">
      <c r="B242">
        <v>33382</v>
      </c>
      <c r="C242" s="2" t="s">
        <v>459</v>
      </c>
      <c r="D242" s="2">
        <v>24802592</v>
      </c>
      <c r="E242" s="2" t="s">
        <v>238</v>
      </c>
      <c r="F242" s="1" t="s">
        <v>3</v>
      </c>
      <c r="G242" s="1">
        <v>589</v>
      </c>
      <c r="H242" s="1" t="s">
        <v>942</v>
      </c>
      <c r="I242" s="1" t="s">
        <v>924</v>
      </c>
      <c r="J242" s="8">
        <v>0</v>
      </c>
      <c r="K242" s="1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</row>
    <row r="243" spans="2:59" x14ac:dyDescent="0.25">
      <c r="B243">
        <v>33383</v>
      </c>
      <c r="C243" s="2" t="s">
        <v>509</v>
      </c>
      <c r="D243" s="2">
        <v>36801957</v>
      </c>
      <c r="E243" s="2" t="s">
        <v>167</v>
      </c>
      <c r="F243" s="1" t="s">
        <v>6</v>
      </c>
      <c r="G243" s="1">
        <v>918</v>
      </c>
      <c r="H243" s="1" t="s">
        <v>935</v>
      </c>
      <c r="I243" s="1" t="s">
        <v>924</v>
      </c>
      <c r="J243" s="8">
        <v>0</v>
      </c>
      <c r="K243" s="1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</row>
    <row r="244" spans="2:59" x14ac:dyDescent="0.25">
      <c r="B244">
        <v>33392</v>
      </c>
      <c r="C244" s="2" t="s">
        <v>282</v>
      </c>
      <c r="D244" s="2">
        <v>37232231</v>
      </c>
      <c r="E244" s="2" t="s">
        <v>233</v>
      </c>
      <c r="F244" s="1" t="s">
        <v>6</v>
      </c>
      <c r="G244" s="1">
        <v>923</v>
      </c>
      <c r="H244" s="1" t="s">
        <v>931</v>
      </c>
      <c r="I244" s="1" t="s">
        <v>924</v>
      </c>
      <c r="J244" s="8">
        <v>0</v>
      </c>
      <c r="K244" s="1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</row>
    <row r="245" spans="2:59" x14ac:dyDescent="0.25">
      <c r="B245">
        <v>33393</v>
      </c>
      <c r="C245" s="2" t="s">
        <v>599</v>
      </c>
      <c r="D245" s="2">
        <v>24981596</v>
      </c>
      <c r="E245" s="2" t="s">
        <v>182</v>
      </c>
      <c r="F245" s="1" t="s">
        <v>3</v>
      </c>
      <c r="G245" s="1">
        <v>925</v>
      </c>
      <c r="H245" s="1" t="s">
        <v>931</v>
      </c>
      <c r="I245" s="1" t="s">
        <v>924</v>
      </c>
      <c r="J245" s="8">
        <v>0</v>
      </c>
      <c r="K245" s="1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</row>
    <row r="246" spans="2:59" x14ac:dyDescent="0.25">
      <c r="B246">
        <v>33394</v>
      </c>
      <c r="C246" s="2" t="s">
        <v>331</v>
      </c>
      <c r="D246" s="2">
        <v>25255615</v>
      </c>
      <c r="E246" s="2" t="s">
        <v>201</v>
      </c>
      <c r="F246" s="1" t="s">
        <v>3</v>
      </c>
      <c r="G246" s="1">
        <v>925</v>
      </c>
      <c r="H246" s="1" t="s">
        <v>931</v>
      </c>
      <c r="I246" s="1" t="s">
        <v>924</v>
      </c>
      <c r="J246" s="8">
        <v>0</v>
      </c>
      <c r="K246" s="14">
        <v>6.9328703703703696E-3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6.9328703703703696E-3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</row>
    <row r="247" spans="2:59" x14ac:dyDescent="0.25">
      <c r="B247">
        <v>33396</v>
      </c>
      <c r="C247" s="2" t="s">
        <v>124</v>
      </c>
      <c r="D247" s="2">
        <v>36033023</v>
      </c>
      <c r="E247" s="2" t="s">
        <v>93</v>
      </c>
      <c r="F247" s="1" t="s">
        <v>16</v>
      </c>
      <c r="G247" s="1">
        <v>590</v>
      </c>
      <c r="H247" s="1" t="s">
        <v>928</v>
      </c>
      <c r="I247" s="1" t="s">
        <v>924</v>
      </c>
      <c r="J247" s="8">
        <v>0</v>
      </c>
      <c r="K247" s="1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</row>
    <row r="248" spans="2:59" x14ac:dyDescent="0.25">
      <c r="B248">
        <v>33405</v>
      </c>
      <c r="C248" s="2" t="s">
        <v>890</v>
      </c>
      <c r="D248" s="2">
        <v>25800771</v>
      </c>
      <c r="E248" s="2" t="s">
        <v>920</v>
      </c>
      <c r="F248" s="1" t="s">
        <v>3</v>
      </c>
      <c r="G248" s="1">
        <v>914</v>
      </c>
      <c r="H248" s="1" t="s">
        <v>953</v>
      </c>
      <c r="I248" s="1" t="s">
        <v>924</v>
      </c>
      <c r="J248" s="8">
        <v>0</v>
      </c>
      <c r="K248" s="1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</row>
    <row r="249" spans="2:59" x14ac:dyDescent="0.25">
      <c r="B249">
        <v>33412</v>
      </c>
      <c r="C249" s="2" t="s">
        <v>137</v>
      </c>
      <c r="D249" s="2">
        <v>37314922</v>
      </c>
      <c r="E249" s="2" t="s">
        <v>44</v>
      </c>
      <c r="F249" s="1" t="s">
        <v>16</v>
      </c>
      <c r="G249" s="1">
        <v>440</v>
      </c>
      <c r="H249" s="1" t="s">
        <v>936</v>
      </c>
      <c r="I249" s="1" t="s">
        <v>924</v>
      </c>
      <c r="J249" s="8">
        <v>0</v>
      </c>
      <c r="K249" s="1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</row>
    <row r="250" spans="2:59" x14ac:dyDescent="0.25">
      <c r="B250">
        <v>33426</v>
      </c>
      <c r="C250" s="2" t="s">
        <v>436</v>
      </c>
      <c r="D250" s="2">
        <v>29337595</v>
      </c>
      <c r="E250" s="2" t="s">
        <v>38</v>
      </c>
      <c r="F250" s="1" t="s">
        <v>6</v>
      </c>
      <c r="G250" s="1">
        <v>923</v>
      </c>
      <c r="H250" s="1" t="s">
        <v>931</v>
      </c>
      <c r="I250" s="1" t="s">
        <v>924</v>
      </c>
      <c r="J250" s="8">
        <v>0</v>
      </c>
      <c r="K250" s="1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</row>
    <row r="251" spans="2:59" x14ac:dyDescent="0.25">
      <c r="B251">
        <v>33431</v>
      </c>
      <c r="C251" s="2" t="s">
        <v>456</v>
      </c>
      <c r="D251" s="2">
        <v>22131176</v>
      </c>
      <c r="E251" s="2" t="s">
        <v>14</v>
      </c>
      <c r="F251" s="1" t="s">
        <v>12</v>
      </c>
      <c r="G251" s="1">
        <v>504</v>
      </c>
      <c r="H251" s="1" t="s">
        <v>945</v>
      </c>
      <c r="I251" s="1" t="s">
        <v>924</v>
      </c>
      <c r="J251" s="8">
        <v>0</v>
      </c>
      <c r="K251" s="1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</row>
    <row r="252" spans="2:59" x14ac:dyDescent="0.25">
      <c r="B252">
        <v>33443</v>
      </c>
      <c r="C252" s="2" t="s">
        <v>895</v>
      </c>
      <c r="D252" s="2">
        <v>26992257</v>
      </c>
      <c r="E252" s="2" t="s">
        <v>47</v>
      </c>
      <c r="F252" s="1" t="s">
        <v>3</v>
      </c>
      <c r="G252" s="1">
        <v>914</v>
      </c>
      <c r="H252" s="1" t="s">
        <v>953</v>
      </c>
      <c r="I252" s="1" t="s">
        <v>924</v>
      </c>
      <c r="J252" s="8">
        <v>0</v>
      </c>
      <c r="K252" s="1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</row>
    <row r="253" spans="2:59" x14ac:dyDescent="0.25">
      <c r="B253">
        <v>33446</v>
      </c>
      <c r="C253" s="2" t="s">
        <v>756</v>
      </c>
      <c r="D253" s="2">
        <v>31853502</v>
      </c>
      <c r="E253" s="2" t="s">
        <v>167</v>
      </c>
      <c r="F253" s="1" t="s">
        <v>6</v>
      </c>
      <c r="G253" s="1">
        <v>918</v>
      </c>
      <c r="H253" s="1" t="s">
        <v>935</v>
      </c>
      <c r="I253" s="1" t="s">
        <v>924</v>
      </c>
      <c r="J253" s="8">
        <v>0</v>
      </c>
      <c r="K253" s="1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</row>
    <row r="254" spans="2:59" x14ac:dyDescent="0.25">
      <c r="B254">
        <v>33464</v>
      </c>
      <c r="C254" s="2" t="s">
        <v>571</v>
      </c>
      <c r="D254" s="2">
        <v>33685275</v>
      </c>
      <c r="E254" s="2" t="s">
        <v>31</v>
      </c>
      <c r="F254" s="1" t="s">
        <v>12</v>
      </c>
      <c r="G254" s="1">
        <v>909</v>
      </c>
      <c r="H254" s="1" t="s">
        <v>927</v>
      </c>
      <c r="I254" s="1" t="s">
        <v>924</v>
      </c>
      <c r="J254" s="8">
        <v>0</v>
      </c>
      <c r="K254" s="1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</row>
    <row r="255" spans="2:59" x14ac:dyDescent="0.25">
      <c r="B255">
        <v>33467</v>
      </c>
      <c r="C255" s="2" t="s">
        <v>669</v>
      </c>
      <c r="D255" s="2">
        <v>33978676</v>
      </c>
      <c r="E255" s="2" t="s">
        <v>88</v>
      </c>
      <c r="F255" s="1" t="s">
        <v>3</v>
      </c>
      <c r="G255" s="1">
        <v>914</v>
      </c>
      <c r="H255" s="1" t="s">
        <v>953</v>
      </c>
      <c r="I255" s="1" t="s">
        <v>924</v>
      </c>
      <c r="J255" s="8">
        <v>0</v>
      </c>
      <c r="K255" s="1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</row>
    <row r="256" spans="2:59" x14ac:dyDescent="0.25">
      <c r="B256">
        <v>33476</v>
      </c>
      <c r="C256" s="2" t="s">
        <v>13</v>
      </c>
      <c r="D256" s="2">
        <v>33218516</v>
      </c>
      <c r="E256" s="2" t="s">
        <v>113</v>
      </c>
      <c r="F256" s="1" t="s">
        <v>12</v>
      </c>
      <c r="G256" s="1">
        <v>504</v>
      </c>
      <c r="H256" s="1" t="s">
        <v>945</v>
      </c>
      <c r="I256" s="1" t="s">
        <v>924</v>
      </c>
      <c r="J256" s="8">
        <v>0</v>
      </c>
      <c r="K256" s="1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</row>
    <row r="257" spans="2:59" x14ac:dyDescent="0.25">
      <c r="B257">
        <v>33497</v>
      </c>
      <c r="C257" s="2" t="s">
        <v>725</v>
      </c>
      <c r="D257" s="2">
        <v>41338429</v>
      </c>
      <c r="E257" s="2" t="s">
        <v>40</v>
      </c>
      <c r="F257" s="1" t="s">
        <v>12</v>
      </c>
      <c r="G257" s="1">
        <v>587</v>
      </c>
      <c r="H257" s="1" t="s">
        <v>949</v>
      </c>
      <c r="I257" s="1" t="s">
        <v>924</v>
      </c>
      <c r="J257" s="8">
        <v>0</v>
      </c>
      <c r="K257" s="1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</row>
    <row r="258" spans="2:59" x14ac:dyDescent="0.25">
      <c r="B258">
        <v>33501</v>
      </c>
      <c r="C258" s="2" t="s">
        <v>370</v>
      </c>
      <c r="D258" s="2">
        <v>33382585</v>
      </c>
      <c r="E258" s="2" t="s">
        <v>44</v>
      </c>
      <c r="F258" s="1" t="s">
        <v>16</v>
      </c>
      <c r="G258" s="1">
        <v>440</v>
      </c>
      <c r="H258" s="1" t="s">
        <v>936</v>
      </c>
      <c r="I258" s="1" t="s">
        <v>924</v>
      </c>
      <c r="J258" s="8">
        <v>0</v>
      </c>
      <c r="K258" s="1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</row>
    <row r="259" spans="2:59" x14ac:dyDescent="0.25">
      <c r="B259">
        <v>33503</v>
      </c>
      <c r="C259" s="2" t="s">
        <v>880</v>
      </c>
      <c r="D259" s="2">
        <v>35531025</v>
      </c>
      <c r="E259" s="2" t="s">
        <v>84</v>
      </c>
      <c r="F259" s="1" t="s">
        <v>16</v>
      </c>
      <c r="G259" s="1">
        <v>440</v>
      </c>
      <c r="H259" s="1" t="s">
        <v>936</v>
      </c>
      <c r="I259" s="1" t="s">
        <v>924</v>
      </c>
      <c r="J259" s="8">
        <v>0</v>
      </c>
      <c r="K259" s="14">
        <v>2.0682870370370372E-2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2.0625000000000001E-2</v>
      </c>
      <c r="AE259" s="4">
        <v>5.7870370370370366E-5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</row>
    <row r="260" spans="2:59" x14ac:dyDescent="0.25">
      <c r="B260">
        <v>33507</v>
      </c>
      <c r="C260" s="2" t="s">
        <v>654</v>
      </c>
      <c r="D260" s="2">
        <v>31426368</v>
      </c>
      <c r="E260" s="2" t="s">
        <v>201</v>
      </c>
      <c r="F260" s="1" t="s">
        <v>3</v>
      </c>
      <c r="G260" s="1">
        <v>925</v>
      </c>
      <c r="H260" s="1" t="s">
        <v>931</v>
      </c>
      <c r="I260" s="1" t="s">
        <v>924</v>
      </c>
      <c r="J260" s="8">
        <v>0</v>
      </c>
      <c r="K260" s="1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</row>
    <row r="261" spans="2:59" x14ac:dyDescent="0.25">
      <c r="B261">
        <v>33508</v>
      </c>
      <c r="C261" s="2" t="s">
        <v>700</v>
      </c>
      <c r="D261" s="2">
        <v>28223818</v>
      </c>
      <c r="E261" s="2" t="s">
        <v>71</v>
      </c>
      <c r="F261" s="1" t="s">
        <v>3</v>
      </c>
      <c r="G261" s="1">
        <v>589</v>
      </c>
      <c r="H261" s="1" t="s">
        <v>942</v>
      </c>
      <c r="I261" s="1" t="s">
        <v>924</v>
      </c>
      <c r="J261" s="8">
        <v>0</v>
      </c>
      <c r="K261" s="1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</row>
    <row r="262" spans="2:59" x14ac:dyDescent="0.25">
      <c r="B262">
        <v>33509</v>
      </c>
      <c r="C262" s="2" t="s">
        <v>383</v>
      </c>
      <c r="D262" s="2">
        <v>35482454</v>
      </c>
      <c r="E262" s="2" t="s">
        <v>95</v>
      </c>
      <c r="F262" s="1" t="s">
        <v>6</v>
      </c>
      <c r="G262" s="1">
        <v>920</v>
      </c>
      <c r="H262" s="1" t="s">
        <v>930</v>
      </c>
      <c r="I262" s="1" t="s">
        <v>924</v>
      </c>
      <c r="J262" s="8">
        <v>0</v>
      </c>
      <c r="K262" s="1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</row>
    <row r="263" spans="2:59" x14ac:dyDescent="0.25">
      <c r="B263">
        <v>33523</v>
      </c>
      <c r="C263" s="2" t="s">
        <v>485</v>
      </c>
      <c r="D263" s="2">
        <v>32165399</v>
      </c>
      <c r="E263" s="2" t="s">
        <v>233</v>
      </c>
      <c r="F263" s="1" t="s">
        <v>6</v>
      </c>
      <c r="G263" s="1">
        <v>925</v>
      </c>
      <c r="H263" s="1" t="s">
        <v>931</v>
      </c>
      <c r="I263" s="1" t="s">
        <v>924</v>
      </c>
      <c r="J263" s="8">
        <v>0</v>
      </c>
      <c r="K263" s="1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</row>
    <row r="264" spans="2:59" x14ac:dyDescent="0.25">
      <c r="B264">
        <v>33530</v>
      </c>
      <c r="C264" s="2" t="s">
        <v>339</v>
      </c>
      <c r="D264" s="2">
        <v>28721886</v>
      </c>
      <c r="E264" s="2" t="s">
        <v>61</v>
      </c>
      <c r="F264" s="1" t="s">
        <v>3</v>
      </c>
      <c r="G264" s="1">
        <v>923</v>
      </c>
      <c r="H264" s="1" t="s">
        <v>931</v>
      </c>
      <c r="I264" s="1" t="s">
        <v>924</v>
      </c>
      <c r="J264" s="8">
        <v>0</v>
      </c>
      <c r="K264" s="1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</row>
    <row r="265" spans="2:59" x14ac:dyDescent="0.25">
      <c r="B265">
        <v>33535</v>
      </c>
      <c r="C265" s="2" t="s">
        <v>747</v>
      </c>
      <c r="D265" s="2">
        <v>37419515</v>
      </c>
      <c r="E265" s="2" t="s">
        <v>69</v>
      </c>
      <c r="F265" s="1" t="s">
        <v>6</v>
      </c>
      <c r="G265" s="1">
        <v>418</v>
      </c>
      <c r="H265" s="1" t="s">
        <v>934</v>
      </c>
      <c r="I265" s="1" t="s">
        <v>924</v>
      </c>
      <c r="J265" s="8">
        <v>0</v>
      </c>
      <c r="K265" s="1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</row>
    <row r="266" spans="2:59" x14ac:dyDescent="0.25">
      <c r="B266">
        <v>33536</v>
      </c>
      <c r="C266" s="2" t="s">
        <v>609</v>
      </c>
      <c r="D266" s="2">
        <v>29061363</v>
      </c>
      <c r="E266" s="2" t="s">
        <v>201</v>
      </c>
      <c r="F266" s="1" t="s">
        <v>3</v>
      </c>
      <c r="G266" s="1">
        <v>923</v>
      </c>
      <c r="H266" s="1" t="s">
        <v>931</v>
      </c>
      <c r="I266" s="1" t="s">
        <v>924</v>
      </c>
      <c r="J266" s="8">
        <v>0</v>
      </c>
      <c r="K266" s="1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</row>
    <row r="267" spans="2:59" x14ac:dyDescent="0.25">
      <c r="B267">
        <v>33543</v>
      </c>
      <c r="C267" s="2" t="s">
        <v>343</v>
      </c>
      <c r="D267" s="2">
        <v>29102775</v>
      </c>
      <c r="E267" s="2" t="s">
        <v>182</v>
      </c>
      <c r="F267" s="1" t="s">
        <v>3</v>
      </c>
      <c r="G267" s="1">
        <v>925</v>
      </c>
      <c r="H267" s="1" t="s">
        <v>931</v>
      </c>
      <c r="I267" s="1" t="s">
        <v>924</v>
      </c>
      <c r="J267" s="8">
        <v>0</v>
      </c>
      <c r="K267" s="1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</row>
    <row r="268" spans="2:59" x14ac:dyDescent="0.25">
      <c r="B268">
        <v>33552</v>
      </c>
      <c r="C268" s="2" t="s">
        <v>240</v>
      </c>
      <c r="D268" s="2">
        <v>36041710</v>
      </c>
      <c r="E268" s="2" t="s">
        <v>182</v>
      </c>
      <c r="F268" s="1" t="s">
        <v>3</v>
      </c>
      <c r="G268" s="1">
        <v>925</v>
      </c>
      <c r="H268" s="1" t="s">
        <v>931</v>
      </c>
      <c r="I268" s="1" t="s">
        <v>924</v>
      </c>
      <c r="J268" s="8">
        <v>0</v>
      </c>
      <c r="K268" s="1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</row>
    <row r="269" spans="2:59" x14ac:dyDescent="0.25">
      <c r="B269">
        <v>33564</v>
      </c>
      <c r="C269" s="2" t="s">
        <v>388</v>
      </c>
      <c r="D269" s="2">
        <v>35906470</v>
      </c>
      <c r="E269" s="2" t="s">
        <v>91</v>
      </c>
      <c r="F269" s="1" t="s">
        <v>6</v>
      </c>
      <c r="G269" s="1">
        <v>417</v>
      </c>
      <c r="H269" s="1" t="s">
        <v>934</v>
      </c>
      <c r="I269" s="1" t="s">
        <v>924</v>
      </c>
      <c r="J269" s="8">
        <v>0</v>
      </c>
      <c r="K269" s="1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</row>
    <row r="270" spans="2:59" x14ac:dyDescent="0.25">
      <c r="B270">
        <v>33572</v>
      </c>
      <c r="C270" s="2" t="s">
        <v>92</v>
      </c>
      <c r="D270" s="2">
        <v>24481774</v>
      </c>
      <c r="E270" s="2" t="s">
        <v>93</v>
      </c>
      <c r="F270" s="1" t="s">
        <v>16</v>
      </c>
      <c r="G270" s="1">
        <v>590</v>
      </c>
      <c r="H270" s="1" t="s">
        <v>928</v>
      </c>
      <c r="I270" s="1" t="s">
        <v>924</v>
      </c>
      <c r="J270" s="8">
        <v>0</v>
      </c>
      <c r="K270" s="1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</row>
    <row r="271" spans="2:59" x14ac:dyDescent="0.25">
      <c r="B271">
        <v>33583</v>
      </c>
      <c r="C271" s="2" t="s">
        <v>893</v>
      </c>
      <c r="D271" s="2">
        <v>26898026</v>
      </c>
      <c r="E271" s="2" t="s">
        <v>86</v>
      </c>
      <c r="F271" s="1" t="s">
        <v>6</v>
      </c>
      <c r="G271" s="1">
        <v>920</v>
      </c>
      <c r="H271" s="1" t="s">
        <v>930</v>
      </c>
      <c r="I271" s="1" t="s">
        <v>924</v>
      </c>
      <c r="J271" s="8">
        <v>0</v>
      </c>
      <c r="K271" s="1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</row>
    <row r="272" spans="2:59" x14ac:dyDescent="0.25">
      <c r="B272">
        <v>33591</v>
      </c>
      <c r="C272" s="2" t="s">
        <v>77</v>
      </c>
      <c r="D272" s="2">
        <v>30806271</v>
      </c>
      <c r="E272" s="2" t="s">
        <v>965</v>
      </c>
      <c r="F272" s="1" t="s">
        <v>3</v>
      </c>
      <c r="G272" s="1">
        <v>914</v>
      </c>
      <c r="H272" s="1" t="s">
        <v>953</v>
      </c>
      <c r="I272" s="1" t="s">
        <v>924</v>
      </c>
      <c r="J272" s="8">
        <v>0</v>
      </c>
      <c r="K272" s="1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</row>
    <row r="273" spans="2:59" x14ac:dyDescent="0.25">
      <c r="B273">
        <v>33594</v>
      </c>
      <c r="C273" s="2" t="s">
        <v>284</v>
      </c>
      <c r="D273" s="2">
        <v>37303364</v>
      </c>
      <c r="E273" s="2" t="s">
        <v>135</v>
      </c>
      <c r="F273" s="1" t="s">
        <v>6</v>
      </c>
      <c r="G273" s="1">
        <v>435</v>
      </c>
      <c r="H273" s="1" t="s">
        <v>932</v>
      </c>
      <c r="I273" s="1" t="s">
        <v>924</v>
      </c>
      <c r="J273" s="8">
        <v>0</v>
      </c>
      <c r="K273" s="1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</row>
    <row r="274" spans="2:59" x14ac:dyDescent="0.25">
      <c r="B274">
        <v>33600</v>
      </c>
      <c r="C274" s="2" t="s">
        <v>215</v>
      </c>
      <c r="D274" s="2">
        <v>33970012</v>
      </c>
      <c r="E274" s="2" t="s">
        <v>221</v>
      </c>
      <c r="F274" s="1" t="s">
        <v>6</v>
      </c>
      <c r="G274" s="1">
        <v>909</v>
      </c>
      <c r="H274" s="1" t="s">
        <v>927</v>
      </c>
      <c r="I274" s="1" t="s">
        <v>924</v>
      </c>
      <c r="J274" s="8">
        <v>0</v>
      </c>
      <c r="K274" s="14">
        <v>5.1504629629629635E-3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5.1504629629629635E-3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</row>
    <row r="275" spans="2:59" x14ac:dyDescent="0.25">
      <c r="B275">
        <v>33605</v>
      </c>
      <c r="C275" s="2" t="s">
        <v>617</v>
      </c>
      <c r="D275" s="2">
        <v>31001147</v>
      </c>
      <c r="E275" s="2" t="s">
        <v>238</v>
      </c>
      <c r="F275" s="1" t="s">
        <v>3</v>
      </c>
      <c r="G275" s="1">
        <v>589</v>
      </c>
      <c r="H275" s="1" t="s">
        <v>942</v>
      </c>
      <c r="I275" s="1" t="s">
        <v>924</v>
      </c>
      <c r="J275" s="8">
        <v>0</v>
      </c>
      <c r="K275" s="1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</row>
    <row r="276" spans="2:59" x14ac:dyDescent="0.25">
      <c r="B276">
        <v>33614</v>
      </c>
      <c r="C276" s="2" t="s">
        <v>821</v>
      </c>
      <c r="D276" s="2">
        <v>28047666</v>
      </c>
      <c r="E276" s="2" t="s">
        <v>948</v>
      </c>
      <c r="F276" s="1" t="s">
        <v>12</v>
      </c>
      <c r="G276" s="1">
        <v>808</v>
      </c>
      <c r="H276" s="1" t="s">
        <v>941</v>
      </c>
      <c r="I276" s="1" t="s">
        <v>924</v>
      </c>
      <c r="J276" s="8">
        <v>0</v>
      </c>
      <c r="K276" s="1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</row>
    <row r="277" spans="2:59" x14ac:dyDescent="0.25">
      <c r="B277">
        <v>33617</v>
      </c>
      <c r="C277" s="2" t="s">
        <v>807</v>
      </c>
      <c r="D277" s="2">
        <v>31040135</v>
      </c>
      <c r="E277" s="2" t="s">
        <v>965</v>
      </c>
      <c r="F277" s="1" t="s">
        <v>3</v>
      </c>
      <c r="G277" s="1">
        <v>914</v>
      </c>
      <c r="H277" s="1" t="s">
        <v>953</v>
      </c>
      <c r="I277" s="1" t="s">
        <v>924</v>
      </c>
      <c r="J277" s="8">
        <v>0</v>
      </c>
      <c r="K277" s="1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</row>
    <row r="278" spans="2:59" x14ac:dyDescent="0.25">
      <c r="B278">
        <v>33621</v>
      </c>
      <c r="C278" s="2" t="s">
        <v>378</v>
      </c>
      <c r="D278" s="2">
        <v>34317656</v>
      </c>
      <c r="E278" s="2" t="s">
        <v>921</v>
      </c>
      <c r="F278" s="1" t="s">
        <v>16</v>
      </c>
      <c r="G278" s="1">
        <v>582</v>
      </c>
      <c r="H278" s="1" t="s">
        <v>937</v>
      </c>
      <c r="I278" s="1" t="s">
        <v>924</v>
      </c>
      <c r="J278" s="8">
        <v>0</v>
      </c>
      <c r="K278" s="1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</row>
    <row r="279" spans="2:59" x14ac:dyDescent="0.25">
      <c r="B279">
        <v>33625</v>
      </c>
      <c r="C279" s="2" t="s">
        <v>94</v>
      </c>
      <c r="D279" s="2">
        <v>28618276</v>
      </c>
      <c r="E279" s="2" t="s">
        <v>86</v>
      </c>
      <c r="F279" s="1" t="s">
        <v>6</v>
      </c>
      <c r="G279" s="1">
        <v>920</v>
      </c>
      <c r="H279" s="1" t="s">
        <v>930</v>
      </c>
      <c r="I279" s="1" t="s">
        <v>924</v>
      </c>
      <c r="J279" s="8">
        <v>0</v>
      </c>
      <c r="K279" s="1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</row>
    <row r="280" spans="2:59" x14ac:dyDescent="0.25">
      <c r="B280">
        <v>33628</v>
      </c>
      <c r="C280" s="2" t="s">
        <v>68</v>
      </c>
      <c r="D280" s="2">
        <v>32804616</v>
      </c>
      <c r="E280" s="2" t="s">
        <v>69</v>
      </c>
      <c r="F280" s="1" t="s">
        <v>6</v>
      </c>
      <c r="G280" s="1">
        <v>417</v>
      </c>
      <c r="H280" s="1" t="s">
        <v>934</v>
      </c>
      <c r="I280" s="1" t="s">
        <v>924</v>
      </c>
      <c r="J280" s="8">
        <v>0</v>
      </c>
      <c r="K280" s="14">
        <v>2.9976851851851848E-3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2.4305555555555552E-4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2.5231481481481481E-3</v>
      </c>
      <c r="AM280" s="4">
        <v>2.3148148148148146E-4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</row>
    <row r="281" spans="2:59" x14ac:dyDescent="0.25">
      <c r="B281">
        <v>33639</v>
      </c>
      <c r="C281" s="2" t="s">
        <v>325</v>
      </c>
      <c r="D281" s="2">
        <v>39535473</v>
      </c>
      <c r="E281" s="2" t="s">
        <v>233</v>
      </c>
      <c r="F281" s="1" t="s">
        <v>6</v>
      </c>
      <c r="G281" s="1">
        <v>925</v>
      </c>
      <c r="H281" s="1" t="s">
        <v>931</v>
      </c>
      <c r="I281" s="1" t="s">
        <v>924</v>
      </c>
      <c r="J281" s="8">
        <v>0</v>
      </c>
      <c r="K281" s="1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</row>
    <row r="282" spans="2:59" x14ac:dyDescent="0.25">
      <c r="B282">
        <v>33646</v>
      </c>
      <c r="C282" s="2" t="s">
        <v>359</v>
      </c>
      <c r="D282" s="2">
        <v>31254442</v>
      </c>
      <c r="E282" s="2" t="s">
        <v>965</v>
      </c>
      <c r="F282" s="1" t="s">
        <v>3</v>
      </c>
      <c r="G282" s="1">
        <v>914</v>
      </c>
      <c r="H282" s="1" t="s">
        <v>953</v>
      </c>
      <c r="I282" s="1" t="s">
        <v>924</v>
      </c>
      <c r="J282" s="8">
        <v>0</v>
      </c>
      <c r="K282" s="1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</row>
    <row r="283" spans="2:59" x14ac:dyDescent="0.25">
      <c r="B283">
        <v>33647</v>
      </c>
      <c r="C283" s="2" t="s">
        <v>288</v>
      </c>
      <c r="D283" s="2">
        <v>38183313</v>
      </c>
      <c r="E283" s="2" t="s">
        <v>93</v>
      </c>
      <c r="F283" s="1" t="s">
        <v>16</v>
      </c>
      <c r="G283" s="1">
        <v>590</v>
      </c>
      <c r="H283" s="1" t="s">
        <v>928</v>
      </c>
      <c r="I283" s="1" t="s">
        <v>924</v>
      </c>
      <c r="J283" s="8">
        <v>0</v>
      </c>
      <c r="K283" s="1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</row>
    <row r="284" spans="2:59" x14ac:dyDescent="0.25">
      <c r="B284">
        <v>33666</v>
      </c>
      <c r="C284" s="2" t="s">
        <v>849</v>
      </c>
      <c r="D284" s="2">
        <v>31733721</v>
      </c>
      <c r="E284" s="2" t="s">
        <v>135</v>
      </c>
      <c r="F284" s="1" t="s">
        <v>6</v>
      </c>
      <c r="G284" s="1">
        <v>431</v>
      </c>
      <c r="H284" s="1" t="s">
        <v>929</v>
      </c>
      <c r="I284" s="1" t="s">
        <v>925</v>
      </c>
      <c r="J284" s="8">
        <v>0</v>
      </c>
      <c r="K284" s="1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</row>
    <row r="285" spans="2:59" x14ac:dyDescent="0.25">
      <c r="B285">
        <v>33670</v>
      </c>
      <c r="C285" s="2" t="s">
        <v>672</v>
      </c>
      <c r="D285" s="2">
        <v>34164895</v>
      </c>
      <c r="E285" s="2" t="s">
        <v>76</v>
      </c>
      <c r="F285" s="1" t="s">
        <v>12</v>
      </c>
      <c r="G285" s="1">
        <v>590</v>
      </c>
      <c r="H285" s="1" t="s">
        <v>928</v>
      </c>
      <c r="I285" s="1" t="s">
        <v>924</v>
      </c>
      <c r="J285" s="8">
        <v>0</v>
      </c>
      <c r="K285" s="1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</row>
    <row r="286" spans="2:59" x14ac:dyDescent="0.25">
      <c r="B286">
        <v>33681</v>
      </c>
      <c r="C286" s="2" t="s">
        <v>207</v>
      </c>
      <c r="D286" s="2">
        <v>33090114</v>
      </c>
      <c r="E286" s="2" t="s">
        <v>233</v>
      </c>
      <c r="F286" s="1" t="s">
        <v>6</v>
      </c>
      <c r="G286" s="1">
        <v>925</v>
      </c>
      <c r="H286" s="1" t="s">
        <v>931</v>
      </c>
      <c r="I286" s="1" t="s">
        <v>924</v>
      </c>
      <c r="J286" s="8">
        <v>0</v>
      </c>
      <c r="K286" s="14">
        <v>5.6134259259259271E-3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5.6134259259259271E-3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</row>
    <row r="287" spans="2:59" x14ac:dyDescent="0.25">
      <c r="B287">
        <v>33687</v>
      </c>
      <c r="C287" s="2" t="s">
        <v>431</v>
      </c>
      <c r="D287" s="2">
        <v>28883953</v>
      </c>
      <c r="E287" s="2" t="s">
        <v>26</v>
      </c>
      <c r="F287" s="1" t="s">
        <v>3</v>
      </c>
      <c r="G287" s="1">
        <v>914</v>
      </c>
      <c r="H287" s="1" t="s">
        <v>953</v>
      </c>
      <c r="I287" s="1" t="s">
        <v>924</v>
      </c>
      <c r="J287" s="8">
        <v>0</v>
      </c>
      <c r="K287" s="1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</row>
    <row r="288" spans="2:59" x14ac:dyDescent="0.25">
      <c r="B288">
        <v>33692</v>
      </c>
      <c r="C288" s="2" t="s">
        <v>440</v>
      </c>
      <c r="D288" s="2">
        <v>29615819</v>
      </c>
      <c r="E288" s="2" t="s">
        <v>138</v>
      </c>
      <c r="F288" s="1" t="s">
        <v>16</v>
      </c>
      <c r="G288" s="1">
        <v>440</v>
      </c>
      <c r="H288" s="1" t="s">
        <v>936</v>
      </c>
      <c r="I288" s="1" t="s">
        <v>924</v>
      </c>
      <c r="J288" s="8">
        <v>0</v>
      </c>
      <c r="K288" s="1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</row>
    <row r="289" spans="2:59" x14ac:dyDescent="0.25">
      <c r="B289">
        <v>33694</v>
      </c>
      <c r="C289" s="2" t="s">
        <v>324</v>
      </c>
      <c r="D289" s="2">
        <v>39362088</v>
      </c>
      <c r="E289" s="2" t="s">
        <v>38</v>
      </c>
      <c r="F289" s="1" t="s">
        <v>6</v>
      </c>
      <c r="G289" s="1">
        <v>923</v>
      </c>
      <c r="H289" s="1" t="s">
        <v>931</v>
      </c>
      <c r="I289" s="1" t="s">
        <v>924</v>
      </c>
      <c r="J289" s="8">
        <v>0</v>
      </c>
      <c r="K289" s="1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</row>
    <row r="290" spans="2:59" x14ac:dyDescent="0.25">
      <c r="B290">
        <v>33705</v>
      </c>
      <c r="C290" s="2" t="s">
        <v>305</v>
      </c>
      <c r="D290" s="2">
        <v>41023471</v>
      </c>
      <c r="E290" s="2" t="s">
        <v>99</v>
      </c>
      <c r="F290" s="1" t="s">
        <v>12</v>
      </c>
      <c r="G290" s="1">
        <v>905</v>
      </c>
      <c r="H290" s="1" t="s">
        <v>940</v>
      </c>
      <c r="I290" s="1" t="s">
        <v>924</v>
      </c>
      <c r="J290" s="8">
        <v>0</v>
      </c>
      <c r="K290" s="1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</row>
    <row r="291" spans="2:59" x14ac:dyDescent="0.25">
      <c r="B291">
        <v>33706</v>
      </c>
      <c r="C291" s="2" t="s">
        <v>719</v>
      </c>
      <c r="D291" s="2">
        <v>39753045</v>
      </c>
      <c r="E291" s="2" t="s">
        <v>170</v>
      </c>
      <c r="F291" s="1" t="s">
        <v>12</v>
      </c>
      <c r="G291" s="1">
        <v>504</v>
      </c>
      <c r="H291" s="1" t="s">
        <v>945</v>
      </c>
      <c r="I291" s="1" t="s">
        <v>924</v>
      </c>
      <c r="J291" s="8">
        <v>0</v>
      </c>
      <c r="K291" s="1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</row>
    <row r="292" spans="2:59" x14ac:dyDescent="0.25">
      <c r="B292">
        <v>33707</v>
      </c>
      <c r="C292" s="2" t="s">
        <v>564</v>
      </c>
      <c r="D292" s="2">
        <v>32501241</v>
      </c>
      <c r="E292" s="2" t="s">
        <v>965</v>
      </c>
      <c r="F292" s="1" t="s">
        <v>3</v>
      </c>
      <c r="G292" s="1">
        <v>914</v>
      </c>
      <c r="H292" s="1" t="s">
        <v>953</v>
      </c>
      <c r="I292" s="1" t="s">
        <v>924</v>
      </c>
      <c r="J292" s="8">
        <v>0</v>
      </c>
      <c r="K292" s="1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</row>
    <row r="293" spans="2:59" x14ac:dyDescent="0.25">
      <c r="B293">
        <v>33708</v>
      </c>
      <c r="C293" s="2" t="s">
        <v>630</v>
      </c>
      <c r="D293" s="2">
        <v>40754272</v>
      </c>
      <c r="E293" s="2" t="s">
        <v>186</v>
      </c>
      <c r="F293" s="1" t="s">
        <v>12</v>
      </c>
      <c r="G293" s="1">
        <v>1215</v>
      </c>
      <c r="H293" s="1" t="s">
        <v>941</v>
      </c>
      <c r="I293" s="1" t="s">
        <v>924</v>
      </c>
      <c r="J293" s="8">
        <v>0</v>
      </c>
      <c r="K293" s="1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</row>
    <row r="294" spans="2:59" x14ac:dyDescent="0.25">
      <c r="B294">
        <v>33714</v>
      </c>
      <c r="C294" s="2" t="s">
        <v>89</v>
      </c>
      <c r="D294" s="2">
        <v>28248248</v>
      </c>
      <c r="E294" s="2" t="s">
        <v>90</v>
      </c>
      <c r="F294" s="1" t="s">
        <v>6</v>
      </c>
      <c r="G294" s="1">
        <v>590</v>
      </c>
      <c r="H294" s="1" t="s">
        <v>928</v>
      </c>
      <c r="I294" s="1" t="s">
        <v>924</v>
      </c>
      <c r="J294" s="8">
        <v>0</v>
      </c>
      <c r="K294" s="1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</row>
    <row r="295" spans="2:59" x14ac:dyDescent="0.25">
      <c r="B295">
        <v>33720</v>
      </c>
      <c r="C295" s="2" t="s">
        <v>335</v>
      </c>
      <c r="D295" s="2">
        <v>26783031</v>
      </c>
      <c r="E295" s="2" t="s">
        <v>182</v>
      </c>
      <c r="F295" s="1" t="s">
        <v>3</v>
      </c>
      <c r="G295" s="1">
        <v>914</v>
      </c>
      <c r="H295" s="1" t="s">
        <v>931</v>
      </c>
      <c r="I295" s="1" t="s">
        <v>924</v>
      </c>
      <c r="J295" s="8">
        <v>0</v>
      </c>
      <c r="K295" s="1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</row>
    <row r="296" spans="2:59" x14ac:dyDescent="0.25">
      <c r="B296">
        <v>33727</v>
      </c>
      <c r="C296" s="2" t="s">
        <v>892</v>
      </c>
      <c r="D296" s="2">
        <v>26804420</v>
      </c>
      <c r="E296" s="2" t="s">
        <v>20</v>
      </c>
      <c r="F296" s="1" t="s">
        <v>6</v>
      </c>
      <c r="G296" s="1">
        <v>431</v>
      </c>
      <c r="H296" s="1" t="s">
        <v>929</v>
      </c>
      <c r="I296" s="1" t="s">
        <v>925</v>
      </c>
      <c r="J296" s="8">
        <v>0</v>
      </c>
      <c r="K296" s="1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</row>
    <row r="297" spans="2:59" x14ac:dyDescent="0.25">
      <c r="B297">
        <v>33730</v>
      </c>
      <c r="C297" s="2" t="s">
        <v>208</v>
      </c>
      <c r="D297" s="2">
        <v>33101137</v>
      </c>
      <c r="E297" s="2" t="s">
        <v>44</v>
      </c>
      <c r="F297" s="1" t="s">
        <v>16</v>
      </c>
      <c r="G297" s="1">
        <v>440</v>
      </c>
      <c r="H297" s="1" t="s">
        <v>936</v>
      </c>
      <c r="I297" s="1" t="s">
        <v>924</v>
      </c>
      <c r="J297" s="8">
        <v>0</v>
      </c>
      <c r="K297" s="1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</row>
    <row r="298" spans="2:59" x14ac:dyDescent="0.25">
      <c r="B298">
        <v>33734</v>
      </c>
      <c r="C298" s="2" t="s">
        <v>510</v>
      </c>
      <c r="D298" s="2">
        <v>36853994</v>
      </c>
      <c r="E298" s="2" t="s">
        <v>119</v>
      </c>
      <c r="F298" s="1" t="s">
        <v>6</v>
      </c>
      <c r="G298" s="1">
        <v>417</v>
      </c>
      <c r="H298" s="1" t="s">
        <v>934</v>
      </c>
      <c r="I298" s="1" t="s">
        <v>924</v>
      </c>
      <c r="J298" s="8">
        <v>0</v>
      </c>
      <c r="K298" s="1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</row>
    <row r="299" spans="2:59" x14ac:dyDescent="0.25">
      <c r="B299">
        <v>33737</v>
      </c>
      <c r="C299" s="2" t="s">
        <v>367</v>
      </c>
      <c r="D299" s="2">
        <v>32927096</v>
      </c>
      <c r="E299" s="2" t="s">
        <v>64</v>
      </c>
      <c r="F299" s="1" t="s">
        <v>3</v>
      </c>
      <c r="G299" s="1">
        <v>905</v>
      </c>
      <c r="H299" s="1" t="s">
        <v>940</v>
      </c>
      <c r="I299" s="1" t="s">
        <v>924</v>
      </c>
      <c r="J299" s="8">
        <v>0</v>
      </c>
      <c r="K299" s="1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</row>
    <row r="300" spans="2:59" x14ac:dyDescent="0.25">
      <c r="B300">
        <v>33742</v>
      </c>
      <c r="C300" s="2" t="s">
        <v>762</v>
      </c>
      <c r="D300" s="2">
        <v>32455161</v>
      </c>
      <c r="E300" s="2" t="s">
        <v>90</v>
      </c>
      <c r="F300" s="1" t="s">
        <v>6</v>
      </c>
      <c r="G300" s="1">
        <v>590</v>
      </c>
      <c r="H300" s="1" t="s">
        <v>928</v>
      </c>
      <c r="I300" s="1" t="s">
        <v>924</v>
      </c>
      <c r="J300" s="8">
        <v>0</v>
      </c>
      <c r="K300" s="1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</row>
    <row r="301" spans="2:59" x14ac:dyDescent="0.25">
      <c r="B301">
        <v>33747</v>
      </c>
      <c r="C301" s="2" t="s">
        <v>483</v>
      </c>
      <c r="D301" s="2">
        <v>32034801</v>
      </c>
      <c r="E301" s="2" t="s">
        <v>106</v>
      </c>
      <c r="F301" s="1" t="s">
        <v>16</v>
      </c>
      <c r="G301" s="1">
        <v>582</v>
      </c>
      <c r="H301" s="1" t="s">
        <v>937</v>
      </c>
      <c r="I301" s="1" t="s">
        <v>924</v>
      </c>
      <c r="J301" s="8">
        <v>0</v>
      </c>
      <c r="K301" s="1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</row>
    <row r="302" spans="2:59" x14ac:dyDescent="0.25">
      <c r="B302">
        <v>33750</v>
      </c>
      <c r="C302" s="2" t="s">
        <v>70</v>
      </c>
      <c r="D302" s="2">
        <v>32927924</v>
      </c>
      <c r="E302" s="2" t="s">
        <v>64</v>
      </c>
      <c r="F302" s="1" t="s">
        <v>3</v>
      </c>
      <c r="G302" s="1">
        <v>905</v>
      </c>
      <c r="H302" s="1" t="s">
        <v>940</v>
      </c>
      <c r="I302" s="1" t="s">
        <v>924</v>
      </c>
      <c r="J302" s="8">
        <v>0</v>
      </c>
      <c r="K302" s="1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</row>
    <row r="303" spans="2:59" x14ac:dyDescent="0.25">
      <c r="B303">
        <v>33754</v>
      </c>
      <c r="C303" s="2" t="s">
        <v>566</v>
      </c>
      <c r="D303" s="2">
        <v>33051638</v>
      </c>
      <c r="E303" s="2" t="s">
        <v>61</v>
      </c>
      <c r="F303" s="1" t="s">
        <v>3</v>
      </c>
      <c r="G303" s="1">
        <v>923</v>
      </c>
      <c r="H303" s="1" t="s">
        <v>931</v>
      </c>
      <c r="I303" s="1" t="s">
        <v>924</v>
      </c>
      <c r="J303" s="8">
        <v>0</v>
      </c>
      <c r="K303" s="1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</row>
    <row r="304" spans="2:59" x14ac:dyDescent="0.25">
      <c r="B304">
        <v>33756</v>
      </c>
      <c r="C304" s="2" t="s">
        <v>701</v>
      </c>
      <c r="D304" s="2">
        <v>28487526</v>
      </c>
      <c r="E304" s="2" t="s">
        <v>44</v>
      </c>
      <c r="F304" s="1" t="s">
        <v>16</v>
      </c>
      <c r="G304" s="1">
        <v>440</v>
      </c>
      <c r="H304" s="1" t="s">
        <v>936</v>
      </c>
      <c r="I304" s="1" t="s">
        <v>924</v>
      </c>
      <c r="J304" s="8">
        <v>0</v>
      </c>
      <c r="K304" s="1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</row>
    <row r="305" spans="2:59" x14ac:dyDescent="0.25">
      <c r="B305">
        <v>33773</v>
      </c>
      <c r="C305" s="2" t="s">
        <v>476</v>
      </c>
      <c r="D305" s="2">
        <v>28646127</v>
      </c>
      <c r="E305" s="2" t="s">
        <v>58</v>
      </c>
      <c r="F305" s="1" t="s">
        <v>6</v>
      </c>
      <c r="G305" s="1">
        <v>418</v>
      </c>
      <c r="H305" s="1" t="s">
        <v>934</v>
      </c>
      <c r="I305" s="1" t="s">
        <v>924</v>
      </c>
      <c r="J305" s="8">
        <v>0</v>
      </c>
      <c r="K305" s="1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</row>
    <row r="306" spans="2:59" x14ac:dyDescent="0.25">
      <c r="B306">
        <v>33781</v>
      </c>
      <c r="C306" s="2" t="s">
        <v>136</v>
      </c>
      <c r="D306" s="2">
        <v>28976374</v>
      </c>
      <c r="E306" s="2" t="s">
        <v>5</v>
      </c>
      <c r="F306" s="1" t="s">
        <v>6</v>
      </c>
      <c r="G306" s="1">
        <v>923</v>
      </c>
      <c r="H306" s="1" t="s">
        <v>931</v>
      </c>
      <c r="I306" s="1" t="s">
        <v>924</v>
      </c>
      <c r="J306" s="8">
        <v>0</v>
      </c>
      <c r="K306" s="1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</row>
    <row r="307" spans="2:59" x14ac:dyDescent="0.25">
      <c r="B307">
        <v>33785</v>
      </c>
      <c r="C307" s="2" t="s">
        <v>866</v>
      </c>
      <c r="D307" s="2">
        <v>33430101</v>
      </c>
      <c r="E307" s="2" t="s">
        <v>201</v>
      </c>
      <c r="F307" s="1" t="s">
        <v>3</v>
      </c>
      <c r="G307" s="1">
        <v>925</v>
      </c>
      <c r="H307" s="1" t="s">
        <v>931</v>
      </c>
      <c r="I307" s="1" t="s">
        <v>924</v>
      </c>
      <c r="J307" s="8">
        <v>0</v>
      </c>
      <c r="K307" s="1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</row>
    <row r="308" spans="2:59" x14ac:dyDescent="0.25">
      <c r="B308">
        <v>33800</v>
      </c>
      <c r="C308" s="2" t="s">
        <v>529</v>
      </c>
      <c r="D308" s="2">
        <v>44801077</v>
      </c>
      <c r="E308" s="2" t="s">
        <v>113</v>
      </c>
      <c r="F308" s="1" t="s">
        <v>12</v>
      </c>
      <c r="G308" s="1">
        <v>504</v>
      </c>
      <c r="H308" s="1" t="s">
        <v>945</v>
      </c>
      <c r="I308" s="1" t="s">
        <v>924</v>
      </c>
      <c r="J308" s="8">
        <v>0</v>
      </c>
      <c r="K308" s="1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</row>
    <row r="309" spans="2:59" x14ac:dyDescent="0.25">
      <c r="B309">
        <v>33810</v>
      </c>
      <c r="C309" s="2" t="s">
        <v>777</v>
      </c>
      <c r="D309" s="2">
        <v>34202976</v>
      </c>
      <c r="E309" s="2" t="s">
        <v>965</v>
      </c>
      <c r="F309" s="1" t="s">
        <v>3</v>
      </c>
      <c r="G309" s="1">
        <v>914</v>
      </c>
      <c r="H309" s="1" t="s">
        <v>953</v>
      </c>
      <c r="I309" s="1" t="s">
        <v>924</v>
      </c>
      <c r="J309" s="8">
        <v>0</v>
      </c>
      <c r="K309" s="1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</row>
    <row r="310" spans="2:59" x14ac:dyDescent="0.25">
      <c r="B310">
        <v>33813</v>
      </c>
      <c r="C310" s="2" t="s">
        <v>959</v>
      </c>
      <c r="D310" s="2">
        <v>42916374</v>
      </c>
      <c r="E310" s="2" t="s">
        <v>19</v>
      </c>
      <c r="F310" s="1" t="s">
        <v>6</v>
      </c>
      <c r="G310" s="1">
        <v>590</v>
      </c>
      <c r="H310" s="1" t="s">
        <v>928</v>
      </c>
      <c r="I310" s="1" t="s">
        <v>924</v>
      </c>
      <c r="J310" s="8">
        <v>0</v>
      </c>
      <c r="K310" s="1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</row>
    <row r="311" spans="2:59" x14ac:dyDescent="0.25">
      <c r="B311">
        <v>33818</v>
      </c>
      <c r="C311" s="2" t="s">
        <v>769</v>
      </c>
      <c r="D311" s="2">
        <v>33382420</v>
      </c>
      <c r="E311" s="2" t="s">
        <v>93</v>
      </c>
      <c r="F311" s="1" t="s">
        <v>16</v>
      </c>
      <c r="G311" s="1">
        <v>590</v>
      </c>
      <c r="H311" s="1" t="s">
        <v>928</v>
      </c>
      <c r="I311" s="1" t="s">
        <v>924</v>
      </c>
      <c r="J311" s="8">
        <v>0</v>
      </c>
      <c r="K311" s="1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</row>
    <row r="312" spans="2:59" x14ac:dyDescent="0.25">
      <c r="B312">
        <v>33835</v>
      </c>
      <c r="C312" s="2" t="s">
        <v>573</v>
      </c>
      <c r="D312" s="2">
        <v>33844996</v>
      </c>
      <c r="E312" s="2" t="s">
        <v>69</v>
      </c>
      <c r="F312" s="1" t="s">
        <v>6</v>
      </c>
      <c r="G312" s="1">
        <v>417</v>
      </c>
      <c r="H312" s="1" t="s">
        <v>934</v>
      </c>
      <c r="I312" s="1" t="s">
        <v>924</v>
      </c>
      <c r="J312" s="8">
        <v>0</v>
      </c>
      <c r="K312" s="1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</row>
    <row r="313" spans="2:59" x14ac:dyDescent="0.25">
      <c r="B313">
        <v>33837</v>
      </c>
      <c r="C313" s="2" t="s">
        <v>567</v>
      </c>
      <c r="D313" s="2">
        <v>33072997</v>
      </c>
      <c r="E313" s="2" t="s">
        <v>76</v>
      </c>
      <c r="F313" s="1" t="s">
        <v>12</v>
      </c>
      <c r="G313" s="1">
        <v>590</v>
      </c>
      <c r="H313" s="1" t="s">
        <v>928</v>
      </c>
      <c r="I313" s="1" t="s">
        <v>924</v>
      </c>
      <c r="J313" s="8">
        <v>0</v>
      </c>
      <c r="K313" s="1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</row>
    <row r="314" spans="2:59" x14ac:dyDescent="0.25">
      <c r="B314">
        <v>33850</v>
      </c>
      <c r="C314" s="2" t="s">
        <v>960</v>
      </c>
      <c r="D314" s="2">
        <v>39675798</v>
      </c>
      <c r="E314" s="2" t="s">
        <v>66</v>
      </c>
      <c r="F314" s="1" t="s">
        <v>6</v>
      </c>
      <c r="G314" s="1">
        <v>918</v>
      </c>
      <c r="H314" s="1" t="s">
        <v>935</v>
      </c>
      <c r="I314" s="1" t="s">
        <v>924</v>
      </c>
      <c r="J314" s="8">
        <v>0</v>
      </c>
      <c r="K314" s="1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</row>
    <row r="315" spans="2:59" x14ac:dyDescent="0.25">
      <c r="B315">
        <v>33853</v>
      </c>
      <c r="C315" s="2" t="s">
        <v>360</v>
      </c>
      <c r="D315" s="2">
        <v>31409963</v>
      </c>
      <c r="E315" s="2" t="s">
        <v>71</v>
      </c>
      <c r="F315" s="1" t="s">
        <v>3</v>
      </c>
      <c r="G315" s="1">
        <v>589</v>
      </c>
      <c r="H315" s="1" t="s">
        <v>942</v>
      </c>
      <c r="I315" s="1" t="s">
        <v>924</v>
      </c>
      <c r="J315" s="8">
        <v>0</v>
      </c>
      <c r="K315" s="1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</row>
    <row r="316" spans="2:59" x14ac:dyDescent="0.25">
      <c r="B316">
        <v>33858</v>
      </c>
      <c r="C316" s="2" t="s">
        <v>404</v>
      </c>
      <c r="D316" s="2">
        <v>41336581</v>
      </c>
      <c r="E316" s="2" t="s">
        <v>113</v>
      </c>
      <c r="F316" s="1" t="s">
        <v>12</v>
      </c>
      <c r="G316" s="1">
        <v>504</v>
      </c>
      <c r="H316" s="1" t="s">
        <v>945</v>
      </c>
      <c r="I316" s="1" t="s">
        <v>924</v>
      </c>
      <c r="J316" s="8">
        <v>0</v>
      </c>
      <c r="K316" s="1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</row>
    <row r="317" spans="2:59" x14ac:dyDescent="0.25">
      <c r="B317">
        <v>33862</v>
      </c>
      <c r="C317" s="2" t="s">
        <v>574</v>
      </c>
      <c r="D317" s="2">
        <v>34185385</v>
      </c>
      <c r="E317" s="2" t="s">
        <v>64</v>
      </c>
      <c r="F317" s="1" t="s">
        <v>3</v>
      </c>
      <c r="G317" s="1">
        <v>1120</v>
      </c>
      <c r="H317" s="1" t="s">
        <v>943</v>
      </c>
      <c r="I317" s="1" t="s">
        <v>925</v>
      </c>
      <c r="J317" s="8">
        <v>0</v>
      </c>
      <c r="K317" s="1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</row>
    <row r="318" spans="2:59" x14ac:dyDescent="0.25">
      <c r="B318">
        <v>33869</v>
      </c>
      <c r="C318" s="2" t="s">
        <v>887</v>
      </c>
      <c r="D318" s="2">
        <v>36864478</v>
      </c>
      <c r="E318" s="2" t="s">
        <v>60</v>
      </c>
      <c r="F318" s="1" t="s">
        <v>6</v>
      </c>
      <c r="G318" s="1">
        <v>418</v>
      </c>
      <c r="H318" s="1" t="s">
        <v>934</v>
      </c>
      <c r="I318" s="1" t="s">
        <v>924</v>
      </c>
      <c r="J318" s="8">
        <v>0</v>
      </c>
      <c r="K318" s="1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</row>
    <row r="319" spans="2:59" x14ac:dyDescent="0.25">
      <c r="B319">
        <v>33875</v>
      </c>
      <c r="C319" s="2" t="s">
        <v>27</v>
      </c>
      <c r="D319" s="2">
        <v>36973041</v>
      </c>
      <c r="E319" s="2" t="s">
        <v>31</v>
      </c>
      <c r="F319" s="1" t="s">
        <v>12</v>
      </c>
      <c r="G319" s="1">
        <v>909</v>
      </c>
      <c r="H319" s="1" t="s">
        <v>927</v>
      </c>
      <c r="I319" s="1" t="s">
        <v>924</v>
      </c>
      <c r="J319" s="8">
        <v>0</v>
      </c>
      <c r="K319" s="1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</row>
    <row r="320" spans="2:59" x14ac:dyDescent="0.25">
      <c r="B320">
        <v>33876</v>
      </c>
      <c r="C320" s="2" t="s">
        <v>358</v>
      </c>
      <c r="D320" s="2">
        <v>31228569</v>
      </c>
      <c r="E320" s="2" t="s">
        <v>86</v>
      </c>
      <c r="F320" s="1" t="s">
        <v>6</v>
      </c>
      <c r="G320" s="1">
        <v>920</v>
      </c>
      <c r="H320" s="1" t="s">
        <v>930</v>
      </c>
      <c r="I320" s="1" t="s">
        <v>924</v>
      </c>
      <c r="J320" s="8">
        <v>0</v>
      </c>
      <c r="K320" s="1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</row>
    <row r="321" spans="2:59" x14ac:dyDescent="0.25">
      <c r="B321">
        <v>33880</v>
      </c>
      <c r="C321" s="2" t="s">
        <v>473</v>
      </c>
      <c r="D321" s="2">
        <v>28429162</v>
      </c>
      <c r="E321" s="2" t="s">
        <v>138</v>
      </c>
      <c r="F321" s="1" t="s">
        <v>16</v>
      </c>
      <c r="G321" s="1">
        <v>440</v>
      </c>
      <c r="H321" s="1" t="s">
        <v>936</v>
      </c>
      <c r="I321" s="1" t="s">
        <v>924</v>
      </c>
      <c r="J321" s="8">
        <v>0</v>
      </c>
      <c r="K321" s="14">
        <v>7.789351851851852E-3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2.3379629629629631E-3</v>
      </c>
      <c r="AN321" s="4">
        <v>0</v>
      </c>
      <c r="AO321" s="4">
        <v>6.018518518518519E-4</v>
      </c>
      <c r="AP321" s="4">
        <v>4.8495370370370368E-3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</row>
    <row r="322" spans="2:59" x14ac:dyDescent="0.25">
      <c r="B322">
        <v>33882</v>
      </c>
      <c r="C322" s="2" t="s">
        <v>764</v>
      </c>
      <c r="D322" s="2">
        <v>32463476</v>
      </c>
      <c r="E322" s="2" t="s">
        <v>20</v>
      </c>
      <c r="F322" s="1" t="s">
        <v>6</v>
      </c>
      <c r="G322" s="1">
        <v>435</v>
      </c>
      <c r="H322" s="1" t="s">
        <v>932</v>
      </c>
      <c r="I322" s="1" t="s">
        <v>924</v>
      </c>
      <c r="J322" s="8">
        <v>0</v>
      </c>
      <c r="K322" s="1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</row>
    <row r="323" spans="2:59" x14ac:dyDescent="0.25">
      <c r="B323">
        <v>33885</v>
      </c>
      <c r="C323" s="2" t="s">
        <v>463</v>
      </c>
      <c r="D323" s="2">
        <v>26455825</v>
      </c>
      <c r="E323" s="2" t="s">
        <v>30</v>
      </c>
      <c r="F323" s="1" t="s">
        <v>3</v>
      </c>
      <c r="G323" s="1">
        <v>925</v>
      </c>
      <c r="H323" s="1" t="s">
        <v>931</v>
      </c>
      <c r="I323" s="1" t="s">
        <v>924</v>
      </c>
      <c r="J323" s="8">
        <v>0</v>
      </c>
      <c r="K323" s="1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</row>
    <row r="324" spans="2:59" x14ac:dyDescent="0.25">
      <c r="B324">
        <v>33909</v>
      </c>
      <c r="C324" s="2" t="s">
        <v>484</v>
      </c>
      <c r="D324" s="2">
        <v>32116316</v>
      </c>
      <c r="E324" s="2" t="s">
        <v>238</v>
      </c>
      <c r="F324" s="1" t="s">
        <v>3</v>
      </c>
      <c r="G324" s="1">
        <v>590</v>
      </c>
      <c r="H324" s="1" t="s">
        <v>928</v>
      </c>
      <c r="I324" s="1" t="s">
        <v>924</v>
      </c>
      <c r="J324" s="8">
        <v>0</v>
      </c>
      <c r="K324" s="1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</row>
    <row r="325" spans="2:59" x14ac:dyDescent="0.25">
      <c r="B325">
        <v>33914</v>
      </c>
      <c r="C325" s="2" t="s">
        <v>944</v>
      </c>
      <c r="D325" s="2">
        <v>34203190</v>
      </c>
      <c r="E325" s="2" t="s">
        <v>19</v>
      </c>
      <c r="F325" s="1" t="s">
        <v>6</v>
      </c>
      <c r="G325" s="1">
        <v>590</v>
      </c>
      <c r="H325" s="1" t="s">
        <v>928</v>
      </c>
      <c r="I325" s="1" t="s">
        <v>924</v>
      </c>
      <c r="J325" s="8">
        <v>0</v>
      </c>
      <c r="K325" s="1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</row>
    <row r="326" spans="2:59" x14ac:dyDescent="0.25">
      <c r="B326">
        <v>33916</v>
      </c>
      <c r="C326" s="2" t="s">
        <v>548</v>
      </c>
      <c r="D326" s="2">
        <v>38032331</v>
      </c>
      <c r="E326" s="2" t="s">
        <v>69</v>
      </c>
      <c r="F326" s="1" t="s">
        <v>6</v>
      </c>
      <c r="G326" s="1">
        <v>417</v>
      </c>
      <c r="H326" s="1" t="s">
        <v>934</v>
      </c>
      <c r="I326" s="1" t="s">
        <v>924</v>
      </c>
      <c r="J326" s="8">
        <v>0</v>
      </c>
      <c r="K326" s="1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</row>
    <row r="327" spans="2:59" x14ac:dyDescent="0.25">
      <c r="B327">
        <v>33925</v>
      </c>
      <c r="C327" s="2" t="s">
        <v>280</v>
      </c>
      <c r="D327" s="2">
        <v>36867387</v>
      </c>
      <c r="E327" s="2" t="s">
        <v>946</v>
      </c>
      <c r="F327" s="1" t="s">
        <v>3</v>
      </c>
      <c r="G327" s="1">
        <v>589</v>
      </c>
      <c r="H327" s="1" t="s">
        <v>942</v>
      </c>
      <c r="I327" s="1" t="s">
        <v>924</v>
      </c>
      <c r="J327" s="8">
        <v>0</v>
      </c>
      <c r="K327" s="1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</row>
    <row r="328" spans="2:59" x14ac:dyDescent="0.25">
      <c r="B328">
        <v>33926</v>
      </c>
      <c r="C328" s="2" t="s">
        <v>781</v>
      </c>
      <c r="D328" s="2">
        <v>34645945</v>
      </c>
      <c r="E328" s="2" t="s">
        <v>946</v>
      </c>
      <c r="F328" s="1" t="s">
        <v>3</v>
      </c>
      <c r="G328" s="1">
        <v>589</v>
      </c>
      <c r="H328" s="1" t="s">
        <v>942</v>
      </c>
      <c r="I328" s="1" t="s">
        <v>924</v>
      </c>
      <c r="J328" s="8">
        <v>0</v>
      </c>
      <c r="K328" s="14">
        <v>9.9537037037037042E-4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9.9537037037037042E-4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</row>
    <row r="329" spans="2:59" x14ac:dyDescent="0.25">
      <c r="B329">
        <v>33928</v>
      </c>
      <c r="C329" s="2" t="s">
        <v>676</v>
      </c>
      <c r="D329" s="2">
        <v>34659870</v>
      </c>
      <c r="E329" s="2" t="s">
        <v>71</v>
      </c>
      <c r="F329" s="1" t="s">
        <v>3</v>
      </c>
      <c r="G329" s="1">
        <v>589</v>
      </c>
      <c r="H329" s="1" t="s">
        <v>942</v>
      </c>
      <c r="I329" s="1" t="s">
        <v>924</v>
      </c>
      <c r="J329" s="8">
        <v>0</v>
      </c>
      <c r="K329" s="1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</row>
    <row r="330" spans="2:59" x14ac:dyDescent="0.25">
      <c r="B330">
        <v>33934</v>
      </c>
      <c r="C330" s="2" t="s">
        <v>670</v>
      </c>
      <c r="D330" s="2">
        <v>34013370</v>
      </c>
      <c r="E330" s="2" t="s">
        <v>28</v>
      </c>
      <c r="F330" s="1" t="s">
        <v>12</v>
      </c>
      <c r="G330" s="1">
        <v>504</v>
      </c>
      <c r="H330" s="1" t="s">
        <v>945</v>
      </c>
      <c r="I330" s="1" t="s">
        <v>924</v>
      </c>
      <c r="J330" s="8">
        <v>0</v>
      </c>
      <c r="K330" s="1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</row>
    <row r="331" spans="2:59" x14ac:dyDescent="0.25">
      <c r="B331">
        <v>33952</v>
      </c>
      <c r="C331" s="2" t="s">
        <v>877</v>
      </c>
      <c r="D331" s="2">
        <v>35198296</v>
      </c>
      <c r="E331" s="2" t="s">
        <v>57</v>
      </c>
      <c r="F331" s="1" t="s">
        <v>6</v>
      </c>
      <c r="G331" s="1">
        <v>417</v>
      </c>
      <c r="H331" s="1" t="s">
        <v>934</v>
      </c>
      <c r="I331" s="1" t="s">
        <v>924</v>
      </c>
      <c r="J331" s="8">
        <v>0</v>
      </c>
      <c r="K331" s="1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</row>
    <row r="332" spans="2:59" x14ac:dyDescent="0.25">
      <c r="B332">
        <v>33953</v>
      </c>
      <c r="C332" s="2" t="s">
        <v>772</v>
      </c>
      <c r="D332" s="2">
        <v>33753200</v>
      </c>
      <c r="E332" s="2" t="s">
        <v>233</v>
      </c>
      <c r="F332" s="1" t="s">
        <v>6</v>
      </c>
      <c r="G332" s="1">
        <v>923</v>
      </c>
      <c r="H332" s="1" t="s">
        <v>931</v>
      </c>
      <c r="I332" s="1" t="s">
        <v>924</v>
      </c>
      <c r="J332" s="8">
        <v>0</v>
      </c>
      <c r="K332" s="1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</row>
    <row r="333" spans="2:59" x14ac:dyDescent="0.25">
      <c r="B333">
        <v>33956</v>
      </c>
      <c r="C333" s="2" t="s">
        <v>353</v>
      </c>
      <c r="D333" s="2">
        <v>31038099</v>
      </c>
      <c r="E333" s="2" t="s">
        <v>238</v>
      </c>
      <c r="F333" s="1" t="s">
        <v>3</v>
      </c>
      <c r="G333" s="1">
        <v>589</v>
      </c>
      <c r="H333" s="1" t="s">
        <v>942</v>
      </c>
      <c r="I333" s="1" t="s">
        <v>924</v>
      </c>
      <c r="J333" s="8">
        <v>0</v>
      </c>
      <c r="K333" s="1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</row>
    <row r="334" spans="2:59" x14ac:dyDescent="0.25">
      <c r="B334">
        <v>33960</v>
      </c>
      <c r="C334" s="2" t="s">
        <v>765</v>
      </c>
      <c r="D334" s="2">
        <v>32804320</v>
      </c>
      <c r="E334" s="2" t="s">
        <v>5</v>
      </c>
      <c r="F334" s="1" t="s">
        <v>6</v>
      </c>
      <c r="G334" s="1">
        <v>923</v>
      </c>
      <c r="H334" s="1" t="s">
        <v>931</v>
      </c>
      <c r="I334" s="1" t="s">
        <v>924</v>
      </c>
      <c r="J334" s="8">
        <v>0</v>
      </c>
      <c r="K334" s="1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</row>
    <row r="335" spans="2:59" x14ac:dyDescent="0.25">
      <c r="B335">
        <v>33981</v>
      </c>
      <c r="C335" s="2" t="s">
        <v>237</v>
      </c>
      <c r="D335" s="2">
        <v>35803980</v>
      </c>
      <c r="E335" s="2" t="s">
        <v>71</v>
      </c>
      <c r="F335" s="1" t="s">
        <v>3</v>
      </c>
      <c r="G335" s="1">
        <v>589</v>
      </c>
      <c r="H335" s="1" t="s">
        <v>942</v>
      </c>
      <c r="I335" s="1" t="s">
        <v>924</v>
      </c>
      <c r="J335" s="8">
        <v>0</v>
      </c>
      <c r="K335" s="1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</row>
    <row r="336" spans="2:59" x14ac:dyDescent="0.25">
      <c r="B336">
        <v>33983</v>
      </c>
      <c r="C336" s="2" t="s">
        <v>241</v>
      </c>
      <c r="D336" s="2">
        <v>36041786</v>
      </c>
      <c r="E336" s="2" t="s">
        <v>64</v>
      </c>
      <c r="F336" s="1" t="s">
        <v>3</v>
      </c>
      <c r="G336" s="1">
        <v>905</v>
      </c>
      <c r="H336" s="1" t="s">
        <v>940</v>
      </c>
      <c r="I336" s="1" t="s">
        <v>924</v>
      </c>
      <c r="J336" s="8">
        <v>0</v>
      </c>
      <c r="K336" s="1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</row>
    <row r="337" spans="2:59" x14ac:dyDescent="0.25">
      <c r="B337">
        <v>33989</v>
      </c>
      <c r="C337" s="2" t="s">
        <v>205</v>
      </c>
      <c r="D337" s="2">
        <v>32729395</v>
      </c>
      <c r="E337" s="2" t="s">
        <v>170</v>
      </c>
      <c r="F337" s="1" t="s">
        <v>12</v>
      </c>
      <c r="G337" s="1">
        <v>504</v>
      </c>
      <c r="H337" s="1" t="s">
        <v>945</v>
      </c>
      <c r="I337" s="1" t="s">
        <v>924</v>
      </c>
      <c r="J337" s="8">
        <v>0</v>
      </c>
      <c r="K337" s="1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</row>
    <row r="338" spans="2:59" x14ac:dyDescent="0.25">
      <c r="B338">
        <v>33992</v>
      </c>
      <c r="C338" s="2" t="s">
        <v>507</v>
      </c>
      <c r="D338" s="2">
        <v>36236158</v>
      </c>
      <c r="E338" s="2" t="s">
        <v>22</v>
      </c>
      <c r="F338" s="1" t="s">
        <v>3</v>
      </c>
      <c r="G338" s="1">
        <v>918</v>
      </c>
      <c r="H338" s="1" t="s">
        <v>935</v>
      </c>
      <c r="I338" s="1" t="s">
        <v>924</v>
      </c>
      <c r="J338" s="8">
        <v>0</v>
      </c>
      <c r="K338" s="1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</row>
    <row r="339" spans="2:59" x14ac:dyDescent="0.25">
      <c r="B339">
        <v>33997</v>
      </c>
      <c r="C339" s="2" t="s">
        <v>560</v>
      </c>
      <c r="D339" s="2">
        <v>31948960</v>
      </c>
      <c r="E339" s="2" t="s">
        <v>116</v>
      </c>
      <c r="F339" s="1" t="s">
        <v>6</v>
      </c>
      <c r="G339" s="1">
        <v>923</v>
      </c>
      <c r="H339" s="1" t="s">
        <v>931</v>
      </c>
      <c r="I339" s="1" t="s">
        <v>924</v>
      </c>
      <c r="J339" s="8">
        <v>0</v>
      </c>
      <c r="K339" s="14">
        <v>2.3495370370370371E-3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1.0185185185185184E-3</v>
      </c>
      <c r="AK339" s="4">
        <v>1.3078703703703705E-3</v>
      </c>
      <c r="AL339" s="4">
        <v>0</v>
      </c>
      <c r="AM339" s="4">
        <v>0</v>
      </c>
      <c r="AN339" s="4">
        <v>0</v>
      </c>
      <c r="AO339" s="4">
        <v>0</v>
      </c>
      <c r="AP339" s="4">
        <v>2.3148148148148147E-5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</row>
    <row r="340" spans="2:59" x14ac:dyDescent="0.25">
      <c r="B340">
        <v>33999</v>
      </c>
      <c r="C340" s="2" t="s">
        <v>117</v>
      </c>
      <c r="D340" s="2">
        <v>36350473</v>
      </c>
      <c r="E340" s="2" t="s">
        <v>200</v>
      </c>
      <c r="F340" s="1" t="s">
        <v>3</v>
      </c>
      <c r="G340" s="1">
        <v>925</v>
      </c>
      <c r="H340" s="1" t="s">
        <v>931</v>
      </c>
      <c r="I340" s="1" t="s">
        <v>924</v>
      </c>
      <c r="J340" s="8">
        <v>0</v>
      </c>
      <c r="K340" s="14">
        <v>7.5231481481481471E-4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7.5231481481481471E-4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</row>
    <row r="341" spans="2:59" x14ac:dyDescent="0.25">
      <c r="B341">
        <v>34005</v>
      </c>
      <c r="C341" s="2" t="s">
        <v>795</v>
      </c>
      <c r="D341" s="2">
        <v>36838360</v>
      </c>
      <c r="E341" s="2" t="s">
        <v>201</v>
      </c>
      <c r="F341" s="1" t="s">
        <v>3</v>
      </c>
      <c r="G341" s="1">
        <v>925</v>
      </c>
      <c r="H341" s="1" t="s">
        <v>931</v>
      </c>
      <c r="I341" s="1" t="s">
        <v>924</v>
      </c>
      <c r="J341" s="8">
        <v>0</v>
      </c>
      <c r="K341" s="1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</row>
    <row r="342" spans="2:59" x14ac:dyDescent="0.25">
      <c r="B342">
        <v>34012</v>
      </c>
      <c r="C342" s="2" t="s">
        <v>29</v>
      </c>
      <c r="D342" s="2">
        <v>37310259</v>
      </c>
      <c r="E342" s="2" t="s">
        <v>71</v>
      </c>
      <c r="F342" s="1" t="s">
        <v>3</v>
      </c>
      <c r="G342" s="1">
        <v>589</v>
      </c>
      <c r="H342" s="1" t="s">
        <v>942</v>
      </c>
      <c r="I342" s="1" t="s">
        <v>924</v>
      </c>
      <c r="J342" s="8">
        <v>0</v>
      </c>
      <c r="K342" s="1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</row>
    <row r="343" spans="2:59" x14ac:dyDescent="0.25">
      <c r="B343">
        <v>34021</v>
      </c>
      <c r="C343" s="2" t="s">
        <v>749</v>
      </c>
      <c r="D343" s="2">
        <v>37503165</v>
      </c>
      <c r="E343" s="2" t="s">
        <v>182</v>
      </c>
      <c r="F343" s="1" t="s">
        <v>3</v>
      </c>
      <c r="G343" s="1">
        <v>925</v>
      </c>
      <c r="H343" s="1" t="s">
        <v>931</v>
      </c>
      <c r="I343" s="1" t="s">
        <v>924</v>
      </c>
      <c r="J343" s="8">
        <v>0</v>
      </c>
      <c r="K343" s="1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</row>
    <row r="344" spans="2:59" x14ac:dyDescent="0.25">
      <c r="B344">
        <v>34022</v>
      </c>
      <c r="C344" s="2" t="s">
        <v>899</v>
      </c>
      <c r="D344" s="2">
        <v>28474787</v>
      </c>
      <c r="E344" s="2" t="s">
        <v>84</v>
      </c>
      <c r="F344" s="1" t="s">
        <v>16</v>
      </c>
      <c r="G344" s="1">
        <v>582</v>
      </c>
      <c r="H344" s="1" t="s">
        <v>937</v>
      </c>
      <c r="I344" s="1" t="s">
        <v>924</v>
      </c>
      <c r="J344" s="8">
        <v>0</v>
      </c>
      <c r="K344" s="1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</row>
    <row r="345" spans="2:59" x14ac:dyDescent="0.25">
      <c r="B345">
        <v>34023</v>
      </c>
      <c r="C345" s="2" t="s">
        <v>230</v>
      </c>
      <c r="D345" s="2">
        <v>35306275</v>
      </c>
      <c r="E345" s="2" t="s">
        <v>135</v>
      </c>
      <c r="F345" s="1" t="s">
        <v>6</v>
      </c>
      <c r="G345" s="1">
        <v>431</v>
      </c>
      <c r="H345" s="1" t="s">
        <v>929</v>
      </c>
      <c r="I345" s="1" t="s">
        <v>925</v>
      </c>
      <c r="J345" s="8">
        <v>0</v>
      </c>
      <c r="K345" s="1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</row>
    <row r="346" spans="2:59" x14ac:dyDescent="0.25">
      <c r="B346">
        <v>34028</v>
      </c>
      <c r="C346" s="2" t="s">
        <v>363</v>
      </c>
      <c r="D346" s="2">
        <v>32201467</v>
      </c>
      <c r="E346" s="2" t="s">
        <v>47</v>
      </c>
      <c r="F346" s="1" t="s">
        <v>3</v>
      </c>
      <c r="G346" s="1">
        <v>914</v>
      </c>
      <c r="H346" s="1" t="s">
        <v>953</v>
      </c>
      <c r="I346" s="1" t="s">
        <v>924</v>
      </c>
      <c r="J346" s="8">
        <v>0</v>
      </c>
      <c r="K346" s="1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</row>
    <row r="347" spans="2:59" x14ac:dyDescent="0.25">
      <c r="B347">
        <v>34031</v>
      </c>
      <c r="C347" s="2" t="s">
        <v>563</v>
      </c>
      <c r="D347" s="2">
        <v>32351317</v>
      </c>
      <c r="E347" s="2" t="s">
        <v>920</v>
      </c>
      <c r="F347" s="1" t="s">
        <v>3</v>
      </c>
      <c r="G347" s="1">
        <v>914</v>
      </c>
      <c r="H347" s="1" t="s">
        <v>953</v>
      </c>
      <c r="I347" s="1" t="s">
        <v>924</v>
      </c>
      <c r="J347" s="8">
        <v>0</v>
      </c>
      <c r="K347" s="1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</row>
    <row r="348" spans="2:59" x14ac:dyDescent="0.25">
      <c r="B348">
        <v>34033</v>
      </c>
      <c r="C348" s="2" t="s">
        <v>445</v>
      </c>
      <c r="D348" s="2">
        <v>30117738</v>
      </c>
      <c r="E348" s="2" t="s">
        <v>965</v>
      </c>
      <c r="F348" s="1" t="s">
        <v>3</v>
      </c>
      <c r="G348" s="1">
        <v>914</v>
      </c>
      <c r="H348" s="1" t="s">
        <v>953</v>
      </c>
      <c r="I348" s="1" t="s">
        <v>924</v>
      </c>
      <c r="J348" s="8">
        <v>0</v>
      </c>
      <c r="K348" s="1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</row>
    <row r="349" spans="2:59" x14ac:dyDescent="0.25">
      <c r="B349">
        <v>34040</v>
      </c>
      <c r="C349" s="2" t="s">
        <v>646</v>
      </c>
      <c r="D349" s="2">
        <v>37046201</v>
      </c>
      <c r="E349" s="2" t="s">
        <v>32</v>
      </c>
      <c r="F349" s="1" t="s">
        <v>12</v>
      </c>
      <c r="G349" s="1">
        <v>587</v>
      </c>
      <c r="H349" s="1" t="s">
        <v>949</v>
      </c>
      <c r="I349" s="1" t="s">
        <v>924</v>
      </c>
      <c r="J349" s="8">
        <v>0</v>
      </c>
      <c r="K349" s="1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</row>
    <row r="350" spans="2:59" x14ac:dyDescent="0.25">
      <c r="B350">
        <v>34045</v>
      </c>
      <c r="C350" s="2" t="s">
        <v>150</v>
      </c>
      <c r="D350" s="2">
        <v>39314219</v>
      </c>
      <c r="E350" s="2" t="s">
        <v>42</v>
      </c>
      <c r="F350" s="1" t="s">
        <v>12</v>
      </c>
      <c r="G350" s="1">
        <v>905</v>
      </c>
      <c r="H350" s="1" t="s">
        <v>940</v>
      </c>
      <c r="I350" s="1" t="s">
        <v>924</v>
      </c>
      <c r="J350" s="8">
        <v>0</v>
      </c>
      <c r="K350" s="1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</row>
    <row r="351" spans="2:59" x14ac:dyDescent="0.25">
      <c r="B351">
        <v>34046</v>
      </c>
      <c r="C351" s="2" t="s">
        <v>311</v>
      </c>
      <c r="D351" s="2">
        <v>42524264</v>
      </c>
      <c r="E351" s="2" t="s">
        <v>61</v>
      </c>
      <c r="F351" s="1" t="s">
        <v>3</v>
      </c>
      <c r="G351" s="1">
        <v>923</v>
      </c>
      <c r="H351" s="1" t="s">
        <v>931</v>
      </c>
      <c r="I351" s="1" t="s">
        <v>924</v>
      </c>
      <c r="J351" s="8">
        <v>0</v>
      </c>
      <c r="K351" s="1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</row>
    <row r="352" spans="2:59" x14ac:dyDescent="0.25">
      <c r="B352">
        <v>34059</v>
      </c>
      <c r="C352" s="2" t="s">
        <v>833</v>
      </c>
      <c r="D352" s="2">
        <v>39478880</v>
      </c>
      <c r="E352" s="2" t="s">
        <v>26</v>
      </c>
      <c r="F352" s="1" t="s">
        <v>3</v>
      </c>
      <c r="G352" s="1">
        <v>914</v>
      </c>
      <c r="H352" s="1" t="s">
        <v>953</v>
      </c>
      <c r="I352" s="1" t="s">
        <v>924</v>
      </c>
      <c r="J352" s="8">
        <v>0</v>
      </c>
      <c r="K352" s="1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</row>
    <row r="353" spans="2:59" x14ac:dyDescent="0.25">
      <c r="B353">
        <v>34063</v>
      </c>
      <c r="C353" s="2" t="s">
        <v>361</v>
      </c>
      <c r="D353" s="2">
        <v>31667259</v>
      </c>
      <c r="E353" s="2" t="s">
        <v>96</v>
      </c>
      <c r="F353" s="1" t="s">
        <v>16</v>
      </c>
      <c r="G353" s="1">
        <v>590</v>
      </c>
      <c r="H353" s="1" t="s">
        <v>928</v>
      </c>
      <c r="I353" s="1" t="s">
        <v>924</v>
      </c>
      <c r="J353" s="8">
        <v>0</v>
      </c>
      <c r="K353" s="1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</row>
    <row r="354" spans="2:59" x14ac:dyDescent="0.25">
      <c r="B354">
        <v>34071</v>
      </c>
      <c r="C354" s="2" t="s">
        <v>889</v>
      </c>
      <c r="D354" s="2">
        <v>23987609</v>
      </c>
      <c r="E354" s="2" t="s">
        <v>965</v>
      </c>
      <c r="F354" s="1" t="s">
        <v>3</v>
      </c>
      <c r="G354" s="1">
        <v>914</v>
      </c>
      <c r="H354" s="1" t="s">
        <v>953</v>
      </c>
      <c r="I354" s="1" t="s">
        <v>924</v>
      </c>
      <c r="J354" s="8">
        <v>0</v>
      </c>
      <c r="K354" s="1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</row>
    <row r="355" spans="2:59" x14ac:dyDescent="0.25">
      <c r="B355">
        <v>34072</v>
      </c>
      <c r="C355" s="2" t="s">
        <v>786</v>
      </c>
      <c r="D355" s="2">
        <v>36115864</v>
      </c>
      <c r="E355" s="2" t="s">
        <v>31</v>
      </c>
      <c r="F355" s="1" t="s">
        <v>12</v>
      </c>
      <c r="G355" s="1">
        <v>909</v>
      </c>
      <c r="H355" s="1" t="s">
        <v>927</v>
      </c>
      <c r="I355" s="1" t="s">
        <v>924</v>
      </c>
      <c r="J355" s="8">
        <v>0</v>
      </c>
      <c r="K355" s="1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</row>
    <row r="356" spans="2:59" x14ac:dyDescent="0.25">
      <c r="B356">
        <v>34073</v>
      </c>
      <c r="C356" s="2" t="s">
        <v>390</v>
      </c>
      <c r="D356" s="2">
        <v>36049235</v>
      </c>
      <c r="E356" s="2" t="s">
        <v>71</v>
      </c>
      <c r="F356" s="1" t="s">
        <v>3</v>
      </c>
      <c r="G356" s="1">
        <v>589</v>
      </c>
      <c r="H356" s="1" t="s">
        <v>942</v>
      </c>
      <c r="I356" s="1" t="s">
        <v>924</v>
      </c>
      <c r="J356" s="8">
        <v>0</v>
      </c>
      <c r="K356" s="1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</row>
    <row r="357" spans="2:59" x14ac:dyDescent="0.25">
      <c r="B357">
        <v>34074</v>
      </c>
      <c r="C357" s="2" t="s">
        <v>344</v>
      </c>
      <c r="D357" s="2">
        <v>29336678</v>
      </c>
      <c r="E357" s="2" t="s">
        <v>63</v>
      </c>
      <c r="F357" s="1" t="s">
        <v>6</v>
      </c>
      <c r="G357" s="1">
        <v>435</v>
      </c>
      <c r="H357" s="1" t="s">
        <v>932</v>
      </c>
      <c r="I357" s="1" t="s">
        <v>924</v>
      </c>
      <c r="J357" s="8">
        <v>0</v>
      </c>
      <c r="K357" s="1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</row>
    <row r="358" spans="2:59" x14ac:dyDescent="0.25">
      <c r="B358">
        <v>34085</v>
      </c>
      <c r="C358" s="2" t="s">
        <v>766</v>
      </c>
      <c r="D358" s="2">
        <v>32857794</v>
      </c>
      <c r="E358" s="2" t="s">
        <v>95</v>
      </c>
      <c r="F358" s="1" t="s">
        <v>6</v>
      </c>
      <c r="G358" s="1">
        <v>920</v>
      </c>
      <c r="H358" s="1" t="s">
        <v>930</v>
      </c>
      <c r="I358" s="1" t="s">
        <v>924</v>
      </c>
      <c r="J358" s="8">
        <v>0</v>
      </c>
      <c r="K358" s="14">
        <v>8.4606481481481494E-3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8.4606481481481494E-3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</row>
    <row r="359" spans="2:59" x14ac:dyDescent="0.25">
      <c r="B359">
        <v>34098</v>
      </c>
      <c r="C359" s="2" t="s">
        <v>693</v>
      </c>
      <c r="D359" s="2">
        <v>25735354</v>
      </c>
      <c r="E359" s="2" t="s">
        <v>238</v>
      </c>
      <c r="F359" s="1" t="s">
        <v>3</v>
      </c>
      <c r="G359" s="1">
        <v>589</v>
      </c>
      <c r="H359" s="1" t="s">
        <v>942</v>
      </c>
      <c r="I359" s="1" t="s">
        <v>924</v>
      </c>
      <c r="J359" s="8">
        <v>0</v>
      </c>
      <c r="K359" s="1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</row>
    <row r="360" spans="2:59" x14ac:dyDescent="0.25">
      <c r="B360">
        <v>34103</v>
      </c>
      <c r="C360" s="2" t="s">
        <v>332</v>
      </c>
      <c r="D360" s="2">
        <v>25800820</v>
      </c>
      <c r="E360" s="2" t="s">
        <v>167</v>
      </c>
      <c r="F360" s="1" t="s">
        <v>6</v>
      </c>
      <c r="G360" s="1">
        <v>920</v>
      </c>
      <c r="H360" s="1" t="s">
        <v>935</v>
      </c>
      <c r="I360" s="1" t="s">
        <v>924</v>
      </c>
      <c r="J360" s="8">
        <v>0</v>
      </c>
      <c r="K360" s="1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</row>
    <row r="361" spans="2:59" x14ac:dyDescent="0.25">
      <c r="B361">
        <v>34117</v>
      </c>
      <c r="C361" s="2" t="s">
        <v>403</v>
      </c>
      <c r="D361" s="2">
        <v>41224075</v>
      </c>
      <c r="E361" s="2" t="s">
        <v>96</v>
      </c>
      <c r="F361" s="1" t="s">
        <v>16</v>
      </c>
      <c r="G361" s="1">
        <v>590</v>
      </c>
      <c r="H361" s="1" t="s">
        <v>928</v>
      </c>
      <c r="I361" s="1" t="s">
        <v>924</v>
      </c>
      <c r="J361" s="8">
        <v>0</v>
      </c>
      <c r="K361" s="1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</row>
    <row r="362" spans="2:59" x14ac:dyDescent="0.25">
      <c r="B362">
        <v>34127</v>
      </c>
      <c r="C362" s="2" t="s">
        <v>867</v>
      </c>
      <c r="D362" s="2">
        <v>33548513</v>
      </c>
      <c r="E362" s="2" t="s">
        <v>103</v>
      </c>
      <c r="F362" s="1" t="s">
        <v>12</v>
      </c>
      <c r="G362" s="1">
        <v>590</v>
      </c>
      <c r="H362" s="1" t="s">
        <v>928</v>
      </c>
      <c r="I362" s="1" t="s">
        <v>924</v>
      </c>
      <c r="J362" s="8">
        <v>0</v>
      </c>
      <c r="K362" s="1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</row>
    <row r="363" spans="2:59" x14ac:dyDescent="0.25">
      <c r="B363">
        <v>34129</v>
      </c>
      <c r="C363" s="2" t="s">
        <v>283</v>
      </c>
      <c r="D363" s="2">
        <v>37262660</v>
      </c>
      <c r="E363" s="2" t="s">
        <v>76</v>
      </c>
      <c r="F363" s="1" t="s">
        <v>12</v>
      </c>
      <c r="G363" s="1">
        <v>590</v>
      </c>
      <c r="H363" s="1" t="s">
        <v>928</v>
      </c>
      <c r="I363" s="1" t="s">
        <v>924</v>
      </c>
      <c r="J363" s="8">
        <v>0</v>
      </c>
      <c r="K363" s="1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</row>
    <row r="364" spans="2:59" x14ac:dyDescent="0.25">
      <c r="B364">
        <v>34143</v>
      </c>
      <c r="C364" s="2" t="s">
        <v>964</v>
      </c>
      <c r="D364" s="2">
        <v>16167715</v>
      </c>
      <c r="E364" s="2" t="s">
        <v>58</v>
      </c>
      <c r="F364" s="1" t="s">
        <v>6</v>
      </c>
      <c r="G364" s="1">
        <v>418</v>
      </c>
      <c r="H364" s="1" t="s">
        <v>934</v>
      </c>
      <c r="I364" s="1" t="s">
        <v>924</v>
      </c>
      <c r="J364" s="8">
        <v>0</v>
      </c>
      <c r="K364" s="1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</row>
    <row r="365" spans="2:59" x14ac:dyDescent="0.25">
      <c r="B365">
        <v>34147</v>
      </c>
      <c r="C365" s="2" t="s">
        <v>225</v>
      </c>
      <c r="D365" s="2">
        <v>34703428</v>
      </c>
      <c r="E365" s="2" t="s">
        <v>31</v>
      </c>
      <c r="F365" s="1" t="s">
        <v>12</v>
      </c>
      <c r="G365" s="1">
        <v>909</v>
      </c>
      <c r="H365" s="1" t="s">
        <v>927</v>
      </c>
      <c r="I365" s="1" t="s">
        <v>924</v>
      </c>
      <c r="J365" s="8">
        <v>0</v>
      </c>
      <c r="K365" s="1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</row>
    <row r="366" spans="2:59" x14ac:dyDescent="0.25">
      <c r="B366">
        <v>34148</v>
      </c>
      <c r="C366" s="2" t="s">
        <v>539</v>
      </c>
      <c r="D366" s="2">
        <v>36958119</v>
      </c>
      <c r="E366" s="2" t="s">
        <v>31</v>
      </c>
      <c r="F366" s="1" t="s">
        <v>12</v>
      </c>
      <c r="G366" s="1">
        <v>909</v>
      </c>
      <c r="H366" s="1" t="s">
        <v>927</v>
      </c>
      <c r="I366" s="1" t="s">
        <v>924</v>
      </c>
      <c r="J366" s="8">
        <v>0</v>
      </c>
      <c r="K366" s="1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</row>
    <row r="367" spans="2:59" x14ac:dyDescent="0.25">
      <c r="B367">
        <v>34165</v>
      </c>
      <c r="C367" s="2" t="s">
        <v>462</v>
      </c>
      <c r="D367" s="2">
        <v>25736386</v>
      </c>
      <c r="E367" s="2" t="s">
        <v>22</v>
      </c>
      <c r="F367" s="1" t="s">
        <v>3</v>
      </c>
      <c r="G367" s="1">
        <v>918</v>
      </c>
      <c r="H367" s="1" t="s">
        <v>935</v>
      </c>
      <c r="I367" s="1" t="s">
        <v>924</v>
      </c>
      <c r="J367" s="8">
        <v>0</v>
      </c>
      <c r="K367" s="1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</row>
    <row r="368" spans="2:59" x14ac:dyDescent="0.25">
      <c r="B368">
        <v>34184</v>
      </c>
      <c r="C368" s="2" t="s">
        <v>146</v>
      </c>
      <c r="D368" s="2">
        <v>39138956</v>
      </c>
      <c r="E368" s="2" t="s">
        <v>71</v>
      </c>
      <c r="F368" s="1" t="s">
        <v>3</v>
      </c>
      <c r="G368" s="1">
        <v>589</v>
      </c>
      <c r="H368" s="1" t="s">
        <v>942</v>
      </c>
      <c r="I368" s="1" t="s">
        <v>924</v>
      </c>
      <c r="J368" s="8">
        <v>0</v>
      </c>
      <c r="K368" s="1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</row>
    <row r="369" spans="2:59" x14ac:dyDescent="0.25">
      <c r="B369">
        <v>34186</v>
      </c>
      <c r="C369" s="2" t="s">
        <v>198</v>
      </c>
      <c r="D369" s="2">
        <v>32412043</v>
      </c>
      <c r="E369" s="2" t="s">
        <v>64</v>
      </c>
      <c r="F369" s="1" t="s">
        <v>3</v>
      </c>
      <c r="G369" s="1">
        <v>905</v>
      </c>
      <c r="H369" s="1" t="s">
        <v>940</v>
      </c>
      <c r="I369" s="1" t="s">
        <v>924</v>
      </c>
      <c r="J369" s="8">
        <v>0</v>
      </c>
      <c r="K369" s="1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</row>
    <row r="370" spans="2:59" x14ac:dyDescent="0.25">
      <c r="B370">
        <v>34189</v>
      </c>
      <c r="C370" s="2" t="s">
        <v>270</v>
      </c>
      <c r="D370" s="2">
        <v>29087075</v>
      </c>
      <c r="E370" s="2" t="s">
        <v>47</v>
      </c>
      <c r="F370" s="1" t="s">
        <v>3</v>
      </c>
      <c r="G370" s="1">
        <v>914</v>
      </c>
      <c r="H370" s="1" t="s">
        <v>953</v>
      </c>
      <c r="I370" s="1" t="s">
        <v>924</v>
      </c>
      <c r="J370" s="8">
        <v>0</v>
      </c>
      <c r="K370" s="1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</row>
    <row r="371" spans="2:59" x14ac:dyDescent="0.25">
      <c r="B371">
        <v>34191</v>
      </c>
      <c r="C371" s="2" t="s">
        <v>327</v>
      </c>
      <c r="D371" s="2">
        <v>40086305</v>
      </c>
      <c r="E371" s="2" t="s">
        <v>129</v>
      </c>
      <c r="F371" s="1" t="s">
        <v>3</v>
      </c>
      <c r="G371" s="1">
        <v>918</v>
      </c>
      <c r="H371" s="1" t="s">
        <v>935</v>
      </c>
      <c r="I371" s="1" t="s">
        <v>924</v>
      </c>
      <c r="J371" s="8">
        <v>0</v>
      </c>
      <c r="K371" s="1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</row>
    <row r="372" spans="2:59" x14ac:dyDescent="0.25">
      <c r="B372">
        <v>34202</v>
      </c>
      <c r="C372" s="2" t="s">
        <v>748</v>
      </c>
      <c r="D372" s="2">
        <v>37479170</v>
      </c>
      <c r="E372" s="2" t="s">
        <v>32</v>
      </c>
      <c r="F372" s="1" t="s">
        <v>12</v>
      </c>
      <c r="G372" s="1">
        <v>587</v>
      </c>
      <c r="H372" s="1" t="s">
        <v>949</v>
      </c>
      <c r="I372" s="1" t="s">
        <v>924</v>
      </c>
      <c r="J372" s="8">
        <v>0</v>
      </c>
      <c r="K372" s="1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</row>
    <row r="373" spans="2:59" x14ac:dyDescent="0.25">
      <c r="B373">
        <v>34204</v>
      </c>
      <c r="C373" s="2" t="s">
        <v>341</v>
      </c>
      <c r="D373" s="2">
        <v>28886918</v>
      </c>
      <c r="E373" s="2" t="s">
        <v>90</v>
      </c>
      <c r="F373" s="1" t="s">
        <v>6</v>
      </c>
      <c r="G373" s="1">
        <v>590</v>
      </c>
      <c r="H373" s="1" t="s">
        <v>928</v>
      </c>
      <c r="I373" s="1" t="s">
        <v>924</v>
      </c>
      <c r="J373" s="8">
        <v>0</v>
      </c>
      <c r="K373" s="1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</row>
    <row r="374" spans="2:59" x14ac:dyDescent="0.25">
      <c r="B374">
        <v>34218</v>
      </c>
      <c r="C374" s="2" t="s">
        <v>801</v>
      </c>
      <c r="D374" s="2">
        <v>30069191</v>
      </c>
      <c r="E374" s="2" t="s">
        <v>24</v>
      </c>
      <c r="F374" s="1" t="s">
        <v>3</v>
      </c>
      <c r="G374" s="1">
        <v>914</v>
      </c>
      <c r="H374" s="1" t="s">
        <v>953</v>
      </c>
      <c r="I374" s="1" t="s">
        <v>924</v>
      </c>
      <c r="J374" s="8">
        <v>0</v>
      </c>
      <c r="K374" s="1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</row>
    <row r="375" spans="2:59" x14ac:dyDescent="0.25">
      <c r="B375">
        <v>34228</v>
      </c>
      <c r="C375" s="2" t="s">
        <v>697</v>
      </c>
      <c r="D375" s="2">
        <v>27552375</v>
      </c>
      <c r="E375" s="2" t="s">
        <v>50</v>
      </c>
      <c r="F375" s="1" t="s">
        <v>6</v>
      </c>
      <c r="G375" s="1">
        <v>417</v>
      </c>
      <c r="H375" s="1" t="s">
        <v>934</v>
      </c>
      <c r="I375" s="1" t="s">
        <v>924</v>
      </c>
      <c r="J375" s="8">
        <v>0</v>
      </c>
      <c r="K375" s="1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</row>
    <row r="376" spans="2:59" x14ac:dyDescent="0.25">
      <c r="B376">
        <v>34229</v>
      </c>
      <c r="C376" s="2" t="s">
        <v>337</v>
      </c>
      <c r="D376" s="2">
        <v>27210468</v>
      </c>
      <c r="E376" s="2" t="s">
        <v>182</v>
      </c>
      <c r="F376" s="1" t="s">
        <v>3</v>
      </c>
      <c r="G376" s="1">
        <v>925</v>
      </c>
      <c r="H376" s="1" t="s">
        <v>931</v>
      </c>
      <c r="I376" s="1" t="s">
        <v>924</v>
      </c>
      <c r="J376" s="8">
        <v>0</v>
      </c>
      <c r="K376" s="1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</row>
    <row r="377" spans="2:59" x14ac:dyDescent="0.25">
      <c r="B377">
        <v>34231</v>
      </c>
      <c r="C377" s="2" t="s">
        <v>816</v>
      </c>
      <c r="D377" s="2">
        <v>26638668</v>
      </c>
      <c r="E377" s="2" t="s">
        <v>34</v>
      </c>
      <c r="F377" s="1" t="s">
        <v>3</v>
      </c>
      <c r="G377" s="1">
        <v>918</v>
      </c>
      <c r="H377" s="1" t="s">
        <v>935</v>
      </c>
      <c r="I377" s="1" t="s">
        <v>924</v>
      </c>
      <c r="J377" s="8">
        <v>0</v>
      </c>
      <c r="K377" s="1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</row>
    <row r="378" spans="2:59" x14ac:dyDescent="0.25">
      <c r="B378">
        <v>34232</v>
      </c>
      <c r="C378" s="2" t="s">
        <v>452</v>
      </c>
      <c r="D378" s="2">
        <v>30968988</v>
      </c>
      <c r="E378" s="2" t="s">
        <v>106</v>
      </c>
      <c r="F378" s="1" t="s">
        <v>16</v>
      </c>
      <c r="G378" s="1">
        <v>582</v>
      </c>
      <c r="H378" s="1" t="s">
        <v>937</v>
      </c>
      <c r="I378" s="1" t="s">
        <v>924</v>
      </c>
      <c r="J378" s="8">
        <v>0</v>
      </c>
      <c r="K378" s="1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</row>
    <row r="379" spans="2:59" x14ac:dyDescent="0.25">
      <c r="B379">
        <v>34236</v>
      </c>
      <c r="C379" s="2" t="s">
        <v>104</v>
      </c>
      <c r="D379" s="2">
        <v>30348094</v>
      </c>
      <c r="E379" s="2" t="s">
        <v>200</v>
      </c>
      <c r="F379" s="1" t="s">
        <v>3</v>
      </c>
      <c r="G379" s="1">
        <v>923</v>
      </c>
      <c r="H379" s="1" t="s">
        <v>931</v>
      </c>
      <c r="I379" s="1" t="s">
        <v>924</v>
      </c>
      <c r="J379" s="8">
        <v>0</v>
      </c>
      <c r="K379" s="1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</row>
    <row r="380" spans="2:59" x14ac:dyDescent="0.25">
      <c r="B380">
        <v>34242</v>
      </c>
      <c r="C380" s="2" t="s">
        <v>575</v>
      </c>
      <c r="D380" s="2">
        <v>34764353</v>
      </c>
      <c r="E380" s="2" t="s">
        <v>200</v>
      </c>
      <c r="F380" s="1" t="s">
        <v>3</v>
      </c>
      <c r="G380" s="1">
        <v>925</v>
      </c>
      <c r="H380" s="1" t="s">
        <v>931</v>
      </c>
      <c r="I380" s="1" t="s">
        <v>924</v>
      </c>
      <c r="J380" s="8">
        <v>0</v>
      </c>
      <c r="K380" s="1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</row>
    <row r="381" spans="2:59" x14ac:dyDescent="0.25">
      <c r="B381">
        <v>34245</v>
      </c>
      <c r="C381" s="2" t="s">
        <v>757</v>
      </c>
      <c r="D381" s="2">
        <v>31903672</v>
      </c>
      <c r="E381" s="2" t="s">
        <v>920</v>
      </c>
      <c r="F381" s="1" t="s">
        <v>3</v>
      </c>
      <c r="G381" s="1">
        <v>914</v>
      </c>
      <c r="H381" s="1" t="s">
        <v>953</v>
      </c>
      <c r="I381" s="1" t="s">
        <v>924</v>
      </c>
      <c r="J381" s="8">
        <v>0</v>
      </c>
      <c r="K381" s="1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</row>
    <row r="382" spans="2:59" x14ac:dyDescent="0.25">
      <c r="B382">
        <v>34246</v>
      </c>
      <c r="C382" s="2" t="s">
        <v>449</v>
      </c>
      <c r="D382" s="2">
        <v>30660577</v>
      </c>
      <c r="E382" s="2" t="s">
        <v>138</v>
      </c>
      <c r="F382" s="1" t="s">
        <v>16</v>
      </c>
      <c r="G382" s="1">
        <v>440</v>
      </c>
      <c r="H382" s="1" t="s">
        <v>936</v>
      </c>
      <c r="I382" s="1" t="s">
        <v>924</v>
      </c>
      <c r="J382" s="8">
        <v>0</v>
      </c>
      <c r="K382" s="14">
        <v>1.0416666666666667E-4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1.0416666666666667E-4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</row>
    <row r="383" spans="2:59" x14ac:dyDescent="0.25">
      <c r="B383">
        <v>34254</v>
      </c>
      <c r="C383" s="2" t="s">
        <v>649</v>
      </c>
      <c r="D383" s="2">
        <v>37927109</v>
      </c>
      <c r="E383" s="2" t="s">
        <v>129</v>
      </c>
      <c r="F383" s="1" t="s">
        <v>3</v>
      </c>
      <c r="G383" s="1">
        <v>918</v>
      </c>
      <c r="H383" s="1" t="s">
        <v>935</v>
      </c>
      <c r="I383" s="1" t="s">
        <v>924</v>
      </c>
      <c r="J383" s="8">
        <v>0</v>
      </c>
      <c r="K383" s="1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</row>
    <row r="384" spans="2:59" x14ac:dyDescent="0.25">
      <c r="B384">
        <v>34258</v>
      </c>
      <c r="C384" s="2" t="s">
        <v>708</v>
      </c>
      <c r="D384" s="2">
        <v>29334383</v>
      </c>
      <c r="E384" s="2" t="s">
        <v>167</v>
      </c>
      <c r="F384" s="1" t="s">
        <v>6</v>
      </c>
      <c r="G384" s="1">
        <v>918</v>
      </c>
      <c r="H384" s="1" t="s">
        <v>935</v>
      </c>
      <c r="I384" s="1" t="s">
        <v>924</v>
      </c>
      <c r="J384" s="8">
        <v>0</v>
      </c>
      <c r="K384" s="1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</row>
    <row r="385" spans="2:59" x14ac:dyDescent="0.25">
      <c r="B385">
        <v>34260</v>
      </c>
      <c r="C385" s="2" t="s">
        <v>723</v>
      </c>
      <c r="D385" s="2">
        <v>40606801</v>
      </c>
      <c r="E385" s="2" t="s">
        <v>52</v>
      </c>
      <c r="F385" s="1" t="s">
        <v>12</v>
      </c>
      <c r="G385" s="1">
        <v>1119</v>
      </c>
      <c r="H385" s="1" t="s">
        <v>943</v>
      </c>
      <c r="I385" s="1" t="s">
        <v>924</v>
      </c>
      <c r="J385" s="8">
        <v>0</v>
      </c>
      <c r="K385" s="1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</row>
    <row r="386" spans="2:59" x14ac:dyDescent="0.25">
      <c r="B386">
        <v>34263</v>
      </c>
      <c r="C386" s="2" t="s">
        <v>907</v>
      </c>
      <c r="D386" s="2">
        <v>29640131</v>
      </c>
      <c r="E386" s="2" t="s">
        <v>88</v>
      </c>
      <c r="F386" s="1" t="s">
        <v>3</v>
      </c>
      <c r="G386" s="1">
        <v>1120</v>
      </c>
      <c r="H386" s="1" t="s">
        <v>943</v>
      </c>
      <c r="I386" s="1" t="s">
        <v>925</v>
      </c>
      <c r="J386" s="8">
        <v>0</v>
      </c>
      <c r="K386" s="1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</row>
    <row r="387" spans="2:59" x14ac:dyDescent="0.25">
      <c r="B387">
        <v>34265</v>
      </c>
      <c r="C387" s="2" t="s">
        <v>412</v>
      </c>
      <c r="D387" s="2">
        <v>42935565</v>
      </c>
      <c r="E387" s="2" t="s">
        <v>920</v>
      </c>
      <c r="F387" s="1" t="s">
        <v>3</v>
      </c>
      <c r="G387" s="1">
        <v>914</v>
      </c>
      <c r="H387" s="1" t="s">
        <v>953</v>
      </c>
      <c r="I387" s="1" t="s">
        <v>924</v>
      </c>
      <c r="J387" s="8">
        <v>0</v>
      </c>
      <c r="K387" s="1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</row>
    <row r="388" spans="2:59" x14ac:dyDescent="0.25">
      <c r="B388">
        <v>34266</v>
      </c>
      <c r="C388" s="2" t="s">
        <v>963</v>
      </c>
      <c r="D388" s="2">
        <v>42550144</v>
      </c>
      <c r="E388" s="2" t="s">
        <v>58</v>
      </c>
      <c r="F388" s="1" t="s">
        <v>6</v>
      </c>
      <c r="G388" s="1">
        <v>418</v>
      </c>
      <c r="H388" s="1" t="s">
        <v>934</v>
      </c>
      <c r="I388" s="1" t="s">
        <v>924</v>
      </c>
      <c r="J388" s="8">
        <v>0</v>
      </c>
      <c r="K388" s="1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</row>
    <row r="389" spans="2:59" x14ac:dyDescent="0.25">
      <c r="B389">
        <v>34267</v>
      </c>
      <c r="C389" s="2" t="s">
        <v>354</v>
      </c>
      <c r="D389" s="2">
        <v>31040072</v>
      </c>
      <c r="E389" s="2" t="s">
        <v>201</v>
      </c>
      <c r="F389" s="1" t="s">
        <v>3</v>
      </c>
      <c r="G389" s="1">
        <v>923</v>
      </c>
      <c r="H389" s="1" t="s">
        <v>931</v>
      </c>
      <c r="I389" s="1" t="s">
        <v>924</v>
      </c>
      <c r="J389" s="8">
        <v>0</v>
      </c>
      <c r="K389" s="14">
        <v>2.0370370370370369E-3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2.0370370370370369E-3</v>
      </c>
      <c r="BD389" s="4">
        <v>0</v>
      </c>
      <c r="BE389" s="4">
        <v>0</v>
      </c>
      <c r="BF389" s="4">
        <v>0</v>
      </c>
      <c r="BG389" s="4">
        <v>0</v>
      </c>
    </row>
    <row r="390" spans="2:59" x14ac:dyDescent="0.25">
      <c r="B390">
        <v>34269</v>
      </c>
      <c r="C390" s="2" t="s">
        <v>819</v>
      </c>
      <c r="D390" s="2">
        <v>27426620</v>
      </c>
      <c r="E390" s="2" t="s">
        <v>63</v>
      </c>
      <c r="F390" s="1" t="s">
        <v>6</v>
      </c>
      <c r="G390" s="1">
        <v>435</v>
      </c>
      <c r="H390" s="1" t="s">
        <v>932</v>
      </c>
      <c r="I390" s="1" t="s">
        <v>924</v>
      </c>
      <c r="J390" s="8">
        <v>0</v>
      </c>
      <c r="K390" s="1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</row>
    <row r="391" spans="2:59" x14ac:dyDescent="0.25">
      <c r="B391">
        <v>34272</v>
      </c>
      <c r="C391" s="2" t="s">
        <v>763</v>
      </c>
      <c r="D391" s="2">
        <v>32455180</v>
      </c>
      <c r="E391" s="2" t="s">
        <v>55</v>
      </c>
      <c r="F391" s="1" t="s">
        <v>6</v>
      </c>
      <c r="G391" s="1">
        <v>418</v>
      </c>
      <c r="H391" s="1" t="s">
        <v>934</v>
      </c>
      <c r="I391" s="1" t="s">
        <v>924</v>
      </c>
      <c r="J391" s="8">
        <v>0</v>
      </c>
      <c r="K391" s="1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</row>
    <row r="392" spans="2:59" x14ac:dyDescent="0.25">
      <c r="B392">
        <v>34275</v>
      </c>
      <c r="C392" s="2" t="s">
        <v>847</v>
      </c>
      <c r="D392" s="2">
        <v>37656447</v>
      </c>
      <c r="E392" s="2" t="s">
        <v>129</v>
      </c>
      <c r="F392" s="1" t="s">
        <v>3</v>
      </c>
      <c r="G392" s="1">
        <v>918</v>
      </c>
      <c r="H392" s="1" t="s">
        <v>935</v>
      </c>
      <c r="I392" s="1" t="s">
        <v>924</v>
      </c>
      <c r="J392" s="8">
        <v>0</v>
      </c>
      <c r="K392" s="14">
        <v>4.8379629629629632E-3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2.5231481481481481E-3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2.3148148148148151E-3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</row>
    <row r="393" spans="2:59" x14ac:dyDescent="0.25">
      <c r="B393">
        <v>34280</v>
      </c>
      <c r="C393" s="2" t="s">
        <v>823</v>
      </c>
      <c r="D393" s="2">
        <v>28358805</v>
      </c>
      <c r="E393" s="2" t="s">
        <v>96</v>
      </c>
      <c r="F393" s="1" t="s">
        <v>16</v>
      </c>
      <c r="G393" s="1">
        <v>590</v>
      </c>
      <c r="H393" s="1" t="s">
        <v>928</v>
      </c>
      <c r="I393" s="1" t="s">
        <v>924</v>
      </c>
      <c r="J393" s="8">
        <v>0</v>
      </c>
      <c r="K393" s="1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</row>
    <row r="394" spans="2:59" x14ac:dyDescent="0.25">
      <c r="B394">
        <v>34283</v>
      </c>
      <c r="C394" s="2" t="s">
        <v>487</v>
      </c>
      <c r="D394" s="2">
        <v>32746132</v>
      </c>
      <c r="E394" s="2" t="s">
        <v>99</v>
      </c>
      <c r="F394" s="1" t="s">
        <v>12</v>
      </c>
      <c r="G394" s="1">
        <v>905</v>
      </c>
      <c r="H394" s="1" t="s">
        <v>940</v>
      </c>
      <c r="I394" s="1" t="s">
        <v>924</v>
      </c>
      <c r="J394" s="8">
        <v>0</v>
      </c>
      <c r="K394" s="1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</row>
    <row r="395" spans="2:59" x14ac:dyDescent="0.25">
      <c r="B395">
        <v>34286</v>
      </c>
      <c r="C395" s="2" t="s">
        <v>441</v>
      </c>
      <c r="D395" s="2">
        <v>29720923</v>
      </c>
      <c r="E395" s="2" t="s">
        <v>14</v>
      </c>
      <c r="F395" s="1" t="s">
        <v>12</v>
      </c>
      <c r="G395" s="1">
        <v>504</v>
      </c>
      <c r="H395" s="1" t="s">
        <v>945</v>
      </c>
      <c r="I395" s="1" t="s">
        <v>924</v>
      </c>
      <c r="J395" s="8">
        <v>0</v>
      </c>
      <c r="K395" s="1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</row>
    <row r="396" spans="2:59" x14ac:dyDescent="0.25">
      <c r="B396">
        <v>34297</v>
      </c>
      <c r="C396" s="2" t="s">
        <v>852</v>
      </c>
      <c r="D396" s="2">
        <v>32001992</v>
      </c>
      <c r="E396" s="2" t="s">
        <v>93</v>
      </c>
      <c r="F396" s="1" t="s">
        <v>16</v>
      </c>
      <c r="G396" s="1">
        <v>590</v>
      </c>
      <c r="H396" s="1" t="s">
        <v>928</v>
      </c>
      <c r="I396" s="1" t="s">
        <v>924</v>
      </c>
      <c r="J396" s="8">
        <v>0</v>
      </c>
      <c r="K396" s="1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</row>
    <row r="397" spans="2:59" x14ac:dyDescent="0.25">
      <c r="B397">
        <v>34298</v>
      </c>
      <c r="C397" s="2" t="s">
        <v>209</v>
      </c>
      <c r="D397" s="2">
        <v>33541695</v>
      </c>
      <c r="E397" s="2" t="s">
        <v>129</v>
      </c>
      <c r="F397" s="1" t="s">
        <v>3</v>
      </c>
      <c r="G397" s="1">
        <v>918</v>
      </c>
      <c r="H397" s="1" t="s">
        <v>935</v>
      </c>
      <c r="I397" s="1" t="s">
        <v>924</v>
      </c>
      <c r="J397" s="8">
        <v>0</v>
      </c>
      <c r="K397" s="1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</row>
    <row r="398" spans="2:59" x14ac:dyDescent="0.25">
      <c r="B398">
        <v>34299</v>
      </c>
      <c r="C398" s="2" t="s">
        <v>912</v>
      </c>
      <c r="D398" s="2">
        <v>31038167</v>
      </c>
      <c r="E398" s="2" t="s">
        <v>26</v>
      </c>
      <c r="F398" s="1" t="s">
        <v>3</v>
      </c>
      <c r="G398" s="1">
        <v>914</v>
      </c>
      <c r="H398" s="1" t="s">
        <v>953</v>
      </c>
      <c r="I398" s="1" t="s">
        <v>924</v>
      </c>
      <c r="J398" s="8">
        <v>0</v>
      </c>
      <c r="K398" s="1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</row>
    <row r="399" spans="2:59" x14ac:dyDescent="0.25">
      <c r="B399">
        <v>34316</v>
      </c>
      <c r="C399" s="2" t="s">
        <v>272</v>
      </c>
      <c r="D399" s="2">
        <v>29738205</v>
      </c>
      <c r="E399" s="2" t="s">
        <v>233</v>
      </c>
      <c r="F399" s="1" t="s">
        <v>6</v>
      </c>
      <c r="G399" s="1">
        <v>925</v>
      </c>
      <c r="H399" s="1" t="s">
        <v>931</v>
      </c>
      <c r="I399" s="1" t="s">
        <v>924</v>
      </c>
      <c r="J399" s="8">
        <v>0</v>
      </c>
      <c r="K399" s="14">
        <v>1.207175925925926E-2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7.5462962962962966E-3</v>
      </c>
      <c r="AD399" s="4">
        <v>4.409722222222222E-3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1.1574074074074073E-4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</row>
    <row r="400" spans="2:59" x14ac:dyDescent="0.25">
      <c r="B400">
        <v>34317</v>
      </c>
      <c r="C400" s="2" t="s">
        <v>675</v>
      </c>
      <c r="D400" s="2">
        <v>34643961</v>
      </c>
      <c r="E400" s="2" t="s">
        <v>73</v>
      </c>
      <c r="F400" s="1" t="s">
        <v>12</v>
      </c>
      <c r="G400" s="1">
        <v>590</v>
      </c>
      <c r="H400" s="1" t="s">
        <v>928</v>
      </c>
      <c r="I400" s="1" t="s">
        <v>924</v>
      </c>
      <c r="J400" s="8">
        <v>0</v>
      </c>
      <c r="K400" s="1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</row>
    <row r="401" spans="2:59" x14ac:dyDescent="0.25">
      <c r="B401">
        <v>34319</v>
      </c>
      <c r="C401" s="2" t="s">
        <v>482</v>
      </c>
      <c r="D401" s="2">
        <v>31904393</v>
      </c>
      <c r="E401" s="2" t="s">
        <v>63</v>
      </c>
      <c r="F401" s="1" t="s">
        <v>6</v>
      </c>
      <c r="G401" s="1">
        <v>435</v>
      </c>
      <c r="H401" s="1" t="s">
        <v>932</v>
      </c>
      <c r="I401" s="1" t="s">
        <v>924</v>
      </c>
      <c r="J401" s="8">
        <v>0</v>
      </c>
      <c r="K401" s="1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</row>
    <row r="402" spans="2:59" x14ac:dyDescent="0.25">
      <c r="B402">
        <v>34324</v>
      </c>
      <c r="C402" s="2" t="s">
        <v>222</v>
      </c>
      <c r="D402" s="2">
        <v>34486036</v>
      </c>
      <c r="E402" s="2" t="s">
        <v>200</v>
      </c>
      <c r="F402" s="1" t="s">
        <v>3</v>
      </c>
      <c r="G402" s="1">
        <v>923</v>
      </c>
      <c r="H402" s="1" t="s">
        <v>931</v>
      </c>
      <c r="I402" s="1" t="s">
        <v>924</v>
      </c>
      <c r="J402" s="8">
        <v>0</v>
      </c>
      <c r="K402" s="1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</row>
    <row r="403" spans="2:59" x14ac:dyDescent="0.25">
      <c r="B403">
        <v>34329</v>
      </c>
      <c r="C403" s="2" t="s">
        <v>822</v>
      </c>
      <c r="D403" s="2">
        <v>28122348</v>
      </c>
      <c r="E403" s="2" t="s">
        <v>42</v>
      </c>
      <c r="F403" s="1" t="s">
        <v>12</v>
      </c>
      <c r="G403" s="1">
        <v>905</v>
      </c>
      <c r="H403" s="1" t="s">
        <v>940</v>
      </c>
      <c r="I403" s="1" t="s">
        <v>924</v>
      </c>
      <c r="J403" s="8">
        <v>0</v>
      </c>
      <c r="K403" s="1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</row>
    <row r="404" spans="2:59" x14ac:dyDescent="0.25">
      <c r="B404">
        <v>34332</v>
      </c>
      <c r="C404" s="2" t="s">
        <v>189</v>
      </c>
      <c r="D404" s="2">
        <v>42380028</v>
      </c>
      <c r="E404" s="2" t="s">
        <v>135</v>
      </c>
      <c r="F404" s="1" t="s">
        <v>6</v>
      </c>
      <c r="G404" s="1">
        <v>431</v>
      </c>
      <c r="H404" s="1" t="s">
        <v>929</v>
      </c>
      <c r="I404" s="1" t="s">
        <v>925</v>
      </c>
      <c r="J404" s="8">
        <v>0</v>
      </c>
      <c r="K404" s="1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</row>
    <row r="405" spans="2:59" x14ac:dyDescent="0.25">
      <c r="B405">
        <v>34344</v>
      </c>
      <c r="C405" s="2" t="s">
        <v>955</v>
      </c>
      <c r="D405" s="2">
        <v>40326306</v>
      </c>
      <c r="E405" s="2" t="s">
        <v>116</v>
      </c>
      <c r="F405" s="1" t="s">
        <v>6</v>
      </c>
      <c r="G405" s="1">
        <v>923</v>
      </c>
      <c r="H405" s="1" t="s">
        <v>931</v>
      </c>
      <c r="I405" s="1" t="s">
        <v>924</v>
      </c>
      <c r="J405" s="8">
        <v>0</v>
      </c>
      <c r="K405" s="1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</row>
    <row r="406" spans="2:59" x14ac:dyDescent="0.25">
      <c r="B406">
        <v>34350</v>
      </c>
      <c r="C406" s="2" t="s">
        <v>622</v>
      </c>
      <c r="D406" s="2">
        <v>39039971</v>
      </c>
      <c r="E406" s="2" t="s">
        <v>81</v>
      </c>
      <c r="F406" s="1" t="s">
        <v>6</v>
      </c>
      <c r="G406" s="1">
        <v>418</v>
      </c>
      <c r="H406" s="1" t="s">
        <v>934</v>
      </c>
      <c r="I406" s="1" t="s">
        <v>924</v>
      </c>
      <c r="J406" s="8">
        <v>0</v>
      </c>
      <c r="K406" s="1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</row>
    <row r="407" spans="2:59" x14ac:dyDescent="0.25">
      <c r="B407">
        <v>34358</v>
      </c>
      <c r="C407" s="2" t="s">
        <v>576</v>
      </c>
      <c r="D407" s="2">
        <v>34898226</v>
      </c>
      <c r="E407" s="2" t="s">
        <v>52</v>
      </c>
      <c r="F407" s="1" t="s">
        <v>12</v>
      </c>
      <c r="G407" s="1">
        <v>1120</v>
      </c>
      <c r="H407" s="1" t="s">
        <v>943</v>
      </c>
      <c r="I407" s="1" t="s">
        <v>925</v>
      </c>
      <c r="J407" s="8">
        <v>0</v>
      </c>
      <c r="K407" s="1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</row>
    <row r="408" spans="2:59" x14ac:dyDescent="0.25">
      <c r="B408">
        <v>34360</v>
      </c>
      <c r="C408" s="2" t="s">
        <v>254</v>
      </c>
      <c r="D408" s="2">
        <v>25069658</v>
      </c>
      <c r="E408" s="2" t="s">
        <v>90</v>
      </c>
      <c r="F408" s="1" t="s">
        <v>6</v>
      </c>
      <c r="G408" s="1">
        <v>590</v>
      </c>
      <c r="H408" s="1" t="s">
        <v>928</v>
      </c>
      <c r="I408" s="1" t="s">
        <v>924</v>
      </c>
      <c r="J408" s="8">
        <v>0</v>
      </c>
      <c r="K408" s="1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</row>
    <row r="409" spans="2:59" x14ac:dyDescent="0.25">
      <c r="B409">
        <v>34362</v>
      </c>
      <c r="C409" s="2" t="s">
        <v>755</v>
      </c>
      <c r="D409" s="2">
        <v>31844472</v>
      </c>
      <c r="E409" s="2" t="s">
        <v>138</v>
      </c>
      <c r="F409" s="1" t="s">
        <v>16</v>
      </c>
      <c r="G409" s="1">
        <v>440</v>
      </c>
      <c r="H409" s="1" t="s">
        <v>936</v>
      </c>
      <c r="I409" s="1" t="s">
        <v>924</v>
      </c>
      <c r="J409" s="8">
        <v>0</v>
      </c>
      <c r="K409" s="1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</row>
    <row r="410" spans="2:59" x14ac:dyDescent="0.25">
      <c r="B410">
        <v>34368</v>
      </c>
      <c r="C410" s="2" t="s">
        <v>4</v>
      </c>
      <c r="D410" s="2">
        <v>29976241</v>
      </c>
      <c r="E410" s="2" t="s">
        <v>5</v>
      </c>
      <c r="F410" s="1" t="s">
        <v>6</v>
      </c>
      <c r="G410" s="1">
        <v>923</v>
      </c>
      <c r="H410" s="1" t="s">
        <v>931</v>
      </c>
      <c r="I410" s="1" t="s">
        <v>924</v>
      </c>
      <c r="J410" s="8">
        <v>0</v>
      </c>
      <c r="K410" s="1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</row>
    <row r="411" spans="2:59" x14ac:dyDescent="0.25">
      <c r="B411">
        <v>34369</v>
      </c>
      <c r="C411" s="2" t="s">
        <v>677</v>
      </c>
      <c r="D411" s="2">
        <v>35072760</v>
      </c>
      <c r="E411" s="2" t="s">
        <v>96</v>
      </c>
      <c r="F411" s="1" t="s">
        <v>16</v>
      </c>
      <c r="G411" s="1">
        <v>590</v>
      </c>
      <c r="H411" s="1" t="s">
        <v>928</v>
      </c>
      <c r="I411" s="1" t="s">
        <v>924</v>
      </c>
      <c r="J411" s="8">
        <v>0</v>
      </c>
      <c r="K411" s="1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</row>
    <row r="412" spans="2:59" x14ac:dyDescent="0.25">
      <c r="B412">
        <v>34372</v>
      </c>
      <c r="C412" s="2" t="s">
        <v>33</v>
      </c>
      <c r="D412" s="2">
        <v>32927416</v>
      </c>
      <c r="E412" s="2" t="s">
        <v>965</v>
      </c>
      <c r="F412" s="1" t="s">
        <v>3</v>
      </c>
      <c r="G412" s="1">
        <v>914</v>
      </c>
      <c r="H412" s="1" t="s">
        <v>953</v>
      </c>
      <c r="I412" s="1" t="s">
        <v>924</v>
      </c>
      <c r="J412" s="8">
        <v>0</v>
      </c>
      <c r="K412" s="1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</row>
    <row r="413" spans="2:59" x14ac:dyDescent="0.25">
      <c r="B413">
        <v>34373</v>
      </c>
      <c r="C413" s="2" t="s">
        <v>803</v>
      </c>
      <c r="D413" s="2">
        <v>30271068</v>
      </c>
      <c r="E413" s="2" t="s">
        <v>26</v>
      </c>
      <c r="F413" s="1" t="s">
        <v>3</v>
      </c>
      <c r="G413" s="1">
        <v>914</v>
      </c>
      <c r="H413" s="1" t="s">
        <v>953</v>
      </c>
      <c r="I413" s="1" t="s">
        <v>924</v>
      </c>
      <c r="J413" s="8">
        <v>0</v>
      </c>
      <c r="K413" s="1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</row>
    <row r="414" spans="2:59" x14ac:dyDescent="0.25">
      <c r="B414">
        <v>34376</v>
      </c>
      <c r="C414" s="2" t="s">
        <v>442</v>
      </c>
      <c r="D414" s="2">
        <v>29729838</v>
      </c>
      <c r="E414" s="2" t="s">
        <v>90</v>
      </c>
      <c r="F414" s="1" t="s">
        <v>6</v>
      </c>
      <c r="G414" s="1">
        <v>590</v>
      </c>
      <c r="H414" s="1" t="s">
        <v>928</v>
      </c>
      <c r="I414" s="1" t="s">
        <v>924</v>
      </c>
      <c r="J414" s="8">
        <v>0</v>
      </c>
      <c r="K414" s="1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</row>
    <row r="415" spans="2:59" x14ac:dyDescent="0.25">
      <c r="B415">
        <v>34377</v>
      </c>
      <c r="C415" s="2" t="s">
        <v>906</v>
      </c>
      <c r="D415" s="2">
        <v>29334811</v>
      </c>
      <c r="E415" s="2" t="s">
        <v>38</v>
      </c>
      <c r="F415" s="1" t="s">
        <v>6</v>
      </c>
      <c r="G415" s="1">
        <v>923</v>
      </c>
      <c r="H415" s="1" t="s">
        <v>931</v>
      </c>
      <c r="I415" s="1" t="s">
        <v>924</v>
      </c>
      <c r="J415" s="8">
        <v>0</v>
      </c>
      <c r="K415" s="1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</row>
    <row r="416" spans="2:59" x14ac:dyDescent="0.25">
      <c r="B416">
        <v>34382</v>
      </c>
      <c r="C416" s="2" t="s">
        <v>793</v>
      </c>
      <c r="D416" s="2">
        <v>36803148</v>
      </c>
      <c r="E416" s="2" t="s">
        <v>63</v>
      </c>
      <c r="F416" s="1" t="s">
        <v>6</v>
      </c>
      <c r="G416" s="1">
        <v>435</v>
      </c>
      <c r="H416" s="1" t="s">
        <v>932</v>
      </c>
      <c r="I416" s="1" t="s">
        <v>924</v>
      </c>
      <c r="J416" s="8">
        <v>0</v>
      </c>
      <c r="K416" s="14">
        <v>2.1076388888888888E-2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8.2638888888888883E-3</v>
      </c>
      <c r="AH416" s="4">
        <v>1.2812499999999999E-2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</row>
    <row r="417" spans="2:59" x14ac:dyDescent="0.25">
      <c r="B417">
        <v>34388</v>
      </c>
      <c r="C417" s="2" t="s">
        <v>555</v>
      </c>
      <c r="D417" s="2">
        <v>31548609</v>
      </c>
      <c r="E417" s="2" t="s">
        <v>55</v>
      </c>
      <c r="F417" s="1" t="s">
        <v>6</v>
      </c>
      <c r="G417" s="1">
        <v>418</v>
      </c>
      <c r="H417" s="1" t="s">
        <v>934</v>
      </c>
      <c r="I417" s="1" t="s">
        <v>924</v>
      </c>
      <c r="J417" s="8">
        <v>0</v>
      </c>
      <c r="K417" s="1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</row>
    <row r="418" spans="2:59" x14ac:dyDescent="0.25">
      <c r="B418">
        <v>34396</v>
      </c>
      <c r="C418" s="2" t="s">
        <v>680</v>
      </c>
      <c r="D418" s="2">
        <v>35814983</v>
      </c>
      <c r="E418" s="2" t="s">
        <v>965</v>
      </c>
      <c r="F418" s="1" t="s">
        <v>3</v>
      </c>
      <c r="G418" s="1">
        <v>914</v>
      </c>
      <c r="H418" s="1" t="s">
        <v>953</v>
      </c>
      <c r="I418" s="1" t="s">
        <v>924</v>
      </c>
      <c r="J418" s="8">
        <v>0</v>
      </c>
      <c r="K418" s="1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</row>
    <row r="419" spans="2:59" x14ac:dyDescent="0.25">
      <c r="B419">
        <v>34398</v>
      </c>
      <c r="C419" s="2" t="s">
        <v>745</v>
      </c>
      <c r="D419" s="2">
        <v>39190190</v>
      </c>
      <c r="E419" s="2" t="s">
        <v>52</v>
      </c>
      <c r="F419" s="1" t="s">
        <v>12</v>
      </c>
      <c r="G419" s="1">
        <v>1120</v>
      </c>
      <c r="H419" s="1" t="s">
        <v>943</v>
      </c>
      <c r="I419" s="1" t="s">
        <v>925</v>
      </c>
      <c r="J419" s="8">
        <v>0</v>
      </c>
      <c r="K419" s="1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</row>
    <row r="420" spans="2:59" x14ac:dyDescent="0.25">
      <c r="B420">
        <v>34401</v>
      </c>
      <c r="C420" s="2" t="s">
        <v>903</v>
      </c>
      <c r="D420" s="2">
        <v>28902654</v>
      </c>
      <c r="E420" s="2" t="s">
        <v>95</v>
      </c>
      <c r="F420" s="1" t="s">
        <v>6</v>
      </c>
      <c r="G420" s="1">
        <v>920</v>
      </c>
      <c r="H420" s="1" t="s">
        <v>930</v>
      </c>
      <c r="I420" s="1" t="s">
        <v>924</v>
      </c>
      <c r="J420" s="8">
        <v>0</v>
      </c>
      <c r="K420" s="14">
        <v>1.1585648148148149E-2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1.1585648148148149E-2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</row>
    <row r="421" spans="2:59" x14ac:dyDescent="0.25">
      <c r="B421">
        <v>34424</v>
      </c>
      <c r="C421" s="2" t="s">
        <v>612</v>
      </c>
      <c r="D421" s="2">
        <v>29726724</v>
      </c>
      <c r="E421" s="2" t="s">
        <v>63</v>
      </c>
      <c r="F421" s="1" t="s">
        <v>6</v>
      </c>
      <c r="G421" s="1">
        <v>435</v>
      </c>
      <c r="H421" s="1" t="s">
        <v>932</v>
      </c>
      <c r="I421" s="1" t="s">
        <v>924</v>
      </c>
      <c r="J421" s="8">
        <v>0</v>
      </c>
      <c r="K421" s="1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</row>
    <row r="422" spans="2:59" x14ac:dyDescent="0.25">
      <c r="B422">
        <v>34437</v>
      </c>
      <c r="C422" s="2" t="s">
        <v>464</v>
      </c>
      <c r="D422" s="2">
        <v>26898134</v>
      </c>
      <c r="E422" s="2" t="s">
        <v>19</v>
      </c>
      <c r="F422" s="1" t="s">
        <v>6</v>
      </c>
      <c r="G422" s="1">
        <v>590</v>
      </c>
      <c r="H422" s="1" t="s">
        <v>928</v>
      </c>
      <c r="I422" s="1" t="s">
        <v>924</v>
      </c>
      <c r="J422" s="8">
        <v>0</v>
      </c>
      <c r="K422" s="1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</row>
    <row r="423" spans="2:59" x14ac:dyDescent="0.25">
      <c r="B423">
        <v>34442</v>
      </c>
      <c r="C423" s="2" t="s">
        <v>352</v>
      </c>
      <c r="D423" s="2">
        <v>30971362</v>
      </c>
      <c r="E423" s="2" t="s">
        <v>93</v>
      </c>
      <c r="F423" s="1" t="s">
        <v>16</v>
      </c>
      <c r="G423" s="1">
        <v>590</v>
      </c>
      <c r="H423" s="1" t="s">
        <v>928</v>
      </c>
      <c r="I423" s="1" t="s">
        <v>924</v>
      </c>
      <c r="J423" s="8">
        <v>0</v>
      </c>
      <c r="K423" s="1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</row>
    <row r="424" spans="2:59" x14ac:dyDescent="0.25">
      <c r="B424">
        <v>34448</v>
      </c>
      <c r="C424" s="2" t="s">
        <v>882</v>
      </c>
      <c r="D424" s="2">
        <v>36115669</v>
      </c>
      <c r="E424" s="2" t="s">
        <v>36</v>
      </c>
      <c r="F424" s="1" t="s">
        <v>12</v>
      </c>
      <c r="G424" s="1">
        <v>590</v>
      </c>
      <c r="H424" s="1" t="s">
        <v>928</v>
      </c>
      <c r="I424" s="1" t="s">
        <v>924</v>
      </c>
      <c r="J424" s="8">
        <v>0</v>
      </c>
      <c r="K424" s="1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</row>
    <row r="425" spans="2:59" x14ac:dyDescent="0.25">
      <c r="B425">
        <v>34450</v>
      </c>
      <c r="C425" s="2" t="s">
        <v>245</v>
      </c>
      <c r="D425" s="2">
        <v>36128204</v>
      </c>
      <c r="E425" s="2" t="s">
        <v>38</v>
      </c>
      <c r="F425" s="1" t="s">
        <v>6</v>
      </c>
      <c r="G425" s="1">
        <v>925</v>
      </c>
      <c r="H425" s="1" t="s">
        <v>931</v>
      </c>
      <c r="I425" s="1" t="s">
        <v>924</v>
      </c>
      <c r="J425" s="8">
        <v>0</v>
      </c>
      <c r="K425" s="1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</row>
    <row r="426" spans="2:59" x14ac:dyDescent="0.25">
      <c r="B426">
        <v>34453</v>
      </c>
      <c r="C426" s="2" t="s">
        <v>224</v>
      </c>
      <c r="D426" s="2">
        <v>34640070</v>
      </c>
      <c r="E426" s="2" t="s">
        <v>86</v>
      </c>
      <c r="F426" s="1" t="s">
        <v>6</v>
      </c>
      <c r="G426" s="1">
        <v>920</v>
      </c>
      <c r="H426" s="1" t="s">
        <v>930</v>
      </c>
      <c r="I426" s="1" t="s">
        <v>924</v>
      </c>
      <c r="J426" s="8">
        <v>0</v>
      </c>
      <c r="K426" s="1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</row>
    <row r="427" spans="2:59" x14ac:dyDescent="0.25">
      <c r="B427">
        <v>34469</v>
      </c>
      <c r="C427" s="2" t="s">
        <v>432</v>
      </c>
      <c r="D427" s="2">
        <v>28889309</v>
      </c>
      <c r="E427" s="2" t="s">
        <v>921</v>
      </c>
      <c r="F427" s="1" t="s">
        <v>16</v>
      </c>
      <c r="G427" s="1">
        <v>582</v>
      </c>
      <c r="H427" s="1" t="s">
        <v>937</v>
      </c>
      <c r="I427" s="1" t="s">
        <v>924</v>
      </c>
      <c r="J427" s="8">
        <v>0</v>
      </c>
      <c r="K427" s="1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</row>
    <row r="428" spans="2:59" x14ac:dyDescent="0.25">
      <c r="B428">
        <v>34477</v>
      </c>
      <c r="C428" s="2" t="s">
        <v>857</v>
      </c>
      <c r="D428" s="2">
        <v>32805220</v>
      </c>
      <c r="E428" s="2" t="s">
        <v>63</v>
      </c>
      <c r="F428" s="1" t="s">
        <v>6</v>
      </c>
      <c r="G428" s="1">
        <v>435</v>
      </c>
      <c r="H428" s="1" t="s">
        <v>932</v>
      </c>
      <c r="I428" s="1" t="s">
        <v>924</v>
      </c>
      <c r="J428" s="8">
        <v>0</v>
      </c>
      <c r="K428" s="1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</row>
    <row r="429" spans="2:59" x14ac:dyDescent="0.25">
      <c r="B429">
        <v>34478</v>
      </c>
      <c r="C429" s="2" t="s">
        <v>51</v>
      </c>
      <c r="D429" s="2">
        <v>31350066</v>
      </c>
      <c r="E429" s="2" t="s">
        <v>5</v>
      </c>
      <c r="F429" s="1" t="s">
        <v>6</v>
      </c>
      <c r="G429" s="1">
        <v>923</v>
      </c>
      <c r="H429" s="1" t="s">
        <v>931</v>
      </c>
      <c r="I429" s="1" t="s">
        <v>924</v>
      </c>
      <c r="J429" s="8">
        <v>0</v>
      </c>
      <c r="K429" s="1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</row>
    <row r="430" spans="2:59" x14ac:dyDescent="0.25">
      <c r="B430">
        <v>34479</v>
      </c>
      <c r="C430" s="2" t="s">
        <v>223</v>
      </c>
      <c r="D430" s="2">
        <v>34584106</v>
      </c>
      <c r="E430" s="2" t="s">
        <v>238</v>
      </c>
      <c r="F430" s="1" t="s">
        <v>3</v>
      </c>
      <c r="G430" s="1">
        <v>589</v>
      </c>
      <c r="H430" s="1" t="s">
        <v>942</v>
      </c>
      <c r="I430" s="1" t="s">
        <v>924</v>
      </c>
      <c r="J430" s="8">
        <v>0</v>
      </c>
      <c r="K430" s="1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</row>
    <row r="431" spans="2:59" x14ac:dyDescent="0.25">
      <c r="B431">
        <v>34488</v>
      </c>
      <c r="C431" s="2" t="s">
        <v>437</v>
      </c>
      <c r="D431" s="2">
        <v>29475627</v>
      </c>
      <c r="E431" s="2" t="s">
        <v>96</v>
      </c>
      <c r="F431" s="1" t="s">
        <v>16</v>
      </c>
      <c r="G431" s="1">
        <v>590</v>
      </c>
      <c r="H431" s="1" t="s">
        <v>928</v>
      </c>
      <c r="I431" s="1" t="s">
        <v>924</v>
      </c>
      <c r="J431" s="8">
        <v>0</v>
      </c>
      <c r="K431" s="1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</row>
    <row r="432" spans="2:59" x14ac:dyDescent="0.25">
      <c r="B432">
        <v>34504</v>
      </c>
      <c r="C432" s="2" t="s">
        <v>905</v>
      </c>
      <c r="D432" s="2">
        <v>29175268</v>
      </c>
      <c r="E432" s="2" t="s">
        <v>201</v>
      </c>
      <c r="F432" s="1" t="s">
        <v>3</v>
      </c>
      <c r="G432" s="1">
        <v>925</v>
      </c>
      <c r="H432" s="1" t="s">
        <v>931</v>
      </c>
      <c r="I432" s="1" t="s">
        <v>924</v>
      </c>
      <c r="J432" s="8">
        <v>0</v>
      </c>
      <c r="K432" s="1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</row>
    <row r="433" spans="2:59" x14ac:dyDescent="0.25">
      <c r="B433">
        <v>34510</v>
      </c>
      <c r="C433" s="2" t="s">
        <v>635</v>
      </c>
      <c r="D433" s="2">
        <v>41986246</v>
      </c>
      <c r="E433" s="2" t="s">
        <v>86</v>
      </c>
      <c r="F433" s="1" t="s">
        <v>6</v>
      </c>
      <c r="G433" s="1">
        <v>920</v>
      </c>
      <c r="H433" s="1" t="s">
        <v>930</v>
      </c>
      <c r="I433" s="1" t="s">
        <v>924</v>
      </c>
      <c r="J433" s="8">
        <v>0</v>
      </c>
      <c r="K433" s="1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</row>
    <row r="434" spans="2:59" x14ac:dyDescent="0.25">
      <c r="B434">
        <v>34511</v>
      </c>
      <c r="C434" s="2" t="s">
        <v>349</v>
      </c>
      <c r="D434" s="2">
        <v>30637926</v>
      </c>
      <c r="E434" s="2" t="s">
        <v>50</v>
      </c>
      <c r="F434" s="1" t="s">
        <v>6</v>
      </c>
      <c r="G434" s="1">
        <v>419</v>
      </c>
      <c r="H434" s="1" t="s">
        <v>934</v>
      </c>
      <c r="I434" s="1" t="s">
        <v>924</v>
      </c>
      <c r="J434" s="8">
        <v>0</v>
      </c>
      <c r="K434" s="1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</row>
    <row r="435" spans="2:59" x14ac:dyDescent="0.25">
      <c r="B435">
        <v>34514</v>
      </c>
      <c r="C435" s="2" t="s">
        <v>74</v>
      </c>
      <c r="D435" s="2">
        <v>34185849</v>
      </c>
      <c r="E435" s="2" t="s">
        <v>50</v>
      </c>
      <c r="F435" s="1" t="s">
        <v>6</v>
      </c>
      <c r="G435" s="1">
        <v>418</v>
      </c>
      <c r="H435" s="1" t="s">
        <v>934</v>
      </c>
      <c r="I435" s="1" t="s">
        <v>924</v>
      </c>
      <c r="J435" s="8">
        <v>0</v>
      </c>
      <c r="K435" s="1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</row>
    <row r="436" spans="2:59" x14ac:dyDescent="0.25">
      <c r="B436">
        <v>34524</v>
      </c>
      <c r="C436" s="2" t="s">
        <v>835</v>
      </c>
      <c r="D436" s="2">
        <v>39751338</v>
      </c>
      <c r="E436" s="2" t="s">
        <v>113</v>
      </c>
      <c r="F436" s="1" t="s">
        <v>12</v>
      </c>
      <c r="G436" s="1">
        <v>504</v>
      </c>
      <c r="H436" s="1" t="s">
        <v>945</v>
      </c>
      <c r="I436" s="1" t="s">
        <v>924</v>
      </c>
      <c r="J436" s="8">
        <v>0</v>
      </c>
      <c r="K436" s="1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</row>
    <row r="437" spans="2:59" x14ac:dyDescent="0.25">
      <c r="B437">
        <v>34526</v>
      </c>
      <c r="C437" s="2" t="s">
        <v>397</v>
      </c>
      <c r="D437" s="2">
        <v>40659834</v>
      </c>
      <c r="E437" s="2" t="s">
        <v>167</v>
      </c>
      <c r="F437" s="1" t="s">
        <v>6</v>
      </c>
      <c r="G437" s="1">
        <v>918</v>
      </c>
      <c r="H437" s="1" t="s">
        <v>935</v>
      </c>
      <c r="I437" s="1" t="s">
        <v>924</v>
      </c>
      <c r="J437" s="8">
        <v>0</v>
      </c>
      <c r="K437" s="1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</row>
    <row r="438" spans="2:59" x14ac:dyDescent="0.25">
      <c r="B438">
        <v>34530</v>
      </c>
      <c r="C438" s="2" t="s">
        <v>23</v>
      </c>
      <c r="D438" s="2">
        <v>37704199</v>
      </c>
      <c r="E438" s="2" t="s">
        <v>24</v>
      </c>
      <c r="F438" s="1" t="s">
        <v>3</v>
      </c>
      <c r="G438" s="1">
        <v>914</v>
      </c>
      <c r="H438" s="1" t="s">
        <v>953</v>
      </c>
      <c r="I438" s="1" t="s">
        <v>924</v>
      </c>
      <c r="J438" s="8">
        <v>0</v>
      </c>
      <c r="K438" s="1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</row>
    <row r="439" spans="2:59" x14ac:dyDescent="0.25">
      <c r="B439">
        <v>34538</v>
      </c>
      <c r="C439" s="2" t="s">
        <v>888</v>
      </c>
      <c r="D439" s="2">
        <v>21322068</v>
      </c>
      <c r="E439" s="2" t="s">
        <v>24</v>
      </c>
      <c r="F439" s="1" t="s">
        <v>3</v>
      </c>
      <c r="G439" s="1">
        <v>914</v>
      </c>
      <c r="H439" s="1" t="s">
        <v>953</v>
      </c>
      <c r="I439" s="1" t="s">
        <v>924</v>
      </c>
      <c r="J439" s="8">
        <v>0</v>
      </c>
      <c r="K439" s="1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</row>
    <row r="440" spans="2:59" x14ac:dyDescent="0.25">
      <c r="B440">
        <v>34539</v>
      </c>
      <c r="C440" s="2" t="s">
        <v>626</v>
      </c>
      <c r="D440" s="2">
        <v>39612534</v>
      </c>
      <c r="E440" s="2" t="s">
        <v>84</v>
      </c>
      <c r="F440" s="1" t="s">
        <v>16</v>
      </c>
      <c r="G440" s="1">
        <v>582</v>
      </c>
      <c r="H440" s="1" t="s">
        <v>937</v>
      </c>
      <c r="I440" s="1" t="s">
        <v>924</v>
      </c>
      <c r="J440" s="8">
        <v>0</v>
      </c>
      <c r="K440" s="1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</row>
    <row r="441" spans="2:59" x14ac:dyDescent="0.25">
      <c r="B441">
        <v>34542</v>
      </c>
      <c r="C441" s="2" t="s">
        <v>596</v>
      </c>
      <c r="D441" s="2">
        <v>24453267</v>
      </c>
      <c r="E441" s="2" t="s">
        <v>119</v>
      </c>
      <c r="F441" s="1" t="s">
        <v>6</v>
      </c>
      <c r="G441" s="1">
        <v>419</v>
      </c>
      <c r="H441" s="1" t="s">
        <v>934</v>
      </c>
      <c r="I441" s="1" t="s">
        <v>924</v>
      </c>
      <c r="J441" s="8">
        <v>0</v>
      </c>
      <c r="K441" s="1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</row>
    <row r="442" spans="2:59" x14ac:dyDescent="0.25">
      <c r="B442">
        <v>34549</v>
      </c>
      <c r="C442" s="2" t="s">
        <v>605</v>
      </c>
      <c r="D442" s="2">
        <v>28037236</v>
      </c>
      <c r="E442" s="2" t="s">
        <v>90</v>
      </c>
      <c r="F442" s="1" t="s">
        <v>6</v>
      </c>
      <c r="G442" s="1">
        <v>590</v>
      </c>
      <c r="H442" s="1" t="s">
        <v>928</v>
      </c>
      <c r="I442" s="1" t="s">
        <v>924</v>
      </c>
      <c r="J442" s="8">
        <v>0</v>
      </c>
      <c r="K442" s="1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</row>
    <row r="443" spans="2:59" x14ac:dyDescent="0.25">
      <c r="B443">
        <v>34554</v>
      </c>
      <c r="C443" s="2" t="s">
        <v>570</v>
      </c>
      <c r="D443" s="2">
        <v>33632272</v>
      </c>
      <c r="E443" s="2" t="s">
        <v>47</v>
      </c>
      <c r="F443" s="1" t="s">
        <v>3</v>
      </c>
      <c r="G443" s="1">
        <v>914</v>
      </c>
      <c r="H443" s="1" t="s">
        <v>953</v>
      </c>
      <c r="I443" s="1" t="s">
        <v>924</v>
      </c>
      <c r="J443" s="8">
        <v>0</v>
      </c>
      <c r="K443" s="1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</row>
    <row r="444" spans="2:59" x14ac:dyDescent="0.25">
      <c r="B444">
        <v>34555</v>
      </c>
      <c r="C444" s="2" t="s">
        <v>499</v>
      </c>
      <c r="D444" s="2">
        <v>35477084</v>
      </c>
      <c r="E444" s="2" t="s">
        <v>95</v>
      </c>
      <c r="F444" s="1" t="s">
        <v>6</v>
      </c>
      <c r="G444" s="1">
        <v>925</v>
      </c>
      <c r="H444" s="1" t="s">
        <v>930</v>
      </c>
      <c r="I444" s="1" t="s">
        <v>924</v>
      </c>
      <c r="J444" s="8">
        <v>0</v>
      </c>
      <c r="K444" s="1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</row>
    <row r="445" spans="2:59" x14ac:dyDescent="0.25">
      <c r="B445">
        <v>34557</v>
      </c>
      <c r="C445" s="2" t="s">
        <v>395</v>
      </c>
      <c r="D445" s="2">
        <v>36925885</v>
      </c>
      <c r="E445" s="2" t="s">
        <v>84</v>
      </c>
      <c r="F445" s="1" t="s">
        <v>16</v>
      </c>
      <c r="G445" s="1">
        <v>582</v>
      </c>
      <c r="H445" s="1" t="s">
        <v>937</v>
      </c>
      <c r="I445" s="1" t="s">
        <v>924</v>
      </c>
      <c r="J445" s="8">
        <v>0</v>
      </c>
      <c r="K445" s="1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</row>
    <row r="446" spans="2:59" x14ac:dyDescent="0.25">
      <c r="B446">
        <v>34560</v>
      </c>
      <c r="C446" s="2" t="s">
        <v>598</v>
      </c>
      <c r="D446" s="2">
        <v>24875881</v>
      </c>
      <c r="E446" s="2" t="s">
        <v>135</v>
      </c>
      <c r="F446" s="1" t="s">
        <v>6</v>
      </c>
      <c r="G446" s="1">
        <v>431</v>
      </c>
      <c r="H446" s="1" t="s">
        <v>929</v>
      </c>
      <c r="I446" s="1" t="s">
        <v>925</v>
      </c>
      <c r="J446" s="8">
        <v>0</v>
      </c>
      <c r="K446" s="1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</row>
    <row r="447" spans="2:59" x14ac:dyDescent="0.25">
      <c r="B447">
        <v>34561</v>
      </c>
      <c r="C447" s="2" t="s">
        <v>368</v>
      </c>
      <c r="D447" s="2">
        <v>33074167</v>
      </c>
      <c r="E447" s="2" t="s">
        <v>11</v>
      </c>
      <c r="F447" s="1" t="s">
        <v>12</v>
      </c>
      <c r="G447" s="1">
        <v>909</v>
      </c>
      <c r="H447" s="1" t="s">
        <v>927</v>
      </c>
      <c r="I447" s="1" t="s">
        <v>924</v>
      </c>
      <c r="J447" s="8">
        <v>0</v>
      </c>
      <c r="K447" s="1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</row>
    <row r="448" spans="2:59" x14ac:dyDescent="0.25">
      <c r="B448">
        <v>34563</v>
      </c>
      <c r="C448" s="2" t="s">
        <v>420</v>
      </c>
      <c r="D448" s="2">
        <v>39938241</v>
      </c>
      <c r="E448" s="2" t="s">
        <v>52</v>
      </c>
      <c r="F448" s="1" t="s">
        <v>12</v>
      </c>
      <c r="G448" s="1">
        <v>1120</v>
      </c>
      <c r="H448" s="1" t="s">
        <v>943</v>
      </c>
      <c r="I448" s="1" t="s">
        <v>925</v>
      </c>
      <c r="J448" s="8">
        <v>0</v>
      </c>
      <c r="K448" s="1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</row>
    <row r="449" spans="2:59" x14ac:dyDescent="0.25">
      <c r="B449">
        <v>34574</v>
      </c>
      <c r="C449" s="2" t="s">
        <v>234</v>
      </c>
      <c r="D449" s="2">
        <v>35495803</v>
      </c>
      <c r="E449" s="2" t="s">
        <v>28</v>
      </c>
      <c r="F449" s="1" t="s">
        <v>12</v>
      </c>
      <c r="G449" s="1">
        <v>504</v>
      </c>
      <c r="H449" s="1" t="s">
        <v>945</v>
      </c>
      <c r="I449" s="1" t="s">
        <v>924</v>
      </c>
      <c r="J449" s="8">
        <v>0</v>
      </c>
      <c r="K449" s="1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</row>
    <row r="450" spans="2:59" x14ac:dyDescent="0.25">
      <c r="B450">
        <v>34579</v>
      </c>
      <c r="C450" s="2" t="s">
        <v>444</v>
      </c>
      <c r="D450" s="2">
        <v>29997957</v>
      </c>
      <c r="E450" s="2" t="s">
        <v>182</v>
      </c>
      <c r="F450" s="1" t="s">
        <v>3</v>
      </c>
      <c r="G450" s="1">
        <v>923</v>
      </c>
      <c r="H450" s="1" t="s">
        <v>931</v>
      </c>
      <c r="I450" s="1" t="s">
        <v>924</v>
      </c>
      <c r="J450" s="8">
        <v>0</v>
      </c>
      <c r="K450" s="1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</row>
    <row r="451" spans="2:59" x14ac:dyDescent="0.25">
      <c r="B451">
        <v>34586</v>
      </c>
      <c r="C451" s="2" t="s">
        <v>472</v>
      </c>
      <c r="D451" s="2">
        <v>28345295</v>
      </c>
      <c r="E451" s="2" t="s">
        <v>96</v>
      </c>
      <c r="F451" s="1" t="s">
        <v>16</v>
      </c>
      <c r="G451" s="1">
        <v>590</v>
      </c>
      <c r="H451" s="1" t="s">
        <v>928</v>
      </c>
      <c r="I451" s="1" t="s">
        <v>924</v>
      </c>
      <c r="J451" s="8">
        <v>0</v>
      </c>
      <c r="K451" s="1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</row>
    <row r="452" spans="2:59" x14ac:dyDescent="0.25">
      <c r="B452">
        <v>34588</v>
      </c>
      <c r="C452" s="2" t="s">
        <v>562</v>
      </c>
      <c r="D452" s="2">
        <v>32099882</v>
      </c>
      <c r="E452" s="2" t="s">
        <v>84</v>
      </c>
      <c r="F452" s="1" t="s">
        <v>16</v>
      </c>
      <c r="G452" s="1">
        <v>440</v>
      </c>
      <c r="H452" s="1" t="s">
        <v>936</v>
      </c>
      <c r="I452" s="1" t="s">
        <v>924</v>
      </c>
      <c r="J452" s="8">
        <v>0</v>
      </c>
      <c r="K452" s="1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</row>
    <row r="453" spans="2:59" x14ac:dyDescent="0.25">
      <c r="B453">
        <v>34591</v>
      </c>
      <c r="C453" s="2" t="s">
        <v>962</v>
      </c>
      <c r="D453" s="2">
        <v>41181254</v>
      </c>
      <c r="E453" s="2" t="s">
        <v>58</v>
      </c>
      <c r="F453" s="1" t="s">
        <v>6</v>
      </c>
      <c r="G453" s="1">
        <v>418</v>
      </c>
      <c r="H453" s="1" t="s">
        <v>934</v>
      </c>
      <c r="I453" s="1" t="s">
        <v>924</v>
      </c>
      <c r="J453" s="8">
        <v>0</v>
      </c>
      <c r="K453" s="1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</row>
    <row r="454" spans="2:59" x14ac:dyDescent="0.25">
      <c r="B454">
        <v>34598</v>
      </c>
      <c r="C454" s="2" t="s">
        <v>861</v>
      </c>
      <c r="D454" s="2">
        <v>33050971</v>
      </c>
      <c r="E454" s="2" t="s">
        <v>47</v>
      </c>
      <c r="F454" s="1" t="s">
        <v>3</v>
      </c>
      <c r="G454" s="1">
        <v>914</v>
      </c>
      <c r="H454" s="1" t="s">
        <v>953</v>
      </c>
      <c r="I454" s="1" t="s">
        <v>924</v>
      </c>
      <c r="J454" s="8">
        <v>0</v>
      </c>
      <c r="K454" s="1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</row>
    <row r="455" spans="2:59" x14ac:dyDescent="0.25">
      <c r="B455">
        <v>34608</v>
      </c>
      <c r="C455" s="2" t="s">
        <v>625</v>
      </c>
      <c r="D455" s="2">
        <v>39478915</v>
      </c>
      <c r="E455" s="2" t="s">
        <v>71</v>
      </c>
      <c r="F455" s="1" t="s">
        <v>3</v>
      </c>
      <c r="G455" s="1">
        <v>589</v>
      </c>
      <c r="H455" s="1" t="s">
        <v>942</v>
      </c>
      <c r="I455" s="1" t="s">
        <v>924</v>
      </c>
      <c r="J455" s="8">
        <v>0</v>
      </c>
      <c r="K455" s="1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</row>
    <row r="456" spans="2:59" x14ac:dyDescent="0.25">
      <c r="B456">
        <v>34609</v>
      </c>
      <c r="C456" s="2" t="s">
        <v>540</v>
      </c>
      <c r="D456" s="2">
        <v>37658583</v>
      </c>
      <c r="E456" s="2" t="s">
        <v>88</v>
      </c>
      <c r="F456" s="1" t="s">
        <v>3</v>
      </c>
      <c r="G456" s="1">
        <v>914</v>
      </c>
      <c r="H456" s="1" t="s">
        <v>953</v>
      </c>
      <c r="I456" s="1" t="s">
        <v>924</v>
      </c>
      <c r="J456" s="8">
        <v>0</v>
      </c>
      <c r="K456" s="1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</row>
    <row r="457" spans="2:59" x14ac:dyDescent="0.25">
      <c r="B457">
        <v>34620</v>
      </c>
      <c r="C457" s="2" t="s">
        <v>735</v>
      </c>
      <c r="D457" s="2">
        <v>43697895</v>
      </c>
      <c r="E457" s="2" t="s">
        <v>32</v>
      </c>
      <c r="F457" s="1" t="s">
        <v>12</v>
      </c>
      <c r="G457" s="1">
        <v>587</v>
      </c>
      <c r="H457" s="1" t="s">
        <v>949</v>
      </c>
      <c r="I457" s="1" t="s">
        <v>924</v>
      </c>
      <c r="J457" s="8">
        <v>0</v>
      </c>
      <c r="K457" s="1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</row>
    <row r="458" spans="2:59" x14ac:dyDescent="0.25">
      <c r="B458">
        <v>34630</v>
      </c>
      <c r="C458" s="2" t="s">
        <v>586</v>
      </c>
      <c r="D458" s="2">
        <v>36359316</v>
      </c>
      <c r="E458" s="2" t="s">
        <v>129</v>
      </c>
      <c r="F458" s="1" t="s">
        <v>3</v>
      </c>
      <c r="G458" s="1">
        <v>918</v>
      </c>
      <c r="H458" s="1" t="s">
        <v>935</v>
      </c>
      <c r="I458" s="1" t="s">
        <v>924</v>
      </c>
      <c r="J458" s="8">
        <v>0</v>
      </c>
      <c r="K458" s="1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</row>
    <row r="459" spans="2:59" x14ac:dyDescent="0.25">
      <c r="B459">
        <v>34632</v>
      </c>
      <c r="C459" s="2" t="s">
        <v>21</v>
      </c>
      <c r="D459" s="2">
        <v>30835387</v>
      </c>
      <c r="E459" s="2" t="s">
        <v>22</v>
      </c>
      <c r="F459" s="1" t="s">
        <v>3</v>
      </c>
      <c r="G459" s="1">
        <v>918</v>
      </c>
      <c r="H459" s="1" t="s">
        <v>935</v>
      </c>
      <c r="I459" s="1" t="s">
        <v>924</v>
      </c>
      <c r="J459" s="8">
        <v>0</v>
      </c>
      <c r="K459" s="1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</row>
    <row r="460" spans="2:59" x14ac:dyDescent="0.25">
      <c r="B460">
        <v>34645</v>
      </c>
      <c r="C460" s="2" t="s">
        <v>202</v>
      </c>
      <c r="D460" s="2">
        <v>32602071</v>
      </c>
      <c r="E460" s="2" t="s">
        <v>920</v>
      </c>
      <c r="F460" s="1" t="s">
        <v>3</v>
      </c>
      <c r="G460" s="1">
        <v>914</v>
      </c>
      <c r="H460" s="1" t="s">
        <v>953</v>
      </c>
      <c r="I460" s="1" t="s">
        <v>924</v>
      </c>
      <c r="J460" s="8">
        <v>0</v>
      </c>
      <c r="K460" s="1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</row>
    <row r="461" spans="2:59" x14ac:dyDescent="0.25">
      <c r="B461">
        <v>34649</v>
      </c>
      <c r="C461" s="2" t="s">
        <v>356</v>
      </c>
      <c r="D461" s="2">
        <v>31093267</v>
      </c>
      <c r="E461" s="2" t="s">
        <v>50</v>
      </c>
      <c r="F461" s="1" t="s">
        <v>6</v>
      </c>
      <c r="G461" s="1">
        <v>418</v>
      </c>
      <c r="H461" s="1" t="s">
        <v>934</v>
      </c>
      <c r="I461" s="1" t="s">
        <v>924</v>
      </c>
      <c r="J461" s="8">
        <v>0</v>
      </c>
      <c r="K461" s="1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</row>
    <row r="462" spans="2:59" x14ac:dyDescent="0.25">
      <c r="B462">
        <v>34657</v>
      </c>
      <c r="C462" s="2" t="s">
        <v>706</v>
      </c>
      <c r="D462" s="2">
        <v>28887045</v>
      </c>
      <c r="E462" s="2" t="s">
        <v>233</v>
      </c>
      <c r="F462" s="1" t="s">
        <v>6</v>
      </c>
      <c r="G462" s="1">
        <v>925</v>
      </c>
      <c r="H462" s="1" t="s">
        <v>931</v>
      </c>
      <c r="I462" s="1" t="s">
        <v>924</v>
      </c>
      <c r="J462" s="8">
        <v>0</v>
      </c>
      <c r="K462" s="1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</row>
    <row r="463" spans="2:59" x14ac:dyDescent="0.25">
      <c r="B463">
        <v>34659</v>
      </c>
      <c r="C463" s="2" t="s">
        <v>961</v>
      </c>
      <c r="D463" s="2">
        <v>41829050</v>
      </c>
      <c r="E463" s="2" t="s">
        <v>60</v>
      </c>
      <c r="F463" s="1" t="s">
        <v>6</v>
      </c>
      <c r="G463" s="1">
        <v>419</v>
      </c>
      <c r="H463" s="1" t="s">
        <v>934</v>
      </c>
      <c r="I463" s="1" t="s">
        <v>924</v>
      </c>
      <c r="J463" s="8">
        <v>0</v>
      </c>
      <c r="K463" s="1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</row>
    <row r="464" spans="2:59" x14ac:dyDescent="0.25">
      <c r="B464">
        <v>34671</v>
      </c>
      <c r="C464" s="2" t="s">
        <v>569</v>
      </c>
      <c r="D464" s="2">
        <v>33214182</v>
      </c>
      <c r="E464" s="2" t="s">
        <v>196</v>
      </c>
      <c r="F464" s="1" t="s">
        <v>12</v>
      </c>
      <c r="G464" s="1">
        <v>909</v>
      </c>
      <c r="H464" s="1" t="s">
        <v>927</v>
      </c>
      <c r="I464" s="1" t="s">
        <v>924</v>
      </c>
      <c r="J464" s="8">
        <v>0</v>
      </c>
      <c r="K464" s="1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</row>
    <row r="465" spans="2:59" x14ac:dyDescent="0.25">
      <c r="B465">
        <v>34673</v>
      </c>
      <c r="C465" s="2" t="s">
        <v>122</v>
      </c>
      <c r="D465" s="2">
        <v>24706436</v>
      </c>
      <c r="E465" s="2" t="s">
        <v>71</v>
      </c>
      <c r="F465" s="1" t="s">
        <v>3</v>
      </c>
      <c r="G465" s="1">
        <v>589</v>
      </c>
      <c r="H465" s="1" t="s">
        <v>942</v>
      </c>
      <c r="I465" s="1" t="s">
        <v>924</v>
      </c>
      <c r="J465" s="8">
        <v>0</v>
      </c>
      <c r="K465" s="1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</row>
    <row r="466" spans="2:59" x14ac:dyDescent="0.25">
      <c r="B466">
        <v>34675</v>
      </c>
      <c r="C466" s="2" t="s">
        <v>874</v>
      </c>
      <c r="D466" s="2">
        <v>34764567</v>
      </c>
      <c r="E466" s="2" t="s">
        <v>71</v>
      </c>
      <c r="F466" s="1" t="s">
        <v>3</v>
      </c>
      <c r="G466" s="1">
        <v>589</v>
      </c>
      <c r="H466" s="1" t="s">
        <v>942</v>
      </c>
      <c r="I466" s="1" t="s">
        <v>924</v>
      </c>
      <c r="J466" s="8">
        <v>0</v>
      </c>
      <c r="K466" s="1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</row>
    <row r="467" spans="2:59" x14ac:dyDescent="0.25">
      <c r="B467">
        <v>34682</v>
      </c>
      <c r="C467" s="2" t="s">
        <v>668</v>
      </c>
      <c r="D467" s="2">
        <v>33753924</v>
      </c>
      <c r="E467" s="2" t="s">
        <v>63</v>
      </c>
      <c r="F467" s="1" t="s">
        <v>6</v>
      </c>
      <c r="G467" s="1">
        <v>435</v>
      </c>
      <c r="H467" s="1" t="s">
        <v>932</v>
      </c>
      <c r="I467" s="1" t="s">
        <v>924</v>
      </c>
      <c r="J467" s="8">
        <v>0</v>
      </c>
      <c r="K467" s="14">
        <v>2.0787037037037034E-2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1.9571759259259257E-2</v>
      </c>
      <c r="Y467" s="4">
        <v>1.2152777777777778E-3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</row>
    <row r="468" spans="2:59" x14ac:dyDescent="0.25">
      <c r="B468">
        <v>34690</v>
      </c>
      <c r="C468" s="2" t="s">
        <v>286</v>
      </c>
      <c r="D468" s="2">
        <v>37479396</v>
      </c>
      <c r="E468" s="2" t="s">
        <v>113</v>
      </c>
      <c r="F468" s="1" t="s">
        <v>12</v>
      </c>
      <c r="G468" s="1">
        <v>504</v>
      </c>
      <c r="H468" s="1" t="s">
        <v>945</v>
      </c>
      <c r="I468" s="1" t="s">
        <v>924</v>
      </c>
      <c r="J468" s="8">
        <v>0</v>
      </c>
      <c r="K468" s="1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</row>
    <row r="469" spans="2:59" x14ac:dyDescent="0.25">
      <c r="B469">
        <v>34698</v>
      </c>
      <c r="C469" s="2" t="s">
        <v>717</v>
      </c>
      <c r="D469" s="2">
        <v>30759272</v>
      </c>
      <c r="E469" s="2" t="s">
        <v>88</v>
      </c>
      <c r="F469" s="1" t="s">
        <v>3</v>
      </c>
      <c r="G469" s="1">
        <v>1120</v>
      </c>
      <c r="H469" s="1" t="s">
        <v>943</v>
      </c>
      <c r="I469" s="1" t="s">
        <v>925</v>
      </c>
      <c r="J469" s="8">
        <v>0</v>
      </c>
      <c r="K469" s="1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</row>
    <row r="470" spans="2:59" x14ac:dyDescent="0.25">
      <c r="B470">
        <v>34701</v>
      </c>
      <c r="C470" s="2" t="s">
        <v>771</v>
      </c>
      <c r="D470" s="2">
        <v>33732710</v>
      </c>
      <c r="E470" s="2" t="s">
        <v>14</v>
      </c>
      <c r="F470" s="1" t="s">
        <v>12</v>
      </c>
      <c r="G470" s="1">
        <v>504</v>
      </c>
      <c r="H470" s="1" t="s">
        <v>945</v>
      </c>
      <c r="I470" s="1" t="s">
        <v>924</v>
      </c>
      <c r="J470" s="8">
        <v>0</v>
      </c>
      <c r="K470" s="1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</row>
    <row r="471" spans="2:59" x14ac:dyDescent="0.25">
      <c r="B471">
        <v>34703</v>
      </c>
      <c r="C471" s="2" t="s">
        <v>744</v>
      </c>
      <c r="D471" s="2">
        <v>39138984</v>
      </c>
      <c r="E471" s="2" t="s">
        <v>30</v>
      </c>
      <c r="F471" s="1" t="s">
        <v>3</v>
      </c>
      <c r="G471" s="1">
        <v>923</v>
      </c>
      <c r="H471" s="1" t="s">
        <v>931</v>
      </c>
      <c r="I471" s="1" t="s">
        <v>924</v>
      </c>
      <c r="J471" s="8">
        <v>0</v>
      </c>
      <c r="K471" s="1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</row>
    <row r="472" spans="2:59" x14ac:dyDescent="0.25">
      <c r="B472">
        <v>34706</v>
      </c>
      <c r="C472" s="2" t="s">
        <v>419</v>
      </c>
      <c r="D472" s="2">
        <v>39781989</v>
      </c>
      <c r="E472" s="2" t="s">
        <v>19</v>
      </c>
      <c r="F472" s="1" t="s">
        <v>6</v>
      </c>
      <c r="G472" s="1">
        <v>590</v>
      </c>
      <c r="H472" s="1" t="s">
        <v>928</v>
      </c>
      <c r="I472" s="1" t="s">
        <v>924</v>
      </c>
      <c r="J472" s="8">
        <v>0</v>
      </c>
      <c r="K472" s="1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</row>
    <row r="473" spans="2:59" x14ac:dyDescent="0.25">
      <c r="B473">
        <v>34708</v>
      </c>
      <c r="C473" s="2" t="s">
        <v>600</v>
      </c>
      <c r="D473" s="2">
        <v>25613793</v>
      </c>
      <c r="E473" s="2" t="s">
        <v>44</v>
      </c>
      <c r="F473" s="1" t="s">
        <v>16</v>
      </c>
      <c r="G473" s="1">
        <v>440</v>
      </c>
      <c r="H473" s="1" t="s">
        <v>936</v>
      </c>
      <c r="I473" s="1" t="s">
        <v>924</v>
      </c>
      <c r="J473" s="8">
        <v>0</v>
      </c>
      <c r="K473" s="14">
        <v>1.5879629629629629E-2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1.4398148148148148E-2</v>
      </c>
      <c r="AQ473" s="4">
        <v>1.4814814814814814E-3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</row>
    <row r="474" spans="2:59" x14ac:dyDescent="0.25">
      <c r="B474">
        <v>34710</v>
      </c>
      <c r="C474" s="2" t="s">
        <v>206</v>
      </c>
      <c r="D474" s="2">
        <v>32804417</v>
      </c>
      <c r="E474" s="2" t="s">
        <v>90</v>
      </c>
      <c r="F474" s="1" t="s">
        <v>6</v>
      </c>
      <c r="G474" s="1">
        <v>590</v>
      </c>
      <c r="H474" s="1" t="s">
        <v>928</v>
      </c>
      <c r="I474" s="1" t="s">
        <v>924</v>
      </c>
      <c r="J474" s="8">
        <v>0</v>
      </c>
      <c r="K474" s="1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</row>
    <row r="475" spans="2:59" x14ac:dyDescent="0.25">
      <c r="B475">
        <v>34712</v>
      </c>
      <c r="C475" s="2" t="s">
        <v>681</v>
      </c>
      <c r="D475" s="2">
        <v>36116276</v>
      </c>
      <c r="E475" s="2" t="s">
        <v>172</v>
      </c>
      <c r="F475" s="1" t="s">
        <v>16</v>
      </c>
      <c r="G475" s="1">
        <v>440</v>
      </c>
      <c r="H475" s="1" t="s">
        <v>939</v>
      </c>
      <c r="I475" s="1" t="s">
        <v>924</v>
      </c>
      <c r="J475" s="8">
        <v>0</v>
      </c>
      <c r="K475" s="1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</row>
    <row r="476" spans="2:59" x14ac:dyDescent="0.25">
      <c r="B476">
        <v>34718</v>
      </c>
      <c r="C476" s="2" t="s">
        <v>682</v>
      </c>
      <c r="D476" s="2">
        <v>36141904</v>
      </c>
      <c r="E476" s="2" t="s">
        <v>96</v>
      </c>
      <c r="F476" s="1" t="s">
        <v>16</v>
      </c>
      <c r="G476" s="1">
        <v>590</v>
      </c>
      <c r="H476" s="1" t="s">
        <v>928</v>
      </c>
      <c r="I476" s="1" t="s">
        <v>924</v>
      </c>
      <c r="J476" s="8">
        <v>0</v>
      </c>
      <c r="K476" s="1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</row>
    <row r="477" spans="2:59" x14ac:dyDescent="0.25">
      <c r="B477">
        <v>34736</v>
      </c>
      <c r="C477" s="2" t="s">
        <v>266</v>
      </c>
      <c r="D477" s="2">
        <v>28441272</v>
      </c>
      <c r="E477" s="2" t="s">
        <v>63</v>
      </c>
      <c r="F477" s="1" t="s">
        <v>6</v>
      </c>
      <c r="G477" s="1">
        <v>435</v>
      </c>
      <c r="H477" s="1" t="s">
        <v>932</v>
      </c>
      <c r="I477" s="1" t="s">
        <v>924</v>
      </c>
      <c r="J477" s="8">
        <v>0</v>
      </c>
      <c r="K477" s="1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</row>
    <row r="478" spans="2:59" x14ac:dyDescent="0.25">
      <c r="B478">
        <v>34742</v>
      </c>
      <c r="C478" s="2" t="s">
        <v>864</v>
      </c>
      <c r="D478" s="2">
        <v>33143982</v>
      </c>
      <c r="E478" s="2" t="s">
        <v>11</v>
      </c>
      <c r="F478" s="1" t="s">
        <v>12</v>
      </c>
      <c r="G478" s="1">
        <v>909</v>
      </c>
      <c r="H478" s="1" t="s">
        <v>927</v>
      </c>
      <c r="I478" s="1" t="s">
        <v>924</v>
      </c>
      <c r="J478" s="8">
        <v>0</v>
      </c>
      <c r="K478" s="1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</row>
    <row r="479" spans="2:59" x14ac:dyDescent="0.25">
      <c r="B479">
        <v>34751</v>
      </c>
      <c r="C479" s="2" t="s">
        <v>545</v>
      </c>
      <c r="D479" s="2">
        <v>37776978</v>
      </c>
      <c r="E479" s="2" t="s">
        <v>86</v>
      </c>
      <c r="F479" s="1" t="s">
        <v>6</v>
      </c>
      <c r="G479" s="1">
        <v>920</v>
      </c>
      <c r="H479" s="1" t="s">
        <v>930</v>
      </c>
      <c r="I479" s="1" t="s">
        <v>924</v>
      </c>
      <c r="J479" s="8">
        <v>0</v>
      </c>
      <c r="K479" s="1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</row>
    <row r="480" spans="2:59" x14ac:dyDescent="0.25">
      <c r="B480">
        <v>34756</v>
      </c>
      <c r="C480" s="2" t="s">
        <v>212</v>
      </c>
      <c r="D480" s="2">
        <v>33724980</v>
      </c>
      <c r="E480" s="2" t="s">
        <v>14</v>
      </c>
      <c r="F480" s="1" t="s">
        <v>12</v>
      </c>
      <c r="G480" s="1">
        <v>504</v>
      </c>
      <c r="H480" s="1" t="s">
        <v>945</v>
      </c>
      <c r="I480" s="1" t="s">
        <v>924</v>
      </c>
      <c r="J480" s="8">
        <v>0</v>
      </c>
      <c r="K480" s="1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</row>
    <row r="481" spans="2:59" x14ac:dyDescent="0.25">
      <c r="B481">
        <v>34763</v>
      </c>
      <c r="C481" s="2" t="s">
        <v>842</v>
      </c>
      <c r="D481" s="2">
        <v>37169570</v>
      </c>
      <c r="E481" s="2" t="s">
        <v>42</v>
      </c>
      <c r="F481" s="1" t="s">
        <v>12</v>
      </c>
      <c r="G481" s="1">
        <v>905</v>
      </c>
      <c r="H481" s="1" t="s">
        <v>940</v>
      </c>
      <c r="I481" s="1" t="s">
        <v>924</v>
      </c>
      <c r="J481" s="8">
        <v>0</v>
      </c>
      <c r="K481" s="1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</row>
    <row r="482" spans="2:59" x14ac:dyDescent="0.25">
      <c r="B482">
        <v>34769</v>
      </c>
      <c r="C482" s="2" t="s">
        <v>579</v>
      </c>
      <c r="D482" s="2">
        <v>35517657</v>
      </c>
      <c r="E482" s="2" t="s">
        <v>201</v>
      </c>
      <c r="F482" s="1" t="s">
        <v>3</v>
      </c>
      <c r="G482" s="1">
        <v>925</v>
      </c>
      <c r="H482" s="1" t="s">
        <v>931</v>
      </c>
      <c r="I482" s="1" t="s">
        <v>924</v>
      </c>
      <c r="J482" s="8">
        <v>0</v>
      </c>
      <c r="K482" s="1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</row>
    <row r="483" spans="2:59" x14ac:dyDescent="0.25">
      <c r="B483">
        <v>34781</v>
      </c>
      <c r="C483" s="2" t="s">
        <v>382</v>
      </c>
      <c r="D483" s="2">
        <v>35281438</v>
      </c>
      <c r="E483" s="2" t="s">
        <v>57</v>
      </c>
      <c r="F483" s="1" t="s">
        <v>6</v>
      </c>
      <c r="G483" s="1">
        <v>417</v>
      </c>
      <c r="H483" s="1" t="s">
        <v>934</v>
      </c>
      <c r="I483" s="1" t="s">
        <v>924</v>
      </c>
      <c r="J483" s="8">
        <v>0</v>
      </c>
      <c r="K483" s="1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</row>
    <row r="484" spans="2:59" x14ac:dyDescent="0.25">
      <c r="B484">
        <v>34782</v>
      </c>
      <c r="C484" s="2" t="s">
        <v>481</v>
      </c>
      <c r="D484" s="2">
        <v>31548033</v>
      </c>
      <c r="E484" s="2" t="s">
        <v>221</v>
      </c>
      <c r="F484" s="1" t="s">
        <v>6</v>
      </c>
      <c r="G484" s="1">
        <v>909</v>
      </c>
      <c r="H484" s="1" t="s">
        <v>927</v>
      </c>
      <c r="I484" s="1" t="s">
        <v>924</v>
      </c>
      <c r="J484" s="8">
        <v>0</v>
      </c>
      <c r="K484" s="14">
        <v>3.0324074074074073E-3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1.0185185185185184E-3</v>
      </c>
      <c r="AF484" s="4">
        <v>2.0138888888888888E-3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</row>
    <row r="485" spans="2:59" x14ac:dyDescent="0.25">
      <c r="B485">
        <v>34784</v>
      </c>
      <c r="C485" s="2" t="s">
        <v>828</v>
      </c>
      <c r="D485" s="2">
        <v>43436319</v>
      </c>
      <c r="E485" s="2" t="s">
        <v>32</v>
      </c>
      <c r="F485" s="1" t="s">
        <v>12</v>
      </c>
      <c r="G485" s="1">
        <v>587</v>
      </c>
      <c r="H485" s="1" t="s">
        <v>949</v>
      </c>
      <c r="I485" s="1" t="s">
        <v>924</v>
      </c>
      <c r="J485" s="8">
        <v>0</v>
      </c>
      <c r="K485" s="1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</row>
    <row r="486" spans="2:59" x14ac:dyDescent="0.25">
      <c r="B486">
        <v>34785</v>
      </c>
      <c r="C486" s="2" t="s">
        <v>644</v>
      </c>
      <c r="D486" s="2">
        <v>36998538</v>
      </c>
      <c r="E486" s="2" t="s">
        <v>238</v>
      </c>
      <c r="F486" s="1" t="s">
        <v>3</v>
      </c>
      <c r="G486" s="1">
        <v>589</v>
      </c>
      <c r="H486" s="1" t="s">
        <v>942</v>
      </c>
      <c r="I486" s="1" t="s">
        <v>924</v>
      </c>
      <c r="J486" s="8">
        <v>0</v>
      </c>
      <c r="K486" s="1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</row>
    <row r="487" spans="2:59" x14ac:dyDescent="0.25">
      <c r="B487">
        <v>34786</v>
      </c>
      <c r="C487" s="2" t="s">
        <v>300</v>
      </c>
      <c r="D487" s="2">
        <v>38214987</v>
      </c>
      <c r="E487" s="2" t="s">
        <v>20</v>
      </c>
      <c r="F487" s="1" t="s">
        <v>6</v>
      </c>
      <c r="G487" s="1">
        <v>431</v>
      </c>
      <c r="H487" s="1" t="s">
        <v>929</v>
      </c>
      <c r="I487" s="1" t="s">
        <v>925</v>
      </c>
      <c r="J487" s="8">
        <v>0</v>
      </c>
      <c r="K487" s="1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</row>
    <row r="488" spans="2:59" x14ac:dyDescent="0.25">
      <c r="B488">
        <v>34787</v>
      </c>
      <c r="C488" s="2" t="s">
        <v>526</v>
      </c>
      <c r="D488" s="2">
        <v>44015121</v>
      </c>
      <c r="E488" s="2" t="s">
        <v>119</v>
      </c>
      <c r="F488" s="1" t="s">
        <v>6</v>
      </c>
      <c r="G488" s="1">
        <v>417</v>
      </c>
      <c r="H488" s="1" t="s">
        <v>934</v>
      </c>
      <c r="I488" s="1" t="s">
        <v>924</v>
      </c>
      <c r="J488" s="8">
        <v>0</v>
      </c>
      <c r="K488" s="1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</row>
    <row r="489" spans="2:59" x14ac:dyDescent="0.25">
      <c r="B489">
        <v>34790</v>
      </c>
      <c r="C489" s="2" t="s">
        <v>162</v>
      </c>
      <c r="D489" s="2">
        <v>29989768</v>
      </c>
      <c r="E489" s="2" t="s">
        <v>76</v>
      </c>
      <c r="F489" s="1" t="s">
        <v>12</v>
      </c>
      <c r="G489" s="1">
        <v>590</v>
      </c>
      <c r="H489" s="1" t="s">
        <v>928</v>
      </c>
      <c r="I489" s="1" t="s">
        <v>924</v>
      </c>
      <c r="J489" s="8">
        <v>0</v>
      </c>
      <c r="K489" s="1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</row>
    <row r="490" spans="2:59" x14ac:dyDescent="0.25">
      <c r="B490">
        <v>34798</v>
      </c>
      <c r="C490" s="2" t="s">
        <v>775</v>
      </c>
      <c r="D490" s="2">
        <v>33978833</v>
      </c>
      <c r="E490" s="2" t="s">
        <v>946</v>
      </c>
      <c r="F490" s="1" t="s">
        <v>3</v>
      </c>
      <c r="G490" s="1">
        <v>589</v>
      </c>
      <c r="H490" s="1" t="s">
        <v>942</v>
      </c>
      <c r="I490" s="1" t="s">
        <v>924</v>
      </c>
      <c r="J490" s="8">
        <v>0</v>
      </c>
      <c r="K490" s="1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</row>
    <row r="491" spans="2:59" x14ac:dyDescent="0.25">
      <c r="B491">
        <v>34809</v>
      </c>
      <c r="C491" s="2" t="s">
        <v>508</v>
      </c>
      <c r="D491" s="2">
        <v>36271903</v>
      </c>
      <c r="E491" s="2" t="s">
        <v>186</v>
      </c>
      <c r="F491" s="1" t="s">
        <v>12</v>
      </c>
      <c r="G491" s="1">
        <v>1215</v>
      </c>
      <c r="H491" s="1" t="s">
        <v>941</v>
      </c>
      <c r="I491" s="1" t="s">
        <v>924</v>
      </c>
      <c r="J491" s="8">
        <v>0</v>
      </c>
      <c r="K491" s="14">
        <v>2.0995370370370369E-2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2.0405092592592593E-2</v>
      </c>
      <c r="AJ491" s="4">
        <v>5.9027777777777778E-4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</row>
    <row r="492" spans="2:59" x14ac:dyDescent="0.25">
      <c r="B492">
        <v>34817</v>
      </c>
      <c r="C492" s="2" t="s">
        <v>685</v>
      </c>
      <c r="D492" s="2">
        <v>36337942</v>
      </c>
      <c r="E492" s="2" t="s">
        <v>221</v>
      </c>
      <c r="F492" s="1" t="s">
        <v>6</v>
      </c>
      <c r="G492" s="1">
        <v>909</v>
      </c>
      <c r="H492" s="1" t="s">
        <v>927</v>
      </c>
      <c r="I492" s="1" t="s">
        <v>924</v>
      </c>
      <c r="J492" s="8">
        <v>0</v>
      </c>
      <c r="K492" s="1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</row>
    <row r="493" spans="2:59" x14ac:dyDescent="0.25">
      <c r="B493">
        <v>34819</v>
      </c>
      <c r="C493" s="2" t="s">
        <v>493</v>
      </c>
      <c r="D493" s="2">
        <v>33229163</v>
      </c>
      <c r="E493" s="2" t="s">
        <v>186</v>
      </c>
      <c r="F493" s="1" t="s">
        <v>12</v>
      </c>
      <c r="G493" s="1">
        <v>1215</v>
      </c>
      <c r="H493" s="1" t="s">
        <v>941</v>
      </c>
      <c r="I493" s="1" t="s">
        <v>924</v>
      </c>
      <c r="J493" s="8">
        <v>0</v>
      </c>
      <c r="K493" s="1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</row>
    <row r="494" spans="2:59" x14ac:dyDescent="0.25">
      <c r="B494">
        <v>34822</v>
      </c>
      <c r="C494" s="2" t="s">
        <v>479</v>
      </c>
      <c r="D494" s="2">
        <v>31246906</v>
      </c>
      <c r="E494" s="2" t="s">
        <v>131</v>
      </c>
      <c r="F494" s="1" t="s">
        <v>12</v>
      </c>
      <c r="G494" s="1">
        <v>504</v>
      </c>
      <c r="H494" s="1" t="s">
        <v>945</v>
      </c>
      <c r="I494" s="1" t="s">
        <v>924</v>
      </c>
      <c r="J494" s="8">
        <v>0</v>
      </c>
      <c r="K494" s="1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</row>
    <row r="495" spans="2:59" x14ac:dyDescent="0.25">
      <c r="B495">
        <v>34829</v>
      </c>
      <c r="C495" s="2" t="s">
        <v>686</v>
      </c>
      <c r="D495" s="2">
        <v>36347062</v>
      </c>
      <c r="E495" s="2" t="s">
        <v>19</v>
      </c>
      <c r="F495" s="1" t="s">
        <v>6</v>
      </c>
      <c r="G495" s="1">
        <v>909</v>
      </c>
      <c r="H495" s="1" t="s">
        <v>927</v>
      </c>
      <c r="I495" s="1" t="s">
        <v>924</v>
      </c>
      <c r="J495" s="8">
        <v>0</v>
      </c>
      <c r="K495" s="1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</row>
    <row r="496" spans="2:59" x14ac:dyDescent="0.25">
      <c r="B496">
        <v>34830</v>
      </c>
      <c r="C496" s="2" t="s">
        <v>434</v>
      </c>
      <c r="D496" s="2">
        <v>29207797</v>
      </c>
      <c r="E496" s="2" t="s">
        <v>138</v>
      </c>
      <c r="F496" s="1" t="s">
        <v>16</v>
      </c>
      <c r="G496" s="1">
        <v>440</v>
      </c>
      <c r="H496" s="1" t="s">
        <v>936</v>
      </c>
      <c r="I496" s="1" t="s">
        <v>924</v>
      </c>
      <c r="J496" s="8">
        <v>0</v>
      </c>
      <c r="K496" s="1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</row>
    <row r="497" spans="2:59" x14ac:dyDescent="0.25">
      <c r="B497">
        <v>34833</v>
      </c>
      <c r="C497" s="2" t="s">
        <v>289</v>
      </c>
      <c r="D497" s="2">
        <v>38194024</v>
      </c>
      <c r="E497" s="2" t="s">
        <v>14</v>
      </c>
      <c r="F497" s="1" t="s">
        <v>12</v>
      </c>
      <c r="G497" s="1">
        <v>504</v>
      </c>
      <c r="H497" s="1" t="s">
        <v>945</v>
      </c>
      <c r="I497" s="1" t="s">
        <v>924</v>
      </c>
      <c r="J497" s="8">
        <v>0</v>
      </c>
      <c r="K497" s="1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</row>
    <row r="498" spans="2:59" x14ac:dyDescent="0.25">
      <c r="B498">
        <v>34837</v>
      </c>
      <c r="C498" s="2" t="s">
        <v>704</v>
      </c>
      <c r="D498" s="2">
        <v>28661487</v>
      </c>
      <c r="E498" s="2" t="s">
        <v>951</v>
      </c>
      <c r="F498" s="1" t="s">
        <v>12</v>
      </c>
      <c r="G498" s="1">
        <v>909</v>
      </c>
      <c r="H498" s="1" t="s">
        <v>927</v>
      </c>
      <c r="I498" s="1" t="s">
        <v>924</v>
      </c>
      <c r="J498" s="8">
        <v>0</v>
      </c>
      <c r="K498" s="1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</row>
    <row r="499" spans="2:59" x14ac:dyDescent="0.25">
      <c r="B499">
        <v>34845</v>
      </c>
      <c r="C499" s="2" t="s">
        <v>595</v>
      </c>
      <c r="D499" s="2">
        <v>24340879</v>
      </c>
      <c r="E499" s="2" t="s">
        <v>64</v>
      </c>
      <c r="F499" s="1" t="s">
        <v>3</v>
      </c>
      <c r="G499" s="1">
        <v>905</v>
      </c>
      <c r="H499" s="1" t="s">
        <v>940</v>
      </c>
      <c r="I499" s="1" t="s">
        <v>924</v>
      </c>
      <c r="J499" s="8">
        <v>0</v>
      </c>
      <c r="K499" s="1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</row>
    <row r="500" spans="2:59" x14ac:dyDescent="0.25">
      <c r="B500">
        <v>34854</v>
      </c>
      <c r="C500" s="2" t="s">
        <v>142</v>
      </c>
      <c r="D500" s="2">
        <v>37855314</v>
      </c>
      <c r="E500" s="2" t="s">
        <v>196</v>
      </c>
      <c r="F500" s="1" t="s">
        <v>12</v>
      </c>
      <c r="G500" s="1">
        <v>909</v>
      </c>
      <c r="H500" s="1" t="s">
        <v>927</v>
      </c>
      <c r="I500" s="1" t="s">
        <v>924</v>
      </c>
      <c r="J500" s="8">
        <v>0</v>
      </c>
      <c r="K500" s="1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</row>
    <row r="501" spans="2:59" x14ac:dyDescent="0.25">
      <c r="B501">
        <v>34866</v>
      </c>
      <c r="C501" s="2" t="s">
        <v>901</v>
      </c>
      <c r="D501" s="2">
        <v>28680553</v>
      </c>
      <c r="E501" s="2" t="s">
        <v>71</v>
      </c>
      <c r="F501" s="1" t="s">
        <v>3</v>
      </c>
      <c r="G501" s="1">
        <v>589</v>
      </c>
      <c r="H501" s="1" t="s">
        <v>942</v>
      </c>
      <c r="I501" s="1" t="s">
        <v>924</v>
      </c>
      <c r="J501" s="8">
        <v>0</v>
      </c>
      <c r="K501" s="1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</row>
    <row r="502" spans="2:59" x14ac:dyDescent="0.25">
      <c r="B502">
        <v>34878</v>
      </c>
      <c r="C502" s="2" t="s">
        <v>624</v>
      </c>
      <c r="D502" s="2">
        <v>39361852</v>
      </c>
      <c r="E502" s="2" t="s">
        <v>233</v>
      </c>
      <c r="F502" s="1" t="s">
        <v>6</v>
      </c>
      <c r="G502" s="1">
        <v>925</v>
      </c>
      <c r="H502" s="1" t="s">
        <v>931</v>
      </c>
      <c r="I502" s="1" t="s">
        <v>924</v>
      </c>
      <c r="J502" s="8">
        <v>0</v>
      </c>
      <c r="K502" s="1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</row>
    <row r="503" spans="2:59" x14ac:dyDescent="0.25">
      <c r="B503">
        <v>34888</v>
      </c>
      <c r="C503" s="2" t="s">
        <v>154</v>
      </c>
      <c r="D503" s="2">
        <v>30986581</v>
      </c>
      <c r="E503" s="2" t="s">
        <v>44</v>
      </c>
      <c r="F503" s="1" t="s">
        <v>16</v>
      </c>
      <c r="G503" s="1">
        <v>440</v>
      </c>
      <c r="H503" s="1" t="s">
        <v>936</v>
      </c>
      <c r="I503" s="1" t="s">
        <v>924</v>
      </c>
      <c r="J503" s="8">
        <v>0</v>
      </c>
      <c r="K503" s="14">
        <v>4.6296296296296294E-5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3.4722222222222222E-5</v>
      </c>
      <c r="AX503" s="4">
        <v>0</v>
      </c>
      <c r="AY503" s="4">
        <v>1.1574074074074073E-5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</row>
    <row r="504" spans="2:59" x14ac:dyDescent="0.25">
      <c r="B504">
        <v>34892</v>
      </c>
      <c r="C504" s="2" t="s">
        <v>350</v>
      </c>
      <c r="D504" s="2">
        <v>30901698</v>
      </c>
      <c r="E504" s="2" t="s">
        <v>138</v>
      </c>
      <c r="F504" s="1" t="s">
        <v>16</v>
      </c>
      <c r="G504" s="1">
        <v>440</v>
      </c>
      <c r="H504" s="1" t="s">
        <v>936</v>
      </c>
      <c r="I504" s="1" t="s">
        <v>924</v>
      </c>
      <c r="J504" s="8">
        <v>0</v>
      </c>
      <c r="K504" s="1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</row>
    <row r="505" spans="2:59" x14ac:dyDescent="0.25">
      <c r="B505">
        <v>34904</v>
      </c>
      <c r="C505" s="2" t="s">
        <v>627</v>
      </c>
      <c r="D505" s="2">
        <v>39887822</v>
      </c>
      <c r="E505" s="2" t="s">
        <v>5</v>
      </c>
      <c r="F505" s="1" t="s">
        <v>6</v>
      </c>
      <c r="G505" s="1">
        <v>923</v>
      </c>
      <c r="H505" s="1" t="s">
        <v>931</v>
      </c>
      <c r="I505" s="1" t="s">
        <v>924</v>
      </c>
      <c r="J505" s="8">
        <v>0</v>
      </c>
      <c r="K505" s="1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</row>
    <row r="506" spans="2:59" x14ac:dyDescent="0.25">
      <c r="B506">
        <v>34918</v>
      </c>
      <c r="C506" s="2" t="s">
        <v>784</v>
      </c>
      <c r="D506" s="2">
        <v>35466102</v>
      </c>
      <c r="E506" s="2" t="s">
        <v>31</v>
      </c>
      <c r="F506" s="1" t="s">
        <v>12</v>
      </c>
      <c r="G506" s="1">
        <v>909</v>
      </c>
      <c r="H506" s="1" t="s">
        <v>927</v>
      </c>
      <c r="I506" s="1" t="s">
        <v>924</v>
      </c>
      <c r="J506" s="8">
        <v>0</v>
      </c>
      <c r="K506" s="1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</row>
    <row r="507" spans="2:59" x14ac:dyDescent="0.25">
      <c r="B507">
        <v>34924</v>
      </c>
      <c r="C507" s="2" t="s">
        <v>269</v>
      </c>
      <c r="D507" s="2">
        <v>28760351</v>
      </c>
      <c r="E507" s="2" t="s">
        <v>63</v>
      </c>
      <c r="F507" s="1" t="s">
        <v>6</v>
      </c>
      <c r="G507" s="1">
        <v>435</v>
      </c>
      <c r="H507" s="1" t="s">
        <v>932</v>
      </c>
      <c r="I507" s="1" t="s">
        <v>924</v>
      </c>
      <c r="J507" s="8">
        <v>0</v>
      </c>
      <c r="K507" s="1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</row>
    <row r="508" spans="2:59" x14ac:dyDescent="0.25">
      <c r="B508">
        <v>34936</v>
      </c>
      <c r="C508" s="2" t="s">
        <v>175</v>
      </c>
      <c r="D508" s="2">
        <v>39216735</v>
      </c>
      <c r="E508" s="2" t="s">
        <v>86</v>
      </c>
      <c r="F508" s="1" t="s">
        <v>6</v>
      </c>
      <c r="G508" s="1">
        <v>920</v>
      </c>
      <c r="H508" s="1" t="s">
        <v>930</v>
      </c>
      <c r="I508" s="1" t="s">
        <v>924</v>
      </c>
      <c r="J508" s="8">
        <v>0</v>
      </c>
      <c r="K508" s="1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</row>
    <row r="509" spans="2:59" x14ac:dyDescent="0.25">
      <c r="B509">
        <v>34937</v>
      </c>
      <c r="C509" s="2" t="s">
        <v>592</v>
      </c>
      <c r="D509" s="2">
        <v>23202779</v>
      </c>
      <c r="E509" s="2" t="s">
        <v>44</v>
      </c>
      <c r="F509" s="1" t="s">
        <v>16</v>
      </c>
      <c r="G509" s="1">
        <v>440</v>
      </c>
      <c r="H509" s="1" t="s">
        <v>936</v>
      </c>
      <c r="I509" s="1" t="s">
        <v>924</v>
      </c>
      <c r="J509" s="8">
        <v>0</v>
      </c>
      <c r="K509" s="1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</row>
    <row r="510" spans="2:59" x14ac:dyDescent="0.25">
      <c r="B510">
        <v>34945</v>
      </c>
      <c r="C510" s="2" t="s">
        <v>954</v>
      </c>
      <c r="D510" s="2">
        <v>35690424</v>
      </c>
      <c r="E510" s="2" t="s">
        <v>131</v>
      </c>
      <c r="F510" s="1" t="s">
        <v>12</v>
      </c>
      <c r="G510" s="1">
        <v>504</v>
      </c>
      <c r="H510" s="1" t="s">
        <v>945</v>
      </c>
      <c r="I510" s="1" t="s">
        <v>924</v>
      </c>
      <c r="J510" s="8">
        <v>0</v>
      </c>
      <c r="K510" s="1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</row>
    <row r="511" spans="2:59" x14ac:dyDescent="0.25">
      <c r="B511">
        <v>34948</v>
      </c>
      <c r="C511" s="2" t="s">
        <v>453</v>
      </c>
      <c r="D511" s="2">
        <v>31067196</v>
      </c>
      <c r="E511" s="2" t="s">
        <v>86</v>
      </c>
      <c r="F511" s="1" t="s">
        <v>6</v>
      </c>
      <c r="G511" s="1">
        <v>920</v>
      </c>
      <c r="H511" s="1" t="s">
        <v>930</v>
      </c>
      <c r="I511" s="1" t="s">
        <v>924</v>
      </c>
      <c r="J511" s="8">
        <v>0</v>
      </c>
      <c r="K511" s="1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</row>
    <row r="512" spans="2:59" x14ac:dyDescent="0.25">
      <c r="B512">
        <v>34949</v>
      </c>
      <c r="C512" s="2" t="s">
        <v>808</v>
      </c>
      <c r="D512" s="2">
        <v>31109818</v>
      </c>
      <c r="E512" s="2" t="s">
        <v>52</v>
      </c>
      <c r="F512" s="1" t="s">
        <v>12</v>
      </c>
      <c r="G512" s="1">
        <v>1119</v>
      </c>
      <c r="H512" s="1" t="s">
        <v>943</v>
      </c>
      <c r="I512" s="1" t="s">
        <v>924</v>
      </c>
      <c r="J512" s="8">
        <v>0</v>
      </c>
      <c r="K512" s="1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</row>
    <row r="513" spans="2:59" x14ac:dyDescent="0.25">
      <c r="B513">
        <v>34980</v>
      </c>
      <c r="C513" s="2" t="s">
        <v>371</v>
      </c>
      <c r="D513" s="2">
        <v>33383822</v>
      </c>
      <c r="E513" s="2" t="s">
        <v>186</v>
      </c>
      <c r="F513" s="1" t="s">
        <v>12</v>
      </c>
      <c r="G513" s="1">
        <v>1215</v>
      </c>
      <c r="H513" s="1" t="s">
        <v>941</v>
      </c>
      <c r="I513" s="1" t="s">
        <v>924</v>
      </c>
      <c r="J513" s="8">
        <v>0</v>
      </c>
      <c r="K513" s="1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</row>
    <row r="514" spans="2:59" x14ac:dyDescent="0.25">
      <c r="B514">
        <v>34990</v>
      </c>
      <c r="C514" s="2" t="s">
        <v>329</v>
      </c>
      <c r="D514" s="2">
        <v>22036278</v>
      </c>
      <c r="E514" s="2" t="s">
        <v>84</v>
      </c>
      <c r="F514" s="1" t="s">
        <v>16</v>
      </c>
      <c r="G514" s="1">
        <v>440</v>
      </c>
      <c r="H514" s="1" t="s">
        <v>936</v>
      </c>
      <c r="I514" s="1" t="s">
        <v>924</v>
      </c>
      <c r="J514" s="8">
        <v>0</v>
      </c>
      <c r="K514" s="1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</row>
    <row r="515" spans="2:59" x14ac:dyDescent="0.25">
      <c r="B515">
        <v>34998</v>
      </c>
      <c r="C515" s="2" t="s">
        <v>471</v>
      </c>
      <c r="D515" s="2">
        <v>28259585</v>
      </c>
      <c r="E515" s="2" t="s">
        <v>63</v>
      </c>
      <c r="F515" s="1" t="s">
        <v>6</v>
      </c>
      <c r="G515" s="1">
        <v>435</v>
      </c>
      <c r="H515" s="1" t="s">
        <v>932</v>
      </c>
      <c r="I515" s="1" t="s">
        <v>924</v>
      </c>
      <c r="J515" s="8">
        <v>0</v>
      </c>
      <c r="K515" s="1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</row>
    <row r="516" spans="2:59" x14ac:dyDescent="0.25">
      <c r="B516">
        <v>35005</v>
      </c>
      <c r="C516" s="2" t="s">
        <v>549</v>
      </c>
      <c r="D516" s="2">
        <v>38035541</v>
      </c>
      <c r="E516" s="2" t="s">
        <v>57</v>
      </c>
      <c r="F516" s="1" t="s">
        <v>6</v>
      </c>
      <c r="G516" s="1">
        <v>418</v>
      </c>
      <c r="H516" s="1" t="s">
        <v>934</v>
      </c>
      <c r="I516" s="1" t="s">
        <v>924</v>
      </c>
      <c r="J516" s="8">
        <v>0</v>
      </c>
      <c r="K516" s="1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</row>
    <row r="517" spans="2:59" x14ac:dyDescent="0.25">
      <c r="B517">
        <v>35006</v>
      </c>
      <c r="C517" s="2" t="s">
        <v>512</v>
      </c>
      <c r="D517" s="2">
        <v>39730035</v>
      </c>
      <c r="E517" s="2" t="s">
        <v>61</v>
      </c>
      <c r="F517" s="1" t="s">
        <v>3</v>
      </c>
      <c r="G517" s="1">
        <v>925</v>
      </c>
      <c r="H517" s="1" t="s">
        <v>931</v>
      </c>
      <c r="I517" s="1" t="s">
        <v>924</v>
      </c>
      <c r="J517" s="8">
        <v>0</v>
      </c>
      <c r="K517" s="1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</row>
    <row r="518" spans="2:59" x14ac:dyDescent="0.25">
      <c r="B518">
        <v>35012</v>
      </c>
      <c r="C518" s="2" t="s">
        <v>621</v>
      </c>
      <c r="D518" s="2">
        <v>31219790</v>
      </c>
      <c r="E518" s="2" t="s">
        <v>106</v>
      </c>
      <c r="F518" s="1" t="s">
        <v>16</v>
      </c>
      <c r="G518" s="1">
        <v>582</v>
      </c>
      <c r="H518" s="1" t="s">
        <v>937</v>
      </c>
      <c r="I518" s="1" t="s">
        <v>924</v>
      </c>
      <c r="J518" s="8">
        <v>0</v>
      </c>
      <c r="K518" s="1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</row>
    <row r="519" spans="2:59" x14ac:dyDescent="0.25">
      <c r="B519">
        <v>35013</v>
      </c>
      <c r="C519" s="2" t="s">
        <v>728</v>
      </c>
      <c r="D519" s="2">
        <v>41993336</v>
      </c>
      <c r="E519" s="2" t="s">
        <v>84</v>
      </c>
      <c r="F519" s="1" t="s">
        <v>16</v>
      </c>
      <c r="G519" s="1">
        <v>582</v>
      </c>
      <c r="H519" s="1" t="s">
        <v>937</v>
      </c>
      <c r="I519" s="1" t="s">
        <v>924</v>
      </c>
      <c r="J519" s="8">
        <v>0</v>
      </c>
      <c r="K519" s="1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</row>
    <row r="520" spans="2:59" x14ac:dyDescent="0.25">
      <c r="B520">
        <v>35018</v>
      </c>
      <c r="C520" s="2" t="s">
        <v>827</v>
      </c>
      <c r="D520" s="2">
        <v>42474408</v>
      </c>
      <c r="E520" s="2" t="s">
        <v>921</v>
      </c>
      <c r="F520" s="1" t="s">
        <v>16</v>
      </c>
      <c r="G520" s="1">
        <v>582</v>
      </c>
      <c r="H520" s="1" t="s">
        <v>937</v>
      </c>
      <c r="I520" s="1" t="s">
        <v>924</v>
      </c>
      <c r="J520" s="8">
        <v>0</v>
      </c>
      <c r="K520" s="1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</row>
    <row r="521" spans="2:59" x14ac:dyDescent="0.25">
      <c r="B521">
        <v>35022</v>
      </c>
      <c r="C521" s="2" t="s">
        <v>387</v>
      </c>
      <c r="D521" s="2">
        <v>35690869</v>
      </c>
      <c r="E521" s="2" t="s">
        <v>14</v>
      </c>
      <c r="F521" s="1" t="s">
        <v>12</v>
      </c>
      <c r="G521" s="1">
        <v>504</v>
      </c>
      <c r="H521" s="1" t="s">
        <v>945</v>
      </c>
      <c r="I521" s="1" t="s">
        <v>924</v>
      </c>
      <c r="J521" s="8">
        <v>0</v>
      </c>
      <c r="K521" s="1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</row>
    <row r="522" spans="2:59" x14ac:dyDescent="0.25">
      <c r="B522">
        <v>35024</v>
      </c>
      <c r="C522" s="2" t="s">
        <v>75</v>
      </c>
      <c r="D522" s="2">
        <v>35149676</v>
      </c>
      <c r="E522" s="2" t="s">
        <v>76</v>
      </c>
      <c r="F522" s="1" t="s">
        <v>12</v>
      </c>
      <c r="G522" s="1">
        <v>590</v>
      </c>
      <c r="H522" s="1" t="s">
        <v>928</v>
      </c>
      <c r="I522" s="1" t="s">
        <v>924</v>
      </c>
      <c r="J522" s="8">
        <v>0</v>
      </c>
      <c r="K522" s="1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</row>
    <row r="523" spans="2:59" x14ac:dyDescent="0.25">
      <c r="B523">
        <v>35029</v>
      </c>
      <c r="C523" s="2" t="s">
        <v>408</v>
      </c>
      <c r="D523" s="2">
        <v>41718384</v>
      </c>
      <c r="E523" s="2" t="s">
        <v>58</v>
      </c>
      <c r="F523" s="1" t="s">
        <v>6</v>
      </c>
      <c r="G523" s="1">
        <v>418</v>
      </c>
      <c r="H523" s="1" t="s">
        <v>934</v>
      </c>
      <c r="I523" s="1" t="s">
        <v>924</v>
      </c>
      <c r="J523" s="8">
        <v>0</v>
      </c>
      <c r="K523" s="1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</row>
    <row r="524" spans="2:59" x14ac:dyDescent="0.25">
      <c r="B524">
        <v>35030</v>
      </c>
      <c r="C524" s="2" t="s">
        <v>658</v>
      </c>
      <c r="D524" s="2">
        <v>32158938</v>
      </c>
      <c r="E524" s="2" t="s">
        <v>93</v>
      </c>
      <c r="F524" s="1" t="s">
        <v>16</v>
      </c>
      <c r="G524" s="1">
        <v>590</v>
      </c>
      <c r="H524" s="1" t="s">
        <v>928</v>
      </c>
      <c r="I524" s="1" t="s">
        <v>924</v>
      </c>
      <c r="J524" s="8">
        <v>0</v>
      </c>
      <c r="K524" s="1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</row>
    <row r="525" spans="2:59" x14ac:dyDescent="0.25">
      <c r="B525">
        <v>35037</v>
      </c>
      <c r="C525" s="2" t="s">
        <v>216</v>
      </c>
      <c r="D525" s="2">
        <v>33977020</v>
      </c>
      <c r="E525" s="2" t="s">
        <v>24</v>
      </c>
      <c r="F525" s="1" t="s">
        <v>3</v>
      </c>
      <c r="G525" s="1">
        <v>914</v>
      </c>
      <c r="H525" s="1" t="s">
        <v>953</v>
      </c>
      <c r="I525" s="1" t="s">
        <v>924</v>
      </c>
      <c r="J525" s="8">
        <v>0</v>
      </c>
      <c r="K525" s="1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</row>
    <row r="526" spans="2:59" x14ac:dyDescent="0.25">
      <c r="B526">
        <v>35046</v>
      </c>
      <c r="C526" s="2" t="s">
        <v>214</v>
      </c>
      <c r="D526" s="2">
        <v>33830550</v>
      </c>
      <c r="E526" s="2" t="s">
        <v>93</v>
      </c>
      <c r="F526" s="1" t="s">
        <v>16</v>
      </c>
      <c r="G526" s="1">
        <v>590</v>
      </c>
      <c r="H526" s="1" t="s">
        <v>928</v>
      </c>
      <c r="I526" s="1" t="s">
        <v>924</v>
      </c>
      <c r="J526" s="8">
        <v>0</v>
      </c>
      <c r="K526" s="1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</row>
    <row r="527" spans="2:59" x14ac:dyDescent="0.25">
      <c r="B527">
        <v>35050</v>
      </c>
      <c r="C527" s="2" t="s">
        <v>291</v>
      </c>
      <c r="D527" s="2">
        <v>37658409</v>
      </c>
      <c r="E527" s="2" t="s">
        <v>920</v>
      </c>
      <c r="F527" s="1" t="s">
        <v>3</v>
      </c>
      <c r="G527" s="1">
        <v>914</v>
      </c>
      <c r="H527" s="1" t="s">
        <v>953</v>
      </c>
      <c r="I527" s="1" t="s">
        <v>924</v>
      </c>
      <c r="J527" s="8">
        <v>0</v>
      </c>
      <c r="K527" s="1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</row>
    <row r="528" spans="2:59" x14ac:dyDescent="0.25">
      <c r="B528">
        <v>35054</v>
      </c>
      <c r="C528" s="2" t="s">
        <v>112</v>
      </c>
      <c r="D528" s="2">
        <v>33687542</v>
      </c>
      <c r="E528" s="2" t="s">
        <v>113</v>
      </c>
      <c r="F528" s="1" t="s">
        <v>12</v>
      </c>
      <c r="G528" s="1">
        <v>504</v>
      </c>
      <c r="H528" s="1" t="s">
        <v>945</v>
      </c>
      <c r="I528" s="1" t="s">
        <v>924</v>
      </c>
      <c r="J528" s="8">
        <v>0</v>
      </c>
      <c r="K528" s="1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</row>
    <row r="529" spans="2:59" x14ac:dyDescent="0.25">
      <c r="B529">
        <v>35063</v>
      </c>
      <c r="C529" s="2" t="s">
        <v>498</v>
      </c>
      <c r="D529" s="2">
        <v>35306278</v>
      </c>
      <c r="E529" s="2" t="s">
        <v>57</v>
      </c>
      <c r="F529" s="1" t="s">
        <v>6</v>
      </c>
      <c r="G529" s="1">
        <v>417</v>
      </c>
      <c r="H529" s="1" t="s">
        <v>934</v>
      </c>
      <c r="I529" s="1" t="s">
        <v>924</v>
      </c>
      <c r="J529" s="8">
        <v>0</v>
      </c>
      <c r="K529" s="1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</row>
    <row r="530" spans="2:59" x14ac:dyDescent="0.25">
      <c r="B530">
        <v>35075</v>
      </c>
      <c r="C530" s="2" t="s">
        <v>161</v>
      </c>
      <c r="D530" s="2">
        <v>43604398</v>
      </c>
      <c r="E530" s="2" t="s">
        <v>106</v>
      </c>
      <c r="F530" s="1" t="s">
        <v>16</v>
      </c>
      <c r="G530" s="1">
        <v>582</v>
      </c>
      <c r="H530" s="1" t="s">
        <v>937</v>
      </c>
      <c r="I530" s="1" t="s">
        <v>924</v>
      </c>
      <c r="J530" s="8">
        <v>0</v>
      </c>
      <c r="K530" s="1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</row>
    <row r="531" spans="2:59" x14ac:dyDescent="0.25">
      <c r="B531">
        <v>35080</v>
      </c>
      <c r="C531" s="2" t="s">
        <v>297</v>
      </c>
      <c r="D531" s="2">
        <v>37933846</v>
      </c>
      <c r="E531" s="2" t="s">
        <v>60</v>
      </c>
      <c r="F531" s="1" t="s">
        <v>6</v>
      </c>
      <c r="G531" s="1">
        <v>418</v>
      </c>
      <c r="H531" s="1" t="s">
        <v>934</v>
      </c>
      <c r="I531" s="1" t="s">
        <v>924</v>
      </c>
      <c r="J531" s="8">
        <v>0</v>
      </c>
      <c r="K531" s="1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</row>
    <row r="532" spans="2:59" x14ac:dyDescent="0.25">
      <c r="B532">
        <v>35083</v>
      </c>
      <c r="C532" s="2" t="s">
        <v>733</v>
      </c>
      <c r="D532" s="2">
        <v>43066805</v>
      </c>
      <c r="E532" s="2" t="s">
        <v>32</v>
      </c>
      <c r="F532" s="1" t="s">
        <v>12</v>
      </c>
      <c r="G532" s="1">
        <v>587</v>
      </c>
      <c r="H532" s="1" t="s">
        <v>949</v>
      </c>
      <c r="I532" s="1" t="s">
        <v>924</v>
      </c>
      <c r="J532" s="8">
        <v>0</v>
      </c>
      <c r="K532" s="14">
        <v>6.168981481481481E-3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6.168981481481481E-3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</row>
    <row r="533" spans="2:59" x14ac:dyDescent="0.25">
      <c r="B533">
        <v>35086</v>
      </c>
      <c r="C533" s="2" t="s">
        <v>80</v>
      </c>
      <c r="D533" s="2">
        <v>40684536</v>
      </c>
      <c r="E533" s="2" t="s">
        <v>93</v>
      </c>
      <c r="F533" s="1" t="s">
        <v>16</v>
      </c>
      <c r="G533" s="1">
        <v>590</v>
      </c>
      <c r="H533" s="1" t="s">
        <v>928</v>
      </c>
      <c r="I533" s="1" t="s">
        <v>924</v>
      </c>
      <c r="J533" s="8">
        <v>0</v>
      </c>
      <c r="K533" s="1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</row>
    <row r="534" spans="2:59" x14ac:dyDescent="0.25">
      <c r="B534">
        <v>35101</v>
      </c>
      <c r="C534" s="2" t="s">
        <v>418</v>
      </c>
      <c r="D534" s="2">
        <v>38507991</v>
      </c>
      <c r="E534" s="2" t="s">
        <v>24</v>
      </c>
      <c r="F534" s="1" t="s">
        <v>3</v>
      </c>
      <c r="G534" s="1">
        <v>914</v>
      </c>
      <c r="H534" s="1" t="s">
        <v>953</v>
      </c>
      <c r="I534" s="1" t="s">
        <v>924</v>
      </c>
      <c r="J534" s="8">
        <v>0</v>
      </c>
      <c r="K534" s="1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</row>
    <row r="535" spans="2:59" x14ac:dyDescent="0.25">
      <c r="B535">
        <v>35113</v>
      </c>
      <c r="C535" s="2" t="s">
        <v>831</v>
      </c>
      <c r="D535" s="2">
        <v>39000755</v>
      </c>
      <c r="E535" s="2" t="s">
        <v>60</v>
      </c>
      <c r="F535" s="1" t="s">
        <v>6</v>
      </c>
      <c r="G535" s="1">
        <v>418</v>
      </c>
      <c r="H535" s="1" t="s">
        <v>934</v>
      </c>
      <c r="I535" s="1" t="s">
        <v>924</v>
      </c>
      <c r="J535" s="8">
        <v>0</v>
      </c>
      <c r="K535" s="1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</row>
    <row r="536" spans="2:59" x14ac:dyDescent="0.25">
      <c r="B536">
        <v>35137</v>
      </c>
      <c r="C536" s="2" t="s">
        <v>884</v>
      </c>
      <c r="D536" s="2">
        <v>36308234</v>
      </c>
      <c r="E536" s="2" t="s">
        <v>14</v>
      </c>
      <c r="F536" s="1" t="s">
        <v>12</v>
      </c>
      <c r="G536" s="1">
        <v>504</v>
      </c>
      <c r="H536" s="1" t="s">
        <v>945</v>
      </c>
      <c r="I536" s="1" t="s">
        <v>924</v>
      </c>
      <c r="J536" s="8">
        <v>0</v>
      </c>
      <c r="K536" s="1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</row>
    <row r="537" spans="2:59" x14ac:dyDescent="0.25">
      <c r="B537">
        <v>35142</v>
      </c>
      <c r="C537" s="2" t="s">
        <v>391</v>
      </c>
      <c r="D537" s="2">
        <v>36232803</v>
      </c>
      <c r="E537" s="2" t="s">
        <v>921</v>
      </c>
      <c r="F537" s="1" t="s">
        <v>16</v>
      </c>
      <c r="G537" s="1">
        <v>582</v>
      </c>
      <c r="H537" s="1" t="s">
        <v>937</v>
      </c>
      <c r="I537" s="1" t="s">
        <v>924</v>
      </c>
      <c r="J537" s="8">
        <v>0</v>
      </c>
      <c r="K537" s="1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</row>
    <row r="538" spans="2:59" x14ac:dyDescent="0.25">
      <c r="B538">
        <v>35156</v>
      </c>
      <c r="C538" s="2" t="s">
        <v>532</v>
      </c>
      <c r="D538" s="2">
        <v>48604158</v>
      </c>
      <c r="E538" s="2" t="s">
        <v>921</v>
      </c>
      <c r="F538" s="1" t="s">
        <v>16</v>
      </c>
      <c r="G538" s="1">
        <v>582</v>
      </c>
      <c r="H538" s="1" t="s">
        <v>937</v>
      </c>
      <c r="I538" s="1" t="s">
        <v>924</v>
      </c>
      <c r="J538" s="8">
        <v>0</v>
      </c>
      <c r="K538" s="1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</row>
    <row r="539" spans="2:59" x14ac:dyDescent="0.25">
      <c r="B539">
        <v>35157</v>
      </c>
      <c r="C539" s="2" t="s">
        <v>513</v>
      </c>
      <c r="D539" s="2">
        <v>39781676</v>
      </c>
      <c r="E539" s="2" t="s">
        <v>58</v>
      </c>
      <c r="F539" s="1" t="s">
        <v>6</v>
      </c>
      <c r="G539" s="1">
        <v>417</v>
      </c>
      <c r="H539" s="1" t="s">
        <v>934</v>
      </c>
      <c r="I539" s="1" t="s">
        <v>924</v>
      </c>
      <c r="J539" s="8">
        <v>0</v>
      </c>
      <c r="K539" s="14">
        <v>5.7870370370370366E-5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5.7870370370370366E-5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</row>
    <row r="540" spans="2:59" x14ac:dyDescent="0.25">
      <c r="B540">
        <v>35177</v>
      </c>
      <c r="C540" s="2" t="s">
        <v>525</v>
      </c>
      <c r="D540" s="2">
        <v>43440471</v>
      </c>
      <c r="E540" s="2" t="s">
        <v>86</v>
      </c>
      <c r="F540" s="1" t="s">
        <v>6</v>
      </c>
      <c r="G540" s="1">
        <v>920</v>
      </c>
      <c r="H540" s="1" t="s">
        <v>930</v>
      </c>
      <c r="I540" s="1" t="s">
        <v>924</v>
      </c>
      <c r="J540" s="8">
        <v>0</v>
      </c>
      <c r="K540" s="1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</row>
    <row r="541" spans="2:59" x14ac:dyDescent="0.25">
      <c r="B541">
        <v>35178</v>
      </c>
      <c r="C541" s="2" t="s">
        <v>810</v>
      </c>
      <c r="D541" s="2">
        <v>22073178</v>
      </c>
      <c r="E541" s="2" t="s">
        <v>24</v>
      </c>
      <c r="F541" s="1" t="s">
        <v>3</v>
      </c>
      <c r="G541" s="1">
        <v>914</v>
      </c>
      <c r="H541" s="1" t="s">
        <v>953</v>
      </c>
      <c r="I541" s="1" t="s">
        <v>924</v>
      </c>
      <c r="J541" s="8">
        <v>0</v>
      </c>
      <c r="K541" s="1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</row>
    <row r="542" spans="2:59" x14ac:dyDescent="0.25">
      <c r="B542">
        <v>35179</v>
      </c>
      <c r="C542" s="2" t="s">
        <v>381</v>
      </c>
      <c r="D542" s="2">
        <v>35264060</v>
      </c>
      <c r="E542" s="2" t="s">
        <v>50</v>
      </c>
      <c r="F542" s="1" t="s">
        <v>6</v>
      </c>
      <c r="G542" s="1">
        <v>417</v>
      </c>
      <c r="H542" s="1" t="s">
        <v>934</v>
      </c>
      <c r="I542" s="1" t="s">
        <v>924</v>
      </c>
      <c r="J542" s="8">
        <v>0</v>
      </c>
      <c r="K542" s="1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</row>
    <row r="543" spans="2:59" x14ac:dyDescent="0.25">
      <c r="B543">
        <v>35192</v>
      </c>
      <c r="C543" s="2" t="s">
        <v>317</v>
      </c>
      <c r="D543" s="2">
        <v>44222029</v>
      </c>
      <c r="E543" s="2" t="s">
        <v>103</v>
      </c>
      <c r="F543" s="1" t="s">
        <v>12</v>
      </c>
      <c r="G543" s="1">
        <v>590</v>
      </c>
      <c r="H543" s="1" t="s">
        <v>928</v>
      </c>
      <c r="I543" s="1" t="s">
        <v>924</v>
      </c>
      <c r="J543" s="8">
        <v>0</v>
      </c>
      <c r="K543" s="1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</row>
    <row r="544" spans="2:59" x14ac:dyDescent="0.25">
      <c r="B544">
        <v>35193</v>
      </c>
      <c r="C544" s="2" t="s">
        <v>629</v>
      </c>
      <c r="D544" s="2">
        <v>40540453</v>
      </c>
      <c r="E544" s="2" t="s">
        <v>11</v>
      </c>
      <c r="F544" s="1" t="s">
        <v>12</v>
      </c>
      <c r="G544" s="1">
        <v>909</v>
      </c>
      <c r="H544" s="1" t="s">
        <v>927</v>
      </c>
      <c r="I544" s="1" t="s">
        <v>924</v>
      </c>
      <c r="J544" s="8">
        <v>0</v>
      </c>
      <c r="K544" s="1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</row>
    <row r="545" spans="2:59" x14ac:dyDescent="0.25">
      <c r="B545">
        <v>35223</v>
      </c>
      <c r="C545" s="2" t="s">
        <v>357</v>
      </c>
      <c r="D545" s="2">
        <v>31127312</v>
      </c>
      <c r="E545" s="2" t="s">
        <v>26</v>
      </c>
      <c r="F545" s="1" t="s">
        <v>3</v>
      </c>
      <c r="G545" s="1">
        <v>914</v>
      </c>
      <c r="H545" s="1" t="s">
        <v>953</v>
      </c>
      <c r="I545" s="1" t="s">
        <v>924</v>
      </c>
      <c r="J545" s="8">
        <v>0</v>
      </c>
      <c r="K545" s="1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</row>
    <row r="546" spans="2:59" x14ac:dyDescent="0.25">
      <c r="B546">
        <v>35224</v>
      </c>
      <c r="C546" s="2" t="s">
        <v>779</v>
      </c>
      <c r="D546" s="2">
        <v>34244382</v>
      </c>
      <c r="E546" s="2" t="s">
        <v>19</v>
      </c>
      <c r="F546" s="1" t="s">
        <v>6</v>
      </c>
      <c r="G546" s="1">
        <v>590</v>
      </c>
      <c r="H546" s="1" t="s">
        <v>928</v>
      </c>
      <c r="I546" s="1" t="s">
        <v>924</v>
      </c>
      <c r="J546" s="8">
        <v>0</v>
      </c>
      <c r="K546" s="1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</row>
    <row r="547" spans="2:59" x14ac:dyDescent="0.25">
      <c r="B547">
        <v>35235</v>
      </c>
      <c r="C547" s="2" t="s">
        <v>107</v>
      </c>
      <c r="D547" s="2">
        <v>34303079</v>
      </c>
      <c r="E547" s="2" t="s">
        <v>42</v>
      </c>
      <c r="F547" s="1" t="s">
        <v>12</v>
      </c>
      <c r="G547" s="1">
        <v>905</v>
      </c>
      <c r="H547" s="1" t="s">
        <v>940</v>
      </c>
      <c r="I547" s="1" t="s">
        <v>924</v>
      </c>
      <c r="J547" s="8">
        <v>0</v>
      </c>
      <c r="K547" s="1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</row>
    <row r="548" spans="2:59" x14ac:dyDescent="0.25">
      <c r="B548">
        <v>35236</v>
      </c>
      <c r="C548" s="2" t="s">
        <v>194</v>
      </c>
      <c r="D548" s="2">
        <v>43886184</v>
      </c>
      <c r="E548" s="2" t="s">
        <v>103</v>
      </c>
      <c r="F548" s="1" t="s">
        <v>12</v>
      </c>
      <c r="G548" s="1">
        <v>590</v>
      </c>
      <c r="H548" s="1" t="s">
        <v>928</v>
      </c>
      <c r="I548" s="1" t="s">
        <v>924</v>
      </c>
      <c r="J548" s="8">
        <v>0</v>
      </c>
      <c r="K548" s="1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</row>
    <row r="549" spans="2:59" x14ac:dyDescent="0.25">
      <c r="B549">
        <v>35253</v>
      </c>
      <c r="C549" s="2" t="s">
        <v>165</v>
      </c>
      <c r="D549" s="2">
        <v>45943379</v>
      </c>
      <c r="E549" s="2" t="s">
        <v>131</v>
      </c>
      <c r="F549" s="1" t="s">
        <v>12</v>
      </c>
      <c r="G549" s="1">
        <v>504</v>
      </c>
      <c r="H549" s="1" t="s">
        <v>945</v>
      </c>
      <c r="I549" s="1" t="s">
        <v>924</v>
      </c>
      <c r="J549" s="8">
        <v>0</v>
      </c>
      <c r="K549" s="1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</row>
    <row r="550" spans="2:59" x14ac:dyDescent="0.25">
      <c r="B550">
        <v>35258</v>
      </c>
      <c r="C550" s="2" t="s">
        <v>528</v>
      </c>
      <c r="D550" s="2">
        <v>44683763</v>
      </c>
      <c r="E550" s="2" t="s">
        <v>151</v>
      </c>
      <c r="F550" s="1" t="s">
        <v>12</v>
      </c>
      <c r="G550" s="1">
        <v>590</v>
      </c>
      <c r="H550" s="1" t="s">
        <v>928</v>
      </c>
      <c r="I550" s="1" t="s">
        <v>924</v>
      </c>
      <c r="J550" s="8">
        <v>0</v>
      </c>
      <c r="K550" s="1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</row>
    <row r="551" spans="2:59" x14ac:dyDescent="0.25">
      <c r="B551">
        <v>35260</v>
      </c>
      <c r="C551" s="2" t="s">
        <v>788</v>
      </c>
      <c r="D551" s="2">
        <v>36129534</v>
      </c>
      <c r="E551" s="2" t="s">
        <v>66</v>
      </c>
      <c r="F551" s="1" t="s">
        <v>6</v>
      </c>
      <c r="G551" s="1">
        <v>918</v>
      </c>
      <c r="H551" s="1" t="s">
        <v>935</v>
      </c>
      <c r="I551" s="1" t="s">
        <v>924</v>
      </c>
      <c r="J551" s="8">
        <v>0</v>
      </c>
      <c r="K551" s="1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</row>
    <row r="552" spans="2:59" x14ac:dyDescent="0.25">
      <c r="B552">
        <v>35267</v>
      </c>
      <c r="C552" s="2" t="s">
        <v>724</v>
      </c>
      <c r="D552" s="2">
        <v>41274062</v>
      </c>
      <c r="E552" s="2" t="s">
        <v>86</v>
      </c>
      <c r="F552" s="1" t="s">
        <v>6</v>
      </c>
      <c r="G552" s="1">
        <v>920</v>
      </c>
      <c r="H552" s="1" t="s">
        <v>930</v>
      </c>
      <c r="I552" s="1" t="s">
        <v>924</v>
      </c>
      <c r="J552" s="8">
        <v>0</v>
      </c>
      <c r="K552" s="1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</row>
    <row r="553" spans="2:59" x14ac:dyDescent="0.25">
      <c r="B553">
        <v>35275</v>
      </c>
      <c r="C553" s="2" t="s">
        <v>177</v>
      </c>
      <c r="D553" s="2">
        <v>39674608</v>
      </c>
      <c r="E553" s="2" t="s">
        <v>57</v>
      </c>
      <c r="F553" s="1" t="s">
        <v>6</v>
      </c>
      <c r="G553" s="1">
        <v>417</v>
      </c>
      <c r="H553" s="1" t="s">
        <v>934</v>
      </c>
      <c r="I553" s="1" t="s">
        <v>924</v>
      </c>
      <c r="J553" s="8">
        <v>0</v>
      </c>
      <c r="K553" s="1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</row>
    <row r="554" spans="2:59" x14ac:dyDescent="0.25">
      <c r="B554">
        <v>35278</v>
      </c>
      <c r="C554" s="2" t="s">
        <v>304</v>
      </c>
      <c r="D554" s="2">
        <v>40773600</v>
      </c>
      <c r="E554" s="2" t="s">
        <v>48</v>
      </c>
      <c r="F554" s="1" t="s">
        <v>12</v>
      </c>
      <c r="G554" s="1">
        <v>590</v>
      </c>
      <c r="H554" s="1" t="s">
        <v>928</v>
      </c>
      <c r="I554" s="1" t="s">
        <v>924</v>
      </c>
      <c r="J554" s="8">
        <v>0</v>
      </c>
      <c r="K554" s="1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</row>
    <row r="555" spans="2:59" x14ac:dyDescent="0.25">
      <c r="B555">
        <v>35281</v>
      </c>
      <c r="C555" s="2" t="s">
        <v>797</v>
      </c>
      <c r="D555" s="2">
        <v>29335592</v>
      </c>
      <c r="E555" s="2" t="s">
        <v>69</v>
      </c>
      <c r="F555" s="1" t="s">
        <v>6</v>
      </c>
      <c r="G555" s="1">
        <v>417</v>
      </c>
      <c r="H555" s="1" t="s">
        <v>934</v>
      </c>
      <c r="I555" s="1" t="s">
        <v>924</v>
      </c>
      <c r="J555" s="8">
        <v>0</v>
      </c>
      <c r="K555" s="1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</row>
    <row r="556" spans="2:59" x14ac:dyDescent="0.25">
      <c r="B556">
        <v>35285</v>
      </c>
      <c r="C556" s="2" t="s">
        <v>276</v>
      </c>
      <c r="D556" s="2">
        <v>30637816</v>
      </c>
      <c r="E556" s="2" t="s">
        <v>233</v>
      </c>
      <c r="F556" s="1" t="s">
        <v>6</v>
      </c>
      <c r="G556" s="1">
        <v>925</v>
      </c>
      <c r="H556" s="1" t="s">
        <v>931</v>
      </c>
      <c r="I556" s="1" t="s">
        <v>924</v>
      </c>
      <c r="J556" s="8">
        <v>0</v>
      </c>
      <c r="K556" s="1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</row>
    <row r="557" spans="2:59" x14ac:dyDescent="0.25">
      <c r="B557">
        <v>35286</v>
      </c>
      <c r="C557" s="2" t="s">
        <v>342</v>
      </c>
      <c r="D557" s="2">
        <v>28927882</v>
      </c>
      <c r="E557" s="2" t="s">
        <v>131</v>
      </c>
      <c r="F557" s="1" t="s">
        <v>12</v>
      </c>
      <c r="G557" s="1">
        <v>504</v>
      </c>
      <c r="H557" s="1" t="s">
        <v>945</v>
      </c>
      <c r="I557" s="1" t="s">
        <v>924</v>
      </c>
      <c r="J557" s="8">
        <v>0</v>
      </c>
      <c r="K557" s="1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</row>
    <row r="558" spans="2:59" x14ac:dyDescent="0.25">
      <c r="B558">
        <v>35297</v>
      </c>
      <c r="C558" s="2" t="s">
        <v>250</v>
      </c>
      <c r="D558" s="2">
        <v>22553204</v>
      </c>
      <c r="E558" s="2" t="s">
        <v>55</v>
      </c>
      <c r="F558" s="1" t="s">
        <v>6</v>
      </c>
      <c r="G558" s="1">
        <v>417</v>
      </c>
      <c r="H558" s="1" t="s">
        <v>934</v>
      </c>
      <c r="I558" s="1" t="s">
        <v>924</v>
      </c>
      <c r="J558" s="8">
        <v>0</v>
      </c>
      <c r="K558" s="1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</row>
    <row r="559" spans="2:59" x14ac:dyDescent="0.25">
      <c r="B559">
        <v>35303</v>
      </c>
      <c r="C559" s="2" t="s">
        <v>114</v>
      </c>
      <c r="D559" s="2">
        <v>34244093</v>
      </c>
      <c r="E559" s="2" t="s">
        <v>86</v>
      </c>
      <c r="F559" s="1" t="s">
        <v>6</v>
      </c>
      <c r="G559" s="1">
        <v>920</v>
      </c>
      <c r="H559" s="1" t="s">
        <v>930</v>
      </c>
      <c r="I559" s="1" t="s">
        <v>924</v>
      </c>
      <c r="J559" s="8">
        <v>0</v>
      </c>
      <c r="K559" s="1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</row>
    <row r="560" spans="2:59" x14ac:dyDescent="0.25">
      <c r="B560">
        <v>35306</v>
      </c>
      <c r="C560" s="2" t="s">
        <v>82</v>
      </c>
      <c r="D560" s="2">
        <v>33090112</v>
      </c>
      <c r="E560" s="2" t="s">
        <v>119</v>
      </c>
      <c r="F560" s="1" t="s">
        <v>6</v>
      </c>
      <c r="G560" s="1">
        <v>417</v>
      </c>
      <c r="H560" s="1" t="s">
        <v>934</v>
      </c>
      <c r="I560" s="1" t="s">
        <v>924</v>
      </c>
      <c r="J560" s="8">
        <v>0</v>
      </c>
      <c r="K560" s="1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</row>
    <row r="561" spans="2:59" x14ac:dyDescent="0.25">
      <c r="B561">
        <v>35307</v>
      </c>
      <c r="C561" s="2" t="s">
        <v>204</v>
      </c>
      <c r="D561" s="2">
        <v>32631726</v>
      </c>
      <c r="E561" s="2" t="s">
        <v>57</v>
      </c>
      <c r="F561" s="1" t="s">
        <v>6</v>
      </c>
      <c r="G561" s="1">
        <v>417</v>
      </c>
      <c r="H561" s="1" t="s">
        <v>934</v>
      </c>
      <c r="I561" s="1" t="s">
        <v>924</v>
      </c>
      <c r="J561" s="8">
        <v>0</v>
      </c>
      <c r="K561" s="1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</row>
    <row r="562" spans="2:59" x14ac:dyDescent="0.25">
      <c r="B562">
        <v>35308</v>
      </c>
      <c r="C562" s="2" t="s">
        <v>326</v>
      </c>
      <c r="D562" s="2">
        <v>39894360</v>
      </c>
      <c r="E562" s="2" t="s">
        <v>60</v>
      </c>
      <c r="F562" s="1" t="s">
        <v>6</v>
      </c>
      <c r="G562" s="1">
        <v>419</v>
      </c>
      <c r="H562" s="1" t="s">
        <v>934</v>
      </c>
      <c r="I562" s="1" t="s">
        <v>924</v>
      </c>
      <c r="J562" s="8">
        <v>0</v>
      </c>
      <c r="K562" s="1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</row>
    <row r="563" spans="2:59" x14ac:dyDescent="0.25">
      <c r="B563">
        <v>35316</v>
      </c>
      <c r="C563" s="2" t="s">
        <v>519</v>
      </c>
      <c r="D563" s="2">
        <v>42131277</v>
      </c>
      <c r="E563" s="2" t="s">
        <v>81</v>
      </c>
      <c r="F563" s="1" t="s">
        <v>6</v>
      </c>
      <c r="G563" s="1">
        <v>918</v>
      </c>
      <c r="H563" s="1" t="s">
        <v>935</v>
      </c>
      <c r="I563" s="1" t="s">
        <v>924</v>
      </c>
      <c r="J563" s="8">
        <v>0</v>
      </c>
      <c r="K563" s="1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</row>
    <row r="564" spans="2:59" x14ac:dyDescent="0.25">
      <c r="B564">
        <v>35317</v>
      </c>
      <c r="C564" s="2" t="s">
        <v>720</v>
      </c>
      <c r="D564" s="2">
        <v>40157955</v>
      </c>
      <c r="E564" s="2" t="s">
        <v>38</v>
      </c>
      <c r="F564" s="1" t="s">
        <v>6</v>
      </c>
      <c r="G564" s="1">
        <v>925</v>
      </c>
      <c r="H564" s="1" t="s">
        <v>931</v>
      </c>
      <c r="I564" s="1" t="s">
        <v>924</v>
      </c>
      <c r="J564" s="8">
        <v>0</v>
      </c>
      <c r="K564" s="1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</row>
    <row r="565" spans="2:59" x14ac:dyDescent="0.25">
      <c r="B565">
        <v>35319</v>
      </c>
      <c r="C565" s="2" t="s">
        <v>294</v>
      </c>
      <c r="D565" s="2">
        <v>37720834</v>
      </c>
      <c r="E565" s="2" t="s">
        <v>81</v>
      </c>
      <c r="F565" s="1" t="s">
        <v>6</v>
      </c>
      <c r="G565" s="1">
        <v>918</v>
      </c>
      <c r="H565" s="1" t="s">
        <v>935</v>
      </c>
      <c r="I565" s="1" t="s">
        <v>924</v>
      </c>
      <c r="J565" s="8">
        <v>0</v>
      </c>
      <c r="K565" s="1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</row>
    <row r="566" spans="2:59" x14ac:dyDescent="0.25">
      <c r="B566">
        <v>35332</v>
      </c>
      <c r="C566" s="2" t="s">
        <v>244</v>
      </c>
      <c r="D566" s="2">
        <v>36127976</v>
      </c>
      <c r="E566" s="2" t="s">
        <v>60</v>
      </c>
      <c r="F566" s="1" t="s">
        <v>6</v>
      </c>
      <c r="G566" s="1">
        <v>418</v>
      </c>
      <c r="H566" s="1" t="s">
        <v>934</v>
      </c>
      <c r="I566" s="1" t="s">
        <v>924</v>
      </c>
      <c r="J566" s="8">
        <v>0</v>
      </c>
      <c r="K566" s="1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</row>
    <row r="567" spans="2:59" x14ac:dyDescent="0.25">
      <c r="B567">
        <v>35348</v>
      </c>
      <c r="C567" s="2" t="s">
        <v>321</v>
      </c>
      <c r="D567" s="2">
        <v>39219540</v>
      </c>
      <c r="E567" s="2" t="s">
        <v>19</v>
      </c>
      <c r="F567" s="1" t="s">
        <v>6</v>
      </c>
      <c r="G567" s="1">
        <v>590</v>
      </c>
      <c r="H567" s="1" t="s">
        <v>928</v>
      </c>
      <c r="I567" s="1" t="s">
        <v>924</v>
      </c>
      <c r="J567" s="8">
        <v>0</v>
      </c>
      <c r="K567" s="1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</row>
    <row r="568" spans="2:59" x14ac:dyDescent="0.25">
      <c r="B568">
        <v>35351</v>
      </c>
      <c r="C568" s="2" t="s">
        <v>409</v>
      </c>
      <c r="D568" s="2">
        <v>42170706</v>
      </c>
      <c r="E568" s="2" t="s">
        <v>186</v>
      </c>
      <c r="F568" s="1" t="s">
        <v>12</v>
      </c>
      <c r="G568" s="1">
        <v>1215</v>
      </c>
      <c r="H568" s="1" t="s">
        <v>941</v>
      </c>
      <c r="I568" s="1" t="s">
        <v>924</v>
      </c>
      <c r="J568" s="8">
        <v>0</v>
      </c>
      <c r="K568" s="1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</row>
    <row r="569" spans="2:59" x14ac:dyDescent="0.25">
      <c r="B569">
        <v>35353</v>
      </c>
      <c r="C569" s="2" t="s">
        <v>558</v>
      </c>
      <c r="D569" s="2">
        <v>31921727</v>
      </c>
      <c r="E569" s="2" t="s">
        <v>106</v>
      </c>
      <c r="F569" s="1" t="s">
        <v>16</v>
      </c>
      <c r="G569" s="1">
        <v>582</v>
      </c>
      <c r="H569" s="1" t="s">
        <v>937</v>
      </c>
      <c r="I569" s="1" t="s">
        <v>924</v>
      </c>
      <c r="J569" s="8">
        <v>0</v>
      </c>
      <c r="K569" s="1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</row>
    <row r="570" spans="2:59" x14ac:dyDescent="0.25">
      <c r="B570">
        <v>35359</v>
      </c>
      <c r="C570" s="2" t="s">
        <v>785</v>
      </c>
      <c r="D570" s="2">
        <v>35523325</v>
      </c>
      <c r="E570" s="2" t="s">
        <v>965</v>
      </c>
      <c r="F570" s="1" t="s">
        <v>3</v>
      </c>
      <c r="G570" s="1">
        <v>914</v>
      </c>
      <c r="H570" s="1" t="s">
        <v>953</v>
      </c>
      <c r="I570" s="1" t="s">
        <v>924</v>
      </c>
      <c r="J570" s="8">
        <v>0</v>
      </c>
      <c r="K570" s="1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</row>
    <row r="571" spans="2:59" x14ac:dyDescent="0.25">
      <c r="B571">
        <v>35360</v>
      </c>
      <c r="C571" s="2" t="s">
        <v>179</v>
      </c>
      <c r="D571" s="2">
        <v>39782924</v>
      </c>
      <c r="E571" s="2" t="s">
        <v>81</v>
      </c>
      <c r="F571" s="1" t="s">
        <v>6</v>
      </c>
      <c r="G571" s="1">
        <v>918</v>
      </c>
      <c r="H571" s="1" t="s">
        <v>935</v>
      </c>
      <c r="I571" s="1" t="s">
        <v>924</v>
      </c>
      <c r="J571" s="8">
        <v>0</v>
      </c>
      <c r="K571" s="1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</row>
    <row r="572" spans="2:59" x14ac:dyDescent="0.25">
      <c r="B572">
        <v>35379</v>
      </c>
      <c r="C572" s="2" t="s">
        <v>415</v>
      </c>
      <c r="D572" s="2">
        <v>44879449</v>
      </c>
      <c r="E572" s="2" t="s">
        <v>58</v>
      </c>
      <c r="F572" s="1" t="s">
        <v>6</v>
      </c>
      <c r="G572" s="1">
        <v>417</v>
      </c>
      <c r="H572" s="1" t="s">
        <v>934</v>
      </c>
      <c r="I572" s="1" t="s">
        <v>924</v>
      </c>
      <c r="J572" s="8">
        <v>0</v>
      </c>
      <c r="K572" s="1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</row>
    <row r="573" spans="2:59" x14ac:dyDescent="0.25">
      <c r="B573">
        <v>35391</v>
      </c>
      <c r="C573" s="2" t="s">
        <v>227</v>
      </c>
      <c r="D573" s="2">
        <v>34959991</v>
      </c>
      <c r="E573" s="2" t="s">
        <v>921</v>
      </c>
      <c r="F573" s="1" t="s">
        <v>16</v>
      </c>
      <c r="G573" s="1">
        <v>582</v>
      </c>
      <c r="H573" s="1" t="s">
        <v>937</v>
      </c>
      <c r="I573" s="1" t="s">
        <v>924</v>
      </c>
      <c r="J573" s="8">
        <v>0</v>
      </c>
      <c r="K573" s="1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</row>
    <row r="574" spans="2:59" x14ac:dyDescent="0.25">
      <c r="B574">
        <v>35402</v>
      </c>
      <c r="C574" s="2" t="s">
        <v>736</v>
      </c>
      <c r="D574" s="2">
        <v>44105352</v>
      </c>
      <c r="E574" s="2" t="s">
        <v>19</v>
      </c>
      <c r="F574" s="1" t="s">
        <v>6</v>
      </c>
      <c r="G574" s="1">
        <v>590</v>
      </c>
      <c r="H574" s="1" t="s">
        <v>928</v>
      </c>
      <c r="I574" s="1" t="s">
        <v>924</v>
      </c>
      <c r="J574" s="8">
        <v>0</v>
      </c>
      <c r="K574" s="1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</row>
    <row r="575" spans="2:59" x14ac:dyDescent="0.25">
      <c r="B575">
        <v>35405</v>
      </c>
      <c r="C575" s="2" t="s">
        <v>56</v>
      </c>
      <c r="D575" s="2">
        <v>39398034</v>
      </c>
      <c r="E575" s="2" t="s">
        <v>57</v>
      </c>
      <c r="F575" s="1" t="s">
        <v>6</v>
      </c>
      <c r="G575" s="1">
        <v>417</v>
      </c>
      <c r="H575" s="1" t="s">
        <v>934</v>
      </c>
      <c r="I575" s="1" t="s">
        <v>924</v>
      </c>
      <c r="J575" s="8">
        <v>0</v>
      </c>
      <c r="K575" s="1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</row>
    <row r="576" spans="2:59" x14ac:dyDescent="0.25">
      <c r="B576">
        <v>35408</v>
      </c>
      <c r="C576" s="2" t="s">
        <v>533</v>
      </c>
      <c r="D576" s="2">
        <v>38649317</v>
      </c>
      <c r="E576" s="2" t="s">
        <v>58</v>
      </c>
      <c r="F576" s="1" t="s">
        <v>6</v>
      </c>
      <c r="G576" s="1">
        <v>418</v>
      </c>
      <c r="H576" s="1" t="s">
        <v>934</v>
      </c>
      <c r="I576" s="1" t="s">
        <v>924</v>
      </c>
      <c r="J576" s="8">
        <v>0</v>
      </c>
      <c r="K576" s="1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</row>
    <row r="577" spans="2:59" x14ac:dyDescent="0.25">
      <c r="B577">
        <v>35410</v>
      </c>
      <c r="C577" s="2" t="s">
        <v>614</v>
      </c>
      <c r="D577" s="2">
        <v>29943681</v>
      </c>
      <c r="E577" s="2" t="s">
        <v>64</v>
      </c>
      <c r="F577" s="1" t="s">
        <v>3</v>
      </c>
      <c r="G577" s="1">
        <v>905</v>
      </c>
      <c r="H577" s="1" t="s">
        <v>940</v>
      </c>
      <c r="I577" s="1" t="s">
        <v>924</v>
      </c>
      <c r="J577" s="8">
        <v>0</v>
      </c>
      <c r="K577" s="1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</row>
    <row r="578" spans="2:59" x14ac:dyDescent="0.25">
      <c r="B578">
        <v>35415</v>
      </c>
      <c r="C578" s="2" t="s">
        <v>466</v>
      </c>
      <c r="D578" s="2">
        <v>26968378</v>
      </c>
      <c r="E578" s="2" t="s">
        <v>11</v>
      </c>
      <c r="F578" s="1" t="s">
        <v>12</v>
      </c>
      <c r="G578" s="1">
        <v>909</v>
      </c>
      <c r="H578" s="1" t="s">
        <v>927</v>
      </c>
      <c r="I578" s="1" t="s">
        <v>924</v>
      </c>
      <c r="J578" s="8">
        <v>0</v>
      </c>
      <c r="K578" s="1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</row>
    <row r="579" spans="2:59" x14ac:dyDescent="0.25">
      <c r="B579">
        <v>35419</v>
      </c>
      <c r="C579" s="2" t="s">
        <v>18</v>
      </c>
      <c r="D579" s="2">
        <v>40659496</v>
      </c>
      <c r="E579" s="2" t="s">
        <v>19</v>
      </c>
      <c r="F579" s="1" t="s">
        <v>6</v>
      </c>
      <c r="G579" s="1">
        <v>590</v>
      </c>
      <c r="H579" s="1" t="s">
        <v>928</v>
      </c>
      <c r="I579" s="1" t="s">
        <v>924</v>
      </c>
      <c r="J579" s="8">
        <v>0</v>
      </c>
      <c r="K579" s="1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</row>
    <row r="580" spans="2:59" x14ac:dyDescent="0.25">
      <c r="B580">
        <v>35421</v>
      </c>
      <c r="C580" s="2" t="s">
        <v>448</v>
      </c>
      <c r="D580" s="2">
        <v>30638342</v>
      </c>
      <c r="E580" s="2" t="s">
        <v>167</v>
      </c>
      <c r="F580" s="1" t="s">
        <v>6</v>
      </c>
      <c r="G580" s="1">
        <v>918</v>
      </c>
      <c r="H580" s="1" t="s">
        <v>935</v>
      </c>
      <c r="I580" s="1" t="s">
        <v>924</v>
      </c>
      <c r="J580" s="8">
        <v>0</v>
      </c>
      <c r="K580" s="1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</row>
    <row r="581" spans="2:59" x14ac:dyDescent="0.25">
      <c r="B581">
        <v>35435</v>
      </c>
      <c r="C581" s="2" t="s">
        <v>778</v>
      </c>
      <c r="D581" s="2">
        <v>34244007</v>
      </c>
      <c r="E581" s="2" t="s">
        <v>167</v>
      </c>
      <c r="F581" s="1" t="s">
        <v>6</v>
      </c>
      <c r="G581" s="1">
        <v>918</v>
      </c>
      <c r="H581" s="1" t="s">
        <v>935</v>
      </c>
      <c r="I581" s="1" t="s">
        <v>924</v>
      </c>
      <c r="J581" s="8">
        <v>0</v>
      </c>
      <c r="K581" s="1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</row>
    <row r="582" spans="2:59" x14ac:dyDescent="0.25">
      <c r="B582">
        <v>35436</v>
      </c>
      <c r="C582" s="2" t="s">
        <v>656</v>
      </c>
      <c r="D582" s="2">
        <v>31946514</v>
      </c>
      <c r="E582" s="2" t="s">
        <v>34</v>
      </c>
      <c r="F582" s="1" t="s">
        <v>3</v>
      </c>
      <c r="G582" s="1">
        <v>918</v>
      </c>
      <c r="H582" s="1" t="s">
        <v>935</v>
      </c>
      <c r="I582" s="1" t="s">
        <v>924</v>
      </c>
      <c r="J582" s="8">
        <v>0</v>
      </c>
      <c r="K582" s="1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</row>
    <row r="583" spans="2:59" x14ac:dyDescent="0.25">
      <c r="B583">
        <v>35440</v>
      </c>
      <c r="C583" s="2" t="s">
        <v>659</v>
      </c>
      <c r="D583" s="2">
        <v>32347214</v>
      </c>
      <c r="E583" s="2" t="s">
        <v>69</v>
      </c>
      <c r="F583" s="1" t="s">
        <v>6</v>
      </c>
      <c r="G583" s="1">
        <v>418</v>
      </c>
      <c r="H583" s="1" t="s">
        <v>934</v>
      </c>
      <c r="I583" s="1" t="s">
        <v>924</v>
      </c>
      <c r="J583" s="8">
        <v>0</v>
      </c>
      <c r="K583" s="1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</row>
    <row r="584" spans="2:59" x14ac:dyDescent="0.25">
      <c r="B584">
        <v>35442</v>
      </c>
      <c r="C584" s="2" t="s">
        <v>193</v>
      </c>
      <c r="D584" s="2">
        <v>43697907</v>
      </c>
      <c r="E584" s="2" t="s">
        <v>113</v>
      </c>
      <c r="F584" s="1" t="s">
        <v>12</v>
      </c>
      <c r="G584" s="1">
        <v>504</v>
      </c>
      <c r="H584" s="1" t="s">
        <v>945</v>
      </c>
      <c r="I584" s="1" t="s">
        <v>924</v>
      </c>
      <c r="J584" s="8">
        <v>0</v>
      </c>
      <c r="K584" s="1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</row>
    <row r="585" spans="2:59" x14ac:dyDescent="0.25">
      <c r="B585">
        <v>35454</v>
      </c>
      <c r="C585" s="2" t="s">
        <v>394</v>
      </c>
      <c r="D585" s="2">
        <v>36805228</v>
      </c>
      <c r="E585" s="2" t="s">
        <v>19</v>
      </c>
      <c r="F585" s="1" t="s">
        <v>6</v>
      </c>
      <c r="G585" s="1">
        <v>590</v>
      </c>
      <c r="H585" s="1" t="s">
        <v>928</v>
      </c>
      <c r="I585" s="1" t="s">
        <v>924</v>
      </c>
      <c r="J585" s="8">
        <v>0</v>
      </c>
      <c r="K585" s="1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</row>
    <row r="586" spans="2:59" x14ac:dyDescent="0.25">
      <c r="B586">
        <v>35456</v>
      </c>
      <c r="C586" s="2" t="s">
        <v>505</v>
      </c>
      <c r="D586" s="2">
        <v>36129006</v>
      </c>
      <c r="E586" s="2" t="s">
        <v>69</v>
      </c>
      <c r="F586" s="1" t="s">
        <v>6</v>
      </c>
      <c r="G586" s="1">
        <v>417</v>
      </c>
      <c r="H586" s="1" t="s">
        <v>934</v>
      </c>
      <c r="I586" s="1" t="s">
        <v>924</v>
      </c>
      <c r="J586" s="8">
        <v>0</v>
      </c>
      <c r="K586" s="1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</row>
    <row r="587" spans="2:59" x14ac:dyDescent="0.25">
      <c r="B587">
        <v>35473</v>
      </c>
      <c r="C587" s="2" t="s">
        <v>133</v>
      </c>
      <c r="D587" s="2">
        <v>33674626</v>
      </c>
      <c r="E587" s="2" t="s">
        <v>50</v>
      </c>
      <c r="F587" s="1" t="s">
        <v>6</v>
      </c>
      <c r="G587" s="1">
        <v>417</v>
      </c>
      <c r="H587" s="1" t="s">
        <v>934</v>
      </c>
      <c r="I587" s="1" t="s">
        <v>924</v>
      </c>
      <c r="J587" s="8">
        <v>0</v>
      </c>
      <c r="K587" s="1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</row>
    <row r="588" spans="2:59" x14ac:dyDescent="0.25">
      <c r="B588">
        <v>35474</v>
      </c>
      <c r="C588" s="2" t="s">
        <v>160</v>
      </c>
      <c r="D588" s="2">
        <v>42131423</v>
      </c>
      <c r="E588" s="2" t="s">
        <v>60</v>
      </c>
      <c r="F588" s="1" t="s">
        <v>6</v>
      </c>
      <c r="G588" s="1">
        <v>418</v>
      </c>
      <c r="H588" s="1" t="s">
        <v>934</v>
      </c>
      <c r="I588" s="1" t="s">
        <v>924</v>
      </c>
      <c r="J588" s="8">
        <v>0</v>
      </c>
      <c r="K588" s="1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</row>
    <row r="589" spans="2:59" x14ac:dyDescent="0.25">
      <c r="B589">
        <v>35478</v>
      </c>
      <c r="C589" s="2" t="s">
        <v>537</v>
      </c>
      <c r="D589" s="2">
        <v>39537703</v>
      </c>
      <c r="E589" s="2" t="s">
        <v>55</v>
      </c>
      <c r="F589" s="1" t="s">
        <v>6</v>
      </c>
      <c r="G589" s="1">
        <v>418</v>
      </c>
      <c r="H589" s="1" t="s">
        <v>934</v>
      </c>
      <c r="I589" s="1" t="s">
        <v>924</v>
      </c>
      <c r="J589" s="8">
        <v>0</v>
      </c>
      <c r="K589" s="1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</row>
    <row r="590" spans="2:59" x14ac:dyDescent="0.25">
      <c r="B590">
        <v>35479</v>
      </c>
      <c r="C590" s="2" t="s">
        <v>318</v>
      </c>
      <c r="D590" s="2">
        <v>44387718</v>
      </c>
      <c r="E590" s="2" t="s">
        <v>131</v>
      </c>
      <c r="F590" s="1" t="s">
        <v>12</v>
      </c>
      <c r="G590" s="1">
        <v>504</v>
      </c>
      <c r="H590" s="1" t="s">
        <v>945</v>
      </c>
      <c r="I590" s="1" t="s">
        <v>924</v>
      </c>
      <c r="J590" s="8">
        <v>0</v>
      </c>
      <c r="K590" s="1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</row>
    <row r="591" spans="2:59" x14ac:dyDescent="0.25">
      <c r="B591">
        <v>35483</v>
      </c>
      <c r="C591" s="2" t="s">
        <v>741</v>
      </c>
      <c r="D591" s="2">
        <v>38651408</v>
      </c>
      <c r="E591" s="2" t="s">
        <v>57</v>
      </c>
      <c r="F591" s="1" t="s">
        <v>6</v>
      </c>
      <c r="G591" s="1">
        <v>418</v>
      </c>
      <c r="H591" s="1" t="s">
        <v>934</v>
      </c>
      <c r="I591" s="1" t="s">
        <v>924</v>
      </c>
      <c r="J591" s="8">
        <v>0</v>
      </c>
      <c r="K591" s="1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</row>
    <row r="592" spans="2:59" x14ac:dyDescent="0.25">
      <c r="B592">
        <v>35493</v>
      </c>
      <c r="C592" s="2" t="s">
        <v>739</v>
      </c>
      <c r="D592" s="2">
        <v>44801467</v>
      </c>
      <c r="E592" s="2" t="s">
        <v>113</v>
      </c>
      <c r="F592" s="1" t="s">
        <v>12</v>
      </c>
      <c r="G592" s="1">
        <v>504</v>
      </c>
      <c r="H592" s="1" t="s">
        <v>945</v>
      </c>
      <c r="I592" s="1" t="s">
        <v>924</v>
      </c>
      <c r="J592" s="8">
        <v>0</v>
      </c>
      <c r="K592" s="1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</row>
    <row r="593" spans="2:59" x14ac:dyDescent="0.25">
      <c r="B593">
        <v>35520</v>
      </c>
      <c r="C593" s="2" t="s">
        <v>306</v>
      </c>
      <c r="D593" s="2">
        <v>41422423</v>
      </c>
      <c r="E593" s="2" t="s">
        <v>66</v>
      </c>
      <c r="F593" s="1" t="s">
        <v>6</v>
      </c>
      <c r="G593" s="1">
        <v>918</v>
      </c>
      <c r="H593" s="1" t="s">
        <v>935</v>
      </c>
      <c r="I593" s="1" t="s">
        <v>924</v>
      </c>
      <c r="J593" s="8">
        <v>0</v>
      </c>
      <c r="K593" s="1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</row>
    <row r="594" spans="2:59" x14ac:dyDescent="0.25">
      <c r="B594">
        <v>35528</v>
      </c>
      <c r="C594" s="2" t="s">
        <v>372</v>
      </c>
      <c r="D594" s="2">
        <v>33415476</v>
      </c>
      <c r="E594" s="2" t="s">
        <v>93</v>
      </c>
      <c r="F594" s="1" t="s">
        <v>16</v>
      </c>
      <c r="G594" s="1">
        <v>590</v>
      </c>
      <c r="H594" s="1" t="s">
        <v>928</v>
      </c>
      <c r="I594" s="1" t="s">
        <v>924</v>
      </c>
      <c r="J594" s="8">
        <v>0</v>
      </c>
      <c r="K594" s="1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</row>
    <row r="595" spans="2:59" x14ac:dyDescent="0.25">
      <c r="B595">
        <v>35533</v>
      </c>
      <c r="C595" s="2" t="s">
        <v>553</v>
      </c>
      <c r="D595" s="2">
        <v>31370681</v>
      </c>
      <c r="E595" s="2" t="s">
        <v>55</v>
      </c>
      <c r="F595" s="1" t="s">
        <v>6</v>
      </c>
      <c r="G595" s="1">
        <v>418</v>
      </c>
      <c r="H595" s="1" t="s">
        <v>934</v>
      </c>
      <c r="I595" s="1" t="s">
        <v>924</v>
      </c>
      <c r="J595" s="8">
        <v>0</v>
      </c>
      <c r="K595" s="1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</row>
    <row r="596" spans="2:59" x14ac:dyDescent="0.25">
      <c r="B596">
        <v>35538</v>
      </c>
      <c r="C596" s="2" t="s">
        <v>416</v>
      </c>
      <c r="D596" s="2">
        <v>44944348</v>
      </c>
      <c r="E596" s="2" t="s">
        <v>103</v>
      </c>
      <c r="F596" s="1" t="s">
        <v>12</v>
      </c>
      <c r="G596" s="1">
        <v>590</v>
      </c>
      <c r="H596" s="1" t="s">
        <v>928</v>
      </c>
      <c r="I596" s="1" t="s">
        <v>924</v>
      </c>
      <c r="J596" s="8">
        <v>0</v>
      </c>
      <c r="K596" s="1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</row>
    <row r="597" spans="2:59" x14ac:dyDescent="0.25">
      <c r="B597">
        <v>35539</v>
      </c>
      <c r="C597" s="2" t="s">
        <v>860</v>
      </c>
      <c r="D597" s="2">
        <v>32977067</v>
      </c>
      <c r="E597" s="2" t="s">
        <v>151</v>
      </c>
      <c r="F597" s="1" t="s">
        <v>12</v>
      </c>
      <c r="G597" s="1">
        <v>590</v>
      </c>
      <c r="H597" s="1" t="s">
        <v>928</v>
      </c>
      <c r="I597" s="1" t="s">
        <v>924</v>
      </c>
      <c r="J597" s="8">
        <v>0</v>
      </c>
      <c r="K597" s="1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</row>
    <row r="598" spans="2:59" x14ac:dyDescent="0.25">
      <c r="B598">
        <v>35540</v>
      </c>
      <c r="C598" s="2" t="s">
        <v>173</v>
      </c>
      <c r="D598" s="2">
        <v>39166418</v>
      </c>
      <c r="E598" s="2" t="s">
        <v>151</v>
      </c>
      <c r="F598" s="1" t="s">
        <v>12</v>
      </c>
      <c r="G598" s="1">
        <v>590</v>
      </c>
      <c r="H598" s="1" t="s">
        <v>928</v>
      </c>
      <c r="I598" s="1" t="s">
        <v>924</v>
      </c>
      <c r="J598" s="8">
        <v>0</v>
      </c>
      <c r="K598" s="1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</row>
    <row r="599" spans="2:59" x14ac:dyDescent="0.25">
      <c r="B599">
        <v>35545</v>
      </c>
      <c r="C599" s="2" t="s">
        <v>185</v>
      </c>
      <c r="D599" s="2">
        <v>41445586</v>
      </c>
      <c r="E599" s="2" t="s">
        <v>60</v>
      </c>
      <c r="F599" s="1" t="s">
        <v>6</v>
      </c>
      <c r="G599" s="1">
        <v>418</v>
      </c>
      <c r="H599" s="1" t="s">
        <v>934</v>
      </c>
      <c r="I599" s="1" t="s">
        <v>924</v>
      </c>
      <c r="J599" s="8">
        <v>0</v>
      </c>
      <c r="K599" s="1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</row>
    <row r="600" spans="2:59" x14ac:dyDescent="0.25">
      <c r="B600">
        <v>35557</v>
      </c>
      <c r="C600" s="2" t="s">
        <v>826</v>
      </c>
      <c r="D600" s="2">
        <v>41940219</v>
      </c>
      <c r="E600" s="2" t="s">
        <v>50</v>
      </c>
      <c r="F600" s="1" t="s">
        <v>6</v>
      </c>
      <c r="G600" s="1">
        <v>417</v>
      </c>
      <c r="H600" s="1" t="s">
        <v>934</v>
      </c>
      <c r="I600" s="1" t="s">
        <v>924</v>
      </c>
      <c r="J600" s="8">
        <v>0</v>
      </c>
      <c r="K600" s="1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</row>
    <row r="601" spans="2:59" x14ac:dyDescent="0.25">
      <c r="B601">
        <v>35558</v>
      </c>
      <c r="C601" s="2" t="s">
        <v>515</v>
      </c>
      <c r="D601" s="2">
        <v>40284718</v>
      </c>
      <c r="E601" s="2" t="s">
        <v>28</v>
      </c>
      <c r="F601" s="1" t="s">
        <v>12</v>
      </c>
      <c r="G601" s="1">
        <v>504</v>
      </c>
      <c r="H601" s="1" t="s">
        <v>945</v>
      </c>
      <c r="I601" s="1" t="s">
        <v>924</v>
      </c>
      <c r="J601" s="8">
        <v>0</v>
      </c>
      <c r="K601" s="1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</row>
    <row r="602" spans="2:59" x14ac:dyDescent="0.25">
      <c r="B602">
        <v>35560</v>
      </c>
      <c r="C602" s="2" t="s">
        <v>405</v>
      </c>
      <c r="D602" s="2">
        <v>41371699</v>
      </c>
      <c r="E602" s="2" t="s">
        <v>57</v>
      </c>
      <c r="F602" s="1" t="s">
        <v>6</v>
      </c>
      <c r="G602" s="1">
        <v>417</v>
      </c>
      <c r="H602" s="1" t="s">
        <v>934</v>
      </c>
      <c r="I602" s="1" t="s">
        <v>924</v>
      </c>
      <c r="J602" s="8">
        <v>0</v>
      </c>
      <c r="K602" s="1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</row>
    <row r="603" spans="2:59" x14ac:dyDescent="0.25">
      <c r="B603">
        <v>35563</v>
      </c>
      <c r="C603" s="2" t="s">
        <v>645</v>
      </c>
      <c r="D603" s="2">
        <v>37004642</v>
      </c>
      <c r="E603" s="2" t="s">
        <v>66</v>
      </c>
      <c r="F603" s="1" t="s">
        <v>6</v>
      </c>
      <c r="G603" s="1">
        <v>918</v>
      </c>
      <c r="H603" s="1" t="s">
        <v>935</v>
      </c>
      <c r="I603" s="1" t="s">
        <v>924</v>
      </c>
      <c r="J603" s="8">
        <v>0</v>
      </c>
      <c r="K603" s="1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</row>
    <row r="604" spans="2:59" x14ac:dyDescent="0.25">
      <c r="B604">
        <v>35567</v>
      </c>
      <c r="C604" s="2" t="s">
        <v>535</v>
      </c>
      <c r="D604" s="2">
        <v>38740592</v>
      </c>
      <c r="E604" s="2" t="s">
        <v>81</v>
      </c>
      <c r="F604" s="1" t="s">
        <v>6</v>
      </c>
      <c r="G604" s="1">
        <v>918</v>
      </c>
      <c r="H604" s="1" t="s">
        <v>935</v>
      </c>
      <c r="I604" s="1" t="s">
        <v>924</v>
      </c>
      <c r="J604" s="8">
        <v>0</v>
      </c>
      <c r="K604" s="1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</row>
    <row r="605" spans="2:59" x14ac:dyDescent="0.25">
      <c r="B605">
        <v>35575</v>
      </c>
      <c r="C605" s="2" t="s">
        <v>688</v>
      </c>
      <c r="D605" s="2">
        <v>36912146</v>
      </c>
      <c r="E605" s="2" t="s">
        <v>50</v>
      </c>
      <c r="F605" s="1" t="s">
        <v>6</v>
      </c>
      <c r="G605" s="1">
        <v>417</v>
      </c>
      <c r="H605" s="1" t="s">
        <v>934</v>
      </c>
      <c r="I605" s="1" t="s">
        <v>924</v>
      </c>
      <c r="J605" s="8">
        <v>0</v>
      </c>
      <c r="K605" s="1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</row>
    <row r="606" spans="2:59" x14ac:dyDescent="0.25">
      <c r="B606">
        <v>35577</v>
      </c>
      <c r="C606" s="2" t="s">
        <v>652</v>
      </c>
      <c r="D606" s="2">
        <v>38343192</v>
      </c>
      <c r="E606" s="2" t="s">
        <v>58</v>
      </c>
      <c r="F606" s="1" t="s">
        <v>6</v>
      </c>
      <c r="G606" s="1">
        <v>418</v>
      </c>
      <c r="H606" s="1" t="s">
        <v>934</v>
      </c>
      <c r="I606" s="1" t="s">
        <v>924</v>
      </c>
      <c r="J606" s="8">
        <v>0</v>
      </c>
      <c r="K606" s="1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</row>
    <row r="607" spans="2:59" x14ac:dyDescent="0.25">
      <c r="B607">
        <v>35584</v>
      </c>
      <c r="C607" s="2" t="s">
        <v>523</v>
      </c>
      <c r="D607" s="2">
        <v>42986145</v>
      </c>
      <c r="E607" s="2" t="s">
        <v>151</v>
      </c>
      <c r="F607" s="1" t="s">
        <v>12</v>
      </c>
      <c r="G607" s="1">
        <v>590</v>
      </c>
      <c r="H607" s="1" t="s">
        <v>928</v>
      </c>
      <c r="I607" s="1" t="s">
        <v>924</v>
      </c>
      <c r="J607" s="8">
        <v>0</v>
      </c>
      <c r="K607" s="1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</row>
    <row r="608" spans="2:59" x14ac:dyDescent="0.25">
      <c r="B608">
        <v>35587</v>
      </c>
      <c r="C608" s="2" t="s">
        <v>402</v>
      </c>
      <c r="D608" s="2">
        <v>41104411</v>
      </c>
      <c r="E608" s="2" t="s">
        <v>951</v>
      </c>
      <c r="F608" s="1" t="s">
        <v>12</v>
      </c>
      <c r="G608" s="1">
        <v>909</v>
      </c>
      <c r="H608" s="1" t="s">
        <v>927</v>
      </c>
      <c r="I608" s="1" t="s">
        <v>924</v>
      </c>
      <c r="J608" s="8">
        <v>0</v>
      </c>
      <c r="K608" s="1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</row>
    <row r="609" spans="2:59" x14ac:dyDescent="0.25">
      <c r="B609">
        <v>35589</v>
      </c>
      <c r="C609" s="2" t="s">
        <v>522</v>
      </c>
      <c r="D609" s="2">
        <v>42922849</v>
      </c>
      <c r="E609" s="2" t="s">
        <v>48</v>
      </c>
      <c r="F609" s="1" t="s">
        <v>12</v>
      </c>
      <c r="G609" s="1">
        <v>590</v>
      </c>
      <c r="H609" s="1" t="s">
        <v>928</v>
      </c>
      <c r="I609" s="1" t="s">
        <v>924</v>
      </c>
      <c r="J609" s="8">
        <v>0</v>
      </c>
      <c r="K609" s="1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</row>
    <row r="610" spans="2:59" x14ac:dyDescent="0.25">
      <c r="B610">
        <v>35599</v>
      </c>
      <c r="C610" s="2" t="s">
        <v>641</v>
      </c>
      <c r="D610" s="2">
        <v>44661658</v>
      </c>
      <c r="E610" s="2" t="s">
        <v>69</v>
      </c>
      <c r="F610" s="1" t="s">
        <v>6</v>
      </c>
      <c r="G610" s="1">
        <v>417</v>
      </c>
      <c r="H610" s="1" t="s">
        <v>934</v>
      </c>
      <c r="I610" s="1" t="s">
        <v>924</v>
      </c>
      <c r="J610" s="8">
        <v>0</v>
      </c>
      <c r="K610" s="1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</row>
    <row r="611" spans="2:59" x14ac:dyDescent="0.25">
      <c r="B611">
        <v>35614</v>
      </c>
      <c r="C611" s="2" t="s">
        <v>496</v>
      </c>
      <c r="D611" s="2">
        <v>34526610</v>
      </c>
      <c r="E611" s="2" t="s">
        <v>186</v>
      </c>
      <c r="F611" s="1" t="s">
        <v>12</v>
      </c>
      <c r="G611" s="1">
        <v>1215</v>
      </c>
      <c r="H611" s="1" t="s">
        <v>941</v>
      </c>
      <c r="I611" s="1" t="s">
        <v>924</v>
      </c>
      <c r="J611" s="8">
        <v>0</v>
      </c>
      <c r="K611" s="1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</row>
    <row r="612" spans="2:59" x14ac:dyDescent="0.25">
      <c r="B612">
        <v>35617</v>
      </c>
      <c r="C612" s="2" t="s">
        <v>530</v>
      </c>
      <c r="D612" s="2">
        <v>45045106</v>
      </c>
      <c r="E612" s="2" t="s">
        <v>36</v>
      </c>
      <c r="F612" s="1" t="s">
        <v>12</v>
      </c>
      <c r="G612" s="1">
        <v>590</v>
      </c>
      <c r="H612" s="1" t="s">
        <v>928</v>
      </c>
      <c r="I612" s="1" t="s">
        <v>924</v>
      </c>
      <c r="J612" s="8">
        <v>0</v>
      </c>
      <c r="K612" s="1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</row>
    <row r="613" spans="2:59" x14ac:dyDescent="0.25">
      <c r="B613">
        <v>35640</v>
      </c>
      <c r="C613" s="2" t="s">
        <v>783</v>
      </c>
      <c r="D613" s="2">
        <v>35391017</v>
      </c>
      <c r="E613" s="2" t="s">
        <v>61</v>
      </c>
      <c r="F613" s="1" t="s">
        <v>3</v>
      </c>
      <c r="G613" s="1">
        <v>925</v>
      </c>
      <c r="H613" s="1" t="s">
        <v>931</v>
      </c>
      <c r="I613" s="1" t="s">
        <v>924</v>
      </c>
      <c r="J613" s="8">
        <v>0</v>
      </c>
      <c r="K613" s="1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</row>
    <row r="614" spans="2:59" x14ac:dyDescent="0.25">
      <c r="B614">
        <v>35641</v>
      </c>
      <c r="C614" s="2" t="s">
        <v>796</v>
      </c>
      <c r="D614" s="2">
        <v>29178618</v>
      </c>
      <c r="E614" s="2" t="s">
        <v>131</v>
      </c>
      <c r="F614" s="1" t="s">
        <v>12</v>
      </c>
      <c r="G614" s="1">
        <v>504</v>
      </c>
      <c r="H614" s="1" t="s">
        <v>945</v>
      </c>
      <c r="I614" s="1" t="s">
        <v>924</v>
      </c>
      <c r="J614" s="8">
        <v>0</v>
      </c>
      <c r="K614" s="1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</row>
    <row r="615" spans="2:59" x14ac:dyDescent="0.25">
      <c r="B615">
        <v>35643</v>
      </c>
      <c r="C615" s="2" t="s">
        <v>789</v>
      </c>
      <c r="D615" s="2">
        <v>36197961</v>
      </c>
      <c r="E615" s="2" t="s">
        <v>11</v>
      </c>
      <c r="F615" s="1" t="s">
        <v>12</v>
      </c>
      <c r="G615" s="1">
        <v>909</v>
      </c>
      <c r="H615" s="1" t="s">
        <v>927</v>
      </c>
      <c r="I615" s="1" t="s">
        <v>924</v>
      </c>
      <c r="J615" s="8">
        <v>0</v>
      </c>
      <c r="K615" s="1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</row>
    <row r="616" spans="2:59" x14ac:dyDescent="0.25">
      <c r="B616">
        <v>35648</v>
      </c>
      <c r="C616" s="2" t="s">
        <v>435</v>
      </c>
      <c r="D616" s="2">
        <v>29335755</v>
      </c>
      <c r="E616" s="2" t="s">
        <v>38</v>
      </c>
      <c r="F616" s="1" t="s">
        <v>6</v>
      </c>
      <c r="G616" s="1">
        <v>925</v>
      </c>
      <c r="H616" s="1" t="s">
        <v>931</v>
      </c>
      <c r="I616" s="1" t="s">
        <v>924</v>
      </c>
      <c r="J616" s="8">
        <v>0</v>
      </c>
      <c r="K616" s="1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</row>
    <row r="617" spans="2:59" x14ac:dyDescent="0.25">
      <c r="B617">
        <v>35651</v>
      </c>
      <c r="C617" s="2" t="s">
        <v>578</v>
      </c>
      <c r="D617" s="2">
        <v>35483142</v>
      </c>
      <c r="E617" s="2" t="s">
        <v>119</v>
      </c>
      <c r="F617" s="1" t="s">
        <v>6</v>
      </c>
      <c r="G617" s="1">
        <v>418</v>
      </c>
      <c r="H617" s="1" t="s">
        <v>934</v>
      </c>
      <c r="I617" s="1" t="s">
        <v>924</v>
      </c>
      <c r="J617" s="8">
        <v>0</v>
      </c>
      <c r="K617" s="1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</row>
    <row r="618" spans="2:59" x14ac:dyDescent="0.25">
      <c r="B618">
        <v>35657</v>
      </c>
      <c r="C618" s="2" t="s">
        <v>824</v>
      </c>
      <c r="D618" s="2">
        <v>28681830</v>
      </c>
      <c r="E618" s="2" t="s">
        <v>920</v>
      </c>
      <c r="F618" s="1" t="s">
        <v>3</v>
      </c>
      <c r="G618" s="1">
        <v>914</v>
      </c>
      <c r="H618" s="1" t="s">
        <v>953</v>
      </c>
      <c r="I618" s="1" t="s">
        <v>924</v>
      </c>
      <c r="J618" s="8">
        <v>0</v>
      </c>
      <c r="K618" s="1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</row>
    <row r="619" spans="2:59" x14ac:dyDescent="0.25">
      <c r="B619">
        <v>35660</v>
      </c>
      <c r="C619" s="2" t="s">
        <v>618</v>
      </c>
      <c r="D619" s="2">
        <v>31063749</v>
      </c>
      <c r="E619" s="2" t="s">
        <v>131</v>
      </c>
      <c r="F619" s="1" t="s">
        <v>12</v>
      </c>
      <c r="G619" s="1">
        <v>504</v>
      </c>
      <c r="H619" s="1" t="s">
        <v>945</v>
      </c>
      <c r="I619" s="1" t="s">
        <v>924</v>
      </c>
      <c r="J619" s="8">
        <v>0</v>
      </c>
      <c r="K619" s="1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</row>
    <row r="620" spans="2:59" x14ac:dyDescent="0.25">
      <c r="B620">
        <v>35666</v>
      </c>
      <c r="C620" s="2" t="s">
        <v>242</v>
      </c>
      <c r="D620" s="2">
        <v>36115437</v>
      </c>
      <c r="E620" s="2" t="s">
        <v>42</v>
      </c>
      <c r="F620" s="1" t="s">
        <v>12</v>
      </c>
      <c r="G620" s="1">
        <v>905</v>
      </c>
      <c r="H620" s="1" t="s">
        <v>940</v>
      </c>
      <c r="I620" s="1" t="s">
        <v>924</v>
      </c>
      <c r="J620" s="8">
        <v>0</v>
      </c>
      <c r="K620" s="1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</row>
    <row r="621" spans="2:59" x14ac:dyDescent="0.25">
      <c r="B621">
        <v>35673</v>
      </c>
      <c r="C621" s="2" t="s">
        <v>832</v>
      </c>
      <c r="D621" s="2">
        <v>39308549</v>
      </c>
      <c r="E621" s="2" t="s">
        <v>131</v>
      </c>
      <c r="F621" s="1" t="s">
        <v>12</v>
      </c>
      <c r="G621" s="1">
        <v>504</v>
      </c>
      <c r="H621" s="1" t="s">
        <v>945</v>
      </c>
      <c r="I621" s="1" t="s">
        <v>924</v>
      </c>
      <c r="J621" s="8">
        <v>0</v>
      </c>
      <c r="K621" s="1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</row>
    <row r="622" spans="2:59" x14ac:dyDescent="0.25">
      <c r="B622">
        <v>35675</v>
      </c>
      <c r="C622" s="2" t="s">
        <v>316</v>
      </c>
      <c r="D622" s="2">
        <v>43686440</v>
      </c>
      <c r="E622" s="2" t="s">
        <v>86</v>
      </c>
      <c r="F622" s="1" t="s">
        <v>6</v>
      </c>
      <c r="G622" s="1">
        <v>920</v>
      </c>
      <c r="H622" s="1" t="s">
        <v>930</v>
      </c>
      <c r="I622" s="1" t="s">
        <v>924</v>
      </c>
      <c r="J622" s="8">
        <v>0</v>
      </c>
      <c r="K622" s="1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</row>
    <row r="623" spans="2:59" x14ac:dyDescent="0.25">
      <c r="B623">
        <v>35681</v>
      </c>
      <c r="C623" s="2" t="s">
        <v>362</v>
      </c>
      <c r="D623" s="2">
        <v>32062668</v>
      </c>
      <c r="E623" s="2" t="s">
        <v>196</v>
      </c>
      <c r="F623" s="1" t="s">
        <v>12</v>
      </c>
      <c r="G623" s="1">
        <v>909</v>
      </c>
      <c r="H623" s="1" t="s">
        <v>927</v>
      </c>
      <c r="I623" s="1" t="s">
        <v>924</v>
      </c>
      <c r="J623" s="8">
        <v>0</v>
      </c>
      <c r="K623" s="1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</row>
    <row r="624" spans="2:59" x14ac:dyDescent="0.25">
      <c r="B624">
        <v>35697</v>
      </c>
      <c r="C624" s="2" t="s">
        <v>517</v>
      </c>
      <c r="D624" s="2">
        <v>41121919</v>
      </c>
      <c r="E624" s="2" t="s">
        <v>58</v>
      </c>
      <c r="F624" s="1" t="s">
        <v>6</v>
      </c>
      <c r="G624" s="1">
        <v>418</v>
      </c>
      <c r="H624" s="1" t="s">
        <v>934</v>
      </c>
      <c r="I624" s="1" t="s">
        <v>924</v>
      </c>
      <c r="J624" s="8">
        <v>0</v>
      </c>
      <c r="K624" s="1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</row>
    <row r="625" spans="2:59" x14ac:dyDescent="0.25">
      <c r="B625">
        <v>35698</v>
      </c>
      <c r="C625" s="2" t="s">
        <v>53</v>
      </c>
      <c r="D625" s="2">
        <v>34457902</v>
      </c>
      <c r="E625" s="2" t="s">
        <v>57</v>
      </c>
      <c r="F625" s="1" t="s">
        <v>6</v>
      </c>
      <c r="G625" s="1">
        <v>417</v>
      </c>
      <c r="H625" s="1" t="s">
        <v>934</v>
      </c>
      <c r="I625" s="1" t="s">
        <v>924</v>
      </c>
      <c r="J625" s="8">
        <v>0</v>
      </c>
      <c r="K625" s="1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</row>
    <row r="626" spans="2:59" x14ac:dyDescent="0.25">
      <c r="B626">
        <v>35707</v>
      </c>
      <c r="C626" s="2" t="s">
        <v>59</v>
      </c>
      <c r="D626" s="2">
        <v>34244074</v>
      </c>
      <c r="E626" s="2" t="s">
        <v>60</v>
      </c>
      <c r="F626" s="1" t="s">
        <v>6</v>
      </c>
      <c r="G626" s="1">
        <v>418</v>
      </c>
      <c r="H626" s="1" t="s">
        <v>934</v>
      </c>
      <c r="I626" s="1" t="s">
        <v>924</v>
      </c>
      <c r="J626" s="8">
        <v>0</v>
      </c>
      <c r="K626" s="1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</row>
    <row r="627" spans="2:59" x14ac:dyDescent="0.25">
      <c r="B627">
        <v>35713</v>
      </c>
      <c r="C627" s="2" t="s">
        <v>41</v>
      </c>
      <c r="D627" s="2">
        <v>44387175</v>
      </c>
      <c r="E627" s="2" t="s">
        <v>36</v>
      </c>
      <c r="F627" s="1" t="s">
        <v>12</v>
      </c>
      <c r="G627" s="1">
        <v>589</v>
      </c>
      <c r="H627" s="1" t="s">
        <v>942</v>
      </c>
      <c r="I627" s="1" t="s">
        <v>924</v>
      </c>
      <c r="J627" s="8">
        <v>0</v>
      </c>
      <c r="K627" s="1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</row>
    <row r="628" spans="2:59" x14ac:dyDescent="0.25">
      <c r="B628">
        <v>35715</v>
      </c>
      <c r="C628" s="2" t="s">
        <v>740</v>
      </c>
      <c r="D628" s="2">
        <v>44944204</v>
      </c>
      <c r="E628" s="2" t="s">
        <v>196</v>
      </c>
      <c r="F628" s="1" t="s">
        <v>12</v>
      </c>
      <c r="G628" s="1">
        <v>909</v>
      </c>
      <c r="H628" s="1" t="s">
        <v>927</v>
      </c>
      <c r="I628" s="1" t="s">
        <v>924</v>
      </c>
      <c r="J628" s="8">
        <v>0</v>
      </c>
      <c r="K628" s="1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</row>
    <row r="629" spans="2:59" x14ac:dyDescent="0.25">
      <c r="B629">
        <v>35729</v>
      </c>
      <c r="C629" s="2" t="s">
        <v>399</v>
      </c>
      <c r="D629" s="2">
        <v>40792989</v>
      </c>
      <c r="E629" s="2" t="s">
        <v>57</v>
      </c>
      <c r="F629" s="1" t="s">
        <v>6</v>
      </c>
      <c r="G629" s="1">
        <v>417</v>
      </c>
      <c r="H629" s="1" t="s">
        <v>934</v>
      </c>
      <c r="I629" s="1" t="s">
        <v>924</v>
      </c>
      <c r="J629" s="8">
        <v>0</v>
      </c>
      <c r="K629" s="14">
        <v>5.5208333333333333E-3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1.3657407407407405E-3</v>
      </c>
      <c r="AS629" s="4">
        <v>0</v>
      </c>
      <c r="AT629" s="4">
        <v>4.155092592592593E-3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</row>
    <row r="630" spans="2:59" x14ac:dyDescent="0.25">
      <c r="B630">
        <v>35730</v>
      </c>
      <c r="C630" s="2" t="s">
        <v>65</v>
      </c>
      <c r="D630" s="2">
        <v>37494402</v>
      </c>
      <c r="E630" s="2" t="s">
        <v>19</v>
      </c>
      <c r="F630" s="1" t="s">
        <v>6</v>
      </c>
      <c r="G630" s="1">
        <v>590</v>
      </c>
      <c r="H630" s="1" t="s">
        <v>928</v>
      </c>
      <c r="I630" s="1" t="s">
        <v>924</v>
      </c>
      <c r="J630" s="8">
        <v>0</v>
      </c>
      <c r="K630" s="1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</row>
    <row r="631" spans="2:59" x14ac:dyDescent="0.25">
      <c r="B631">
        <v>35735</v>
      </c>
      <c r="C631" s="2" t="s">
        <v>302</v>
      </c>
      <c r="D631" s="2">
        <v>40501697</v>
      </c>
      <c r="E631" s="2" t="s">
        <v>36</v>
      </c>
      <c r="F631" s="1" t="s">
        <v>12</v>
      </c>
      <c r="G631" s="1">
        <v>590</v>
      </c>
      <c r="H631" s="1" t="s">
        <v>928</v>
      </c>
      <c r="I631" s="1" t="s">
        <v>924</v>
      </c>
      <c r="J631" s="8">
        <v>0</v>
      </c>
      <c r="K631" s="1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</row>
    <row r="632" spans="2:59" x14ac:dyDescent="0.25">
      <c r="B632">
        <v>35737</v>
      </c>
      <c r="C632" s="2" t="s">
        <v>130</v>
      </c>
      <c r="D632" s="2">
        <v>37584670</v>
      </c>
      <c r="E632" s="2" t="s">
        <v>131</v>
      </c>
      <c r="F632" s="1" t="s">
        <v>12</v>
      </c>
      <c r="G632" s="1">
        <v>504</v>
      </c>
      <c r="H632" s="1" t="s">
        <v>945</v>
      </c>
      <c r="I632" s="1" t="s">
        <v>924</v>
      </c>
      <c r="J632" s="8">
        <v>0</v>
      </c>
      <c r="K632" s="14">
        <v>7.0254629629629634E-3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7.0254629629629634E-3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</row>
    <row r="633" spans="2:59" x14ac:dyDescent="0.25">
      <c r="B633">
        <v>35742</v>
      </c>
      <c r="C633" s="2" t="s">
        <v>703</v>
      </c>
      <c r="D633" s="2">
        <v>28661442</v>
      </c>
      <c r="E633" s="2" t="s">
        <v>951</v>
      </c>
      <c r="F633" s="1" t="s">
        <v>12</v>
      </c>
      <c r="G633" s="1">
        <v>909</v>
      </c>
      <c r="H633" s="1" t="s">
        <v>927</v>
      </c>
      <c r="I633" s="1" t="s">
        <v>924</v>
      </c>
      <c r="J633" s="8">
        <v>0</v>
      </c>
      <c r="K633" s="1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</row>
    <row r="634" spans="2:59" x14ac:dyDescent="0.25">
      <c r="B634">
        <v>35765</v>
      </c>
      <c r="C634" s="2" t="s">
        <v>729</v>
      </c>
      <c r="D634" s="2">
        <v>42216935</v>
      </c>
      <c r="E634" s="2" t="s">
        <v>36</v>
      </c>
      <c r="F634" s="1" t="s">
        <v>12</v>
      </c>
      <c r="G634" s="1">
        <v>590</v>
      </c>
      <c r="H634" s="1" t="s">
        <v>928</v>
      </c>
      <c r="I634" s="1" t="s">
        <v>924</v>
      </c>
      <c r="J634" s="8">
        <v>0</v>
      </c>
      <c r="K634" s="1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</row>
    <row r="635" spans="2:59" x14ac:dyDescent="0.25">
      <c r="B635">
        <v>35768</v>
      </c>
      <c r="C635" s="2" t="s">
        <v>753</v>
      </c>
      <c r="D635" s="2">
        <v>31698608</v>
      </c>
      <c r="E635" s="2" t="s">
        <v>48</v>
      </c>
      <c r="F635" s="1" t="s">
        <v>12</v>
      </c>
      <c r="G635" s="1">
        <v>590</v>
      </c>
      <c r="H635" s="1" t="s">
        <v>928</v>
      </c>
      <c r="I635" s="1" t="s">
        <v>924</v>
      </c>
      <c r="J635" s="8">
        <v>0</v>
      </c>
      <c r="K635" s="1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</row>
    <row r="636" spans="2:59" x14ac:dyDescent="0.25">
      <c r="B636">
        <v>35773</v>
      </c>
      <c r="C636" s="2" t="s">
        <v>870</v>
      </c>
      <c r="D636" s="2">
        <v>34061276</v>
      </c>
      <c r="E636" s="2" t="s">
        <v>26</v>
      </c>
      <c r="F636" s="1" t="s">
        <v>3</v>
      </c>
      <c r="G636" s="1">
        <v>914</v>
      </c>
      <c r="H636" s="1" t="s">
        <v>953</v>
      </c>
      <c r="I636" s="1" t="s">
        <v>924</v>
      </c>
      <c r="J636" s="8">
        <v>0</v>
      </c>
      <c r="K636" s="1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</row>
    <row r="637" spans="2:59" x14ac:dyDescent="0.25">
      <c r="B637">
        <v>35779</v>
      </c>
      <c r="C637" s="2" t="s">
        <v>853</v>
      </c>
      <c r="D637" s="2">
        <v>32165203</v>
      </c>
      <c r="E637" s="2" t="s">
        <v>119</v>
      </c>
      <c r="F637" s="1" t="s">
        <v>6</v>
      </c>
      <c r="G637" s="1">
        <v>418</v>
      </c>
      <c r="H637" s="1" t="s">
        <v>934</v>
      </c>
      <c r="I637" s="1" t="s">
        <v>924</v>
      </c>
      <c r="J637" s="8">
        <v>0</v>
      </c>
      <c r="K637" s="1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</row>
    <row r="638" spans="2:59" x14ac:dyDescent="0.25">
      <c r="B638">
        <v>35782</v>
      </c>
      <c r="C638" s="2" t="s">
        <v>249</v>
      </c>
      <c r="D638" s="2">
        <v>17355844</v>
      </c>
      <c r="E638" s="2" t="s">
        <v>81</v>
      </c>
      <c r="F638" s="1" t="s">
        <v>6</v>
      </c>
      <c r="G638" s="1">
        <v>918</v>
      </c>
      <c r="H638" s="1" t="s">
        <v>935</v>
      </c>
      <c r="I638" s="1" t="s">
        <v>924</v>
      </c>
      <c r="J638" s="8">
        <v>0</v>
      </c>
      <c r="K638" s="1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</row>
    <row r="639" spans="2:59" x14ac:dyDescent="0.25">
      <c r="B639">
        <v>35799</v>
      </c>
      <c r="C639" s="2" t="s">
        <v>195</v>
      </c>
      <c r="D639" s="2">
        <v>43933166</v>
      </c>
      <c r="E639" s="2" t="s">
        <v>73</v>
      </c>
      <c r="F639" s="1" t="s">
        <v>12</v>
      </c>
      <c r="G639" s="1">
        <v>590</v>
      </c>
      <c r="H639" s="1" t="s">
        <v>928</v>
      </c>
      <c r="I639" s="1" t="s">
        <v>924</v>
      </c>
      <c r="J639" s="8">
        <v>0</v>
      </c>
      <c r="K639" s="1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</row>
    <row r="640" spans="2:59" x14ac:dyDescent="0.25">
      <c r="B640">
        <v>35802</v>
      </c>
      <c r="C640" s="2" t="s">
        <v>183</v>
      </c>
      <c r="D640" s="2">
        <v>40967671</v>
      </c>
      <c r="E640" s="2" t="s">
        <v>149</v>
      </c>
      <c r="F640" s="1" t="s">
        <v>12</v>
      </c>
      <c r="G640" s="1">
        <v>587</v>
      </c>
      <c r="H640" s="1" t="s">
        <v>949</v>
      </c>
      <c r="I640" s="1" t="s">
        <v>924</v>
      </c>
      <c r="J640" s="8">
        <v>0</v>
      </c>
      <c r="K640" s="1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</row>
    <row r="641" spans="2:59" x14ac:dyDescent="0.25">
      <c r="B641">
        <v>35804</v>
      </c>
      <c r="C641" s="2" t="s">
        <v>455</v>
      </c>
      <c r="D641" s="2">
        <v>21363380</v>
      </c>
      <c r="E641" s="2" t="s">
        <v>38</v>
      </c>
      <c r="F641" s="1" t="s">
        <v>6</v>
      </c>
      <c r="G641" s="1">
        <v>923</v>
      </c>
      <c r="H641" s="1" t="s">
        <v>931</v>
      </c>
      <c r="I641" s="1" t="s">
        <v>924</v>
      </c>
      <c r="J641" s="8">
        <v>0</v>
      </c>
      <c r="K641" s="1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</row>
    <row r="642" spans="2:59" x14ac:dyDescent="0.25">
      <c r="B642">
        <v>35817</v>
      </c>
      <c r="C642" s="2" t="s">
        <v>39</v>
      </c>
      <c r="D642" s="2">
        <v>40446969</v>
      </c>
      <c r="E642" s="2" t="s">
        <v>11</v>
      </c>
      <c r="F642" s="1" t="s">
        <v>12</v>
      </c>
      <c r="G642" s="1">
        <v>909</v>
      </c>
      <c r="H642" s="1" t="s">
        <v>927</v>
      </c>
      <c r="I642" s="1" t="s">
        <v>924</v>
      </c>
      <c r="J642" s="8">
        <v>0</v>
      </c>
      <c r="K642" s="1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</row>
    <row r="643" spans="2:59" x14ac:dyDescent="0.25">
      <c r="B643">
        <v>35825</v>
      </c>
      <c r="C643" s="2" t="s">
        <v>384</v>
      </c>
      <c r="D643" s="2">
        <v>35556659</v>
      </c>
      <c r="E643" s="2" t="s">
        <v>60</v>
      </c>
      <c r="F643" s="1" t="s">
        <v>6</v>
      </c>
      <c r="G643" s="1">
        <v>418</v>
      </c>
      <c r="H643" s="1" t="s">
        <v>934</v>
      </c>
      <c r="I643" s="1" t="s">
        <v>924</v>
      </c>
      <c r="J643" s="8">
        <v>0</v>
      </c>
      <c r="K643" s="1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</row>
    <row r="644" spans="2:59" x14ac:dyDescent="0.25">
      <c r="B644">
        <v>35834</v>
      </c>
      <c r="C644" s="2" t="s">
        <v>319</v>
      </c>
      <c r="D644" s="2">
        <v>38986116</v>
      </c>
      <c r="E644" s="2" t="s">
        <v>96</v>
      </c>
      <c r="F644" s="1" t="s">
        <v>16</v>
      </c>
      <c r="G644" s="1">
        <v>590</v>
      </c>
      <c r="H644" s="1" t="s">
        <v>928</v>
      </c>
      <c r="I644" s="1" t="s">
        <v>924</v>
      </c>
      <c r="J644" s="8">
        <v>0</v>
      </c>
      <c r="K644" s="1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</row>
    <row r="645" spans="2:59" x14ac:dyDescent="0.25">
      <c r="B645">
        <v>35835</v>
      </c>
      <c r="C645" s="2" t="s">
        <v>190</v>
      </c>
      <c r="D645" s="2">
        <v>42745603</v>
      </c>
      <c r="E645" s="2" t="s">
        <v>131</v>
      </c>
      <c r="F645" s="1" t="s">
        <v>12</v>
      </c>
      <c r="G645" s="1">
        <v>504</v>
      </c>
      <c r="H645" s="1" t="s">
        <v>945</v>
      </c>
      <c r="I645" s="1" t="s">
        <v>924</v>
      </c>
      <c r="J645" s="8">
        <v>0</v>
      </c>
      <c r="K645" s="1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</row>
    <row r="646" spans="2:59" x14ac:dyDescent="0.25">
      <c r="B646">
        <v>35845</v>
      </c>
      <c r="C646" s="2" t="s">
        <v>414</v>
      </c>
      <c r="D646" s="2">
        <v>44271930</v>
      </c>
      <c r="E646" s="2" t="s">
        <v>69</v>
      </c>
      <c r="F646" s="1" t="s">
        <v>6</v>
      </c>
      <c r="G646" s="1">
        <v>417</v>
      </c>
      <c r="H646" s="1" t="s">
        <v>934</v>
      </c>
      <c r="I646" s="1" t="s">
        <v>924</v>
      </c>
      <c r="J646" s="8">
        <v>0</v>
      </c>
      <c r="K646" s="1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</row>
    <row r="647" spans="2:59" x14ac:dyDescent="0.25">
      <c r="B647">
        <v>35855</v>
      </c>
      <c r="C647" s="2" t="s">
        <v>158</v>
      </c>
      <c r="D647" s="2">
        <v>36420814</v>
      </c>
      <c r="E647" s="2" t="s">
        <v>34</v>
      </c>
      <c r="F647" s="1" t="s">
        <v>3</v>
      </c>
      <c r="G647" s="1">
        <v>918</v>
      </c>
      <c r="H647" s="1" t="s">
        <v>935</v>
      </c>
      <c r="I647" s="1" t="s">
        <v>924</v>
      </c>
      <c r="J647" s="8">
        <v>0</v>
      </c>
      <c r="K647" s="1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</row>
    <row r="648" spans="2:59" x14ac:dyDescent="0.25">
      <c r="B648">
        <v>35859</v>
      </c>
      <c r="C648" s="2" t="s">
        <v>547</v>
      </c>
      <c r="D648" s="2">
        <v>37885279</v>
      </c>
      <c r="E648" s="2" t="s">
        <v>66</v>
      </c>
      <c r="F648" s="1" t="s">
        <v>6</v>
      </c>
      <c r="G648" s="1">
        <v>918</v>
      </c>
      <c r="H648" s="1" t="s">
        <v>935</v>
      </c>
      <c r="I648" s="1" t="s">
        <v>924</v>
      </c>
      <c r="J648" s="8">
        <v>0</v>
      </c>
      <c r="K648" s="1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</row>
    <row r="649" spans="2:59" x14ac:dyDescent="0.25">
      <c r="B649">
        <v>35892</v>
      </c>
      <c r="C649" s="2" t="s">
        <v>281</v>
      </c>
      <c r="D649" s="2">
        <v>36934609</v>
      </c>
      <c r="E649" s="2" t="s">
        <v>57</v>
      </c>
      <c r="F649" s="1" t="s">
        <v>6</v>
      </c>
      <c r="G649" s="1">
        <v>418</v>
      </c>
      <c r="H649" s="1" t="s">
        <v>934</v>
      </c>
      <c r="I649" s="1" t="s">
        <v>924</v>
      </c>
      <c r="J649" s="8">
        <v>0</v>
      </c>
      <c r="K649" s="1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</row>
    <row r="650" spans="2:59" x14ac:dyDescent="0.25">
      <c r="B650">
        <v>35897</v>
      </c>
      <c r="C650" s="2" t="s">
        <v>642</v>
      </c>
      <c r="D650" s="2">
        <v>46313378</v>
      </c>
      <c r="E650" s="2" t="s">
        <v>103</v>
      </c>
      <c r="F650" s="1" t="s">
        <v>12</v>
      </c>
      <c r="G650" s="1">
        <v>590</v>
      </c>
      <c r="H650" s="1" t="s">
        <v>928</v>
      </c>
      <c r="I650" s="1" t="s">
        <v>924</v>
      </c>
      <c r="J650" s="8">
        <v>0</v>
      </c>
      <c r="K650" s="1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</row>
    <row r="651" spans="2:59" x14ac:dyDescent="0.25">
      <c r="B651">
        <v>35925</v>
      </c>
      <c r="C651" s="2" t="s">
        <v>497</v>
      </c>
      <c r="D651" s="2">
        <v>34638950</v>
      </c>
      <c r="E651" s="2" t="s">
        <v>57</v>
      </c>
      <c r="F651" s="1" t="s">
        <v>6</v>
      </c>
      <c r="G651" s="1">
        <v>417</v>
      </c>
      <c r="H651" s="1" t="s">
        <v>934</v>
      </c>
      <c r="I651" s="1" t="s">
        <v>924</v>
      </c>
      <c r="J651" s="8">
        <v>0</v>
      </c>
      <c r="K651" s="1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</row>
    <row r="652" spans="2:59" x14ac:dyDescent="0.25">
      <c r="B652">
        <v>35929</v>
      </c>
      <c r="C652" s="2" t="s">
        <v>406</v>
      </c>
      <c r="D652" s="2">
        <v>41389233</v>
      </c>
      <c r="E652" s="2" t="s">
        <v>103</v>
      </c>
      <c r="F652" s="1" t="s">
        <v>12</v>
      </c>
      <c r="G652" s="1">
        <v>590</v>
      </c>
      <c r="H652" s="1" t="s">
        <v>928</v>
      </c>
      <c r="I652" s="1" t="s">
        <v>924</v>
      </c>
      <c r="J652" s="8">
        <v>0</v>
      </c>
      <c r="K652" s="1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</row>
    <row r="653" spans="2:59" x14ac:dyDescent="0.25">
      <c r="B653">
        <v>35932</v>
      </c>
      <c r="C653" s="2" t="s">
        <v>516</v>
      </c>
      <c r="D653" s="2">
        <v>40865952</v>
      </c>
      <c r="E653" s="2" t="s">
        <v>50</v>
      </c>
      <c r="F653" s="1" t="s">
        <v>6</v>
      </c>
      <c r="G653" s="1">
        <v>417</v>
      </c>
      <c r="H653" s="1" t="s">
        <v>934</v>
      </c>
      <c r="I653" s="1" t="s">
        <v>924</v>
      </c>
      <c r="J653" s="8">
        <v>0</v>
      </c>
      <c r="K653" s="1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</row>
    <row r="654" spans="2:59" x14ac:dyDescent="0.25">
      <c r="B654">
        <v>35936</v>
      </c>
      <c r="C654" s="2" t="s">
        <v>546</v>
      </c>
      <c r="D654" s="2">
        <v>37796167</v>
      </c>
      <c r="E654" s="2" t="s">
        <v>103</v>
      </c>
      <c r="F654" s="1" t="s">
        <v>12</v>
      </c>
      <c r="G654" s="1">
        <v>590</v>
      </c>
      <c r="H654" s="1" t="s">
        <v>928</v>
      </c>
      <c r="I654" s="1" t="s">
        <v>924</v>
      </c>
      <c r="J654" s="8">
        <v>0</v>
      </c>
      <c r="K654" s="1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</row>
    <row r="655" spans="2:59" x14ac:dyDescent="0.25">
      <c r="B655">
        <v>35939</v>
      </c>
      <c r="C655" s="2" t="s">
        <v>582</v>
      </c>
      <c r="D655" s="2">
        <v>36019163</v>
      </c>
      <c r="E655" s="2" t="s">
        <v>131</v>
      </c>
      <c r="F655" s="1" t="s">
        <v>12</v>
      </c>
      <c r="G655" s="1">
        <v>504</v>
      </c>
      <c r="H655" s="1" t="s">
        <v>945</v>
      </c>
      <c r="I655" s="1" t="s">
        <v>924</v>
      </c>
      <c r="J655" s="8">
        <v>0</v>
      </c>
      <c r="K655" s="1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</row>
    <row r="656" spans="2:59" x14ac:dyDescent="0.25">
      <c r="B656">
        <v>35959</v>
      </c>
      <c r="C656" s="2" t="s">
        <v>153</v>
      </c>
      <c r="D656" s="2">
        <v>31699226</v>
      </c>
      <c r="E656" s="2" t="s">
        <v>48</v>
      </c>
      <c r="F656" s="1" t="s">
        <v>12</v>
      </c>
      <c r="G656" s="1">
        <v>590</v>
      </c>
      <c r="H656" s="1" t="s">
        <v>928</v>
      </c>
      <c r="I656" s="1" t="s">
        <v>924</v>
      </c>
      <c r="J656" s="8">
        <v>0</v>
      </c>
      <c r="K656" s="1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</row>
    <row r="657" spans="2:59" x14ac:dyDescent="0.25">
      <c r="B657">
        <v>35970</v>
      </c>
      <c r="C657" s="2" t="s">
        <v>10</v>
      </c>
      <c r="D657" s="2">
        <v>39617277</v>
      </c>
      <c r="E657" s="2" t="s">
        <v>11</v>
      </c>
      <c r="F657" s="1" t="s">
        <v>12</v>
      </c>
      <c r="G657" s="1">
        <v>909</v>
      </c>
      <c r="H657" s="1" t="s">
        <v>927</v>
      </c>
      <c r="I657" s="1" t="s">
        <v>924</v>
      </c>
      <c r="J657" s="8">
        <v>0</v>
      </c>
      <c r="K657" s="1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</row>
    <row r="658" spans="2:59" x14ac:dyDescent="0.25">
      <c r="B658">
        <v>35996</v>
      </c>
      <c r="C658" s="2" t="s">
        <v>500</v>
      </c>
      <c r="D658" s="2">
        <v>35524877</v>
      </c>
      <c r="E658" s="2" t="s">
        <v>93</v>
      </c>
      <c r="F658" s="1" t="s">
        <v>16</v>
      </c>
      <c r="G658" s="1">
        <v>590</v>
      </c>
      <c r="H658" s="1" t="s">
        <v>928</v>
      </c>
      <c r="I658" s="1" t="s">
        <v>924</v>
      </c>
      <c r="J658" s="8">
        <v>0</v>
      </c>
      <c r="K658" s="1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</row>
    <row r="659" spans="2:59" x14ac:dyDescent="0.25">
      <c r="B659">
        <v>35999</v>
      </c>
      <c r="C659" s="2" t="s">
        <v>458</v>
      </c>
      <c r="D659" s="2">
        <v>24077947</v>
      </c>
      <c r="E659" s="2" t="s">
        <v>151</v>
      </c>
      <c r="F659" s="1" t="s">
        <v>12</v>
      </c>
      <c r="G659" s="1">
        <v>590</v>
      </c>
      <c r="H659" s="1" t="s">
        <v>928</v>
      </c>
      <c r="I659" s="1" t="s">
        <v>924</v>
      </c>
      <c r="J659" s="8">
        <v>0</v>
      </c>
      <c r="K659" s="1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</row>
    <row r="660" spans="2:59" x14ac:dyDescent="0.25">
      <c r="B660" t="s">
        <v>922</v>
      </c>
      <c r="C660" s="2" t="s">
        <v>979</v>
      </c>
      <c r="D660" s="2" t="s">
        <v>979</v>
      </c>
      <c r="E660" s="2" t="s">
        <v>979</v>
      </c>
      <c r="F660" s="1" t="s">
        <v>979</v>
      </c>
      <c r="G660" s="1" t="s">
        <v>979</v>
      </c>
      <c r="H660" s="1" t="s">
        <v>979</v>
      </c>
      <c r="I660" s="1" t="s">
        <v>979</v>
      </c>
      <c r="J660" s="8">
        <v>0</v>
      </c>
      <c r="K660" s="1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</row>
    <row r="661" spans="2:59" x14ac:dyDescent="0.25">
      <c r="B661">
        <v>35186</v>
      </c>
      <c r="C661" s="2" t="s">
        <v>604</v>
      </c>
      <c r="D661" s="2">
        <v>27961147</v>
      </c>
      <c r="E661" s="2" t="s">
        <v>47</v>
      </c>
      <c r="F661" s="1" t="s">
        <v>3</v>
      </c>
      <c r="G661" s="1">
        <v>914</v>
      </c>
      <c r="H661" s="1" t="s">
        <v>953</v>
      </c>
      <c r="I661" s="1" t="s">
        <v>924</v>
      </c>
      <c r="J661" s="8">
        <v>0</v>
      </c>
      <c r="K661" s="1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</row>
    <row r="662" spans="2:59" x14ac:dyDescent="0.25">
      <c r="B662">
        <v>34582</v>
      </c>
      <c r="C662" s="2" t="s">
        <v>248</v>
      </c>
      <c r="D662" s="2">
        <v>16500886</v>
      </c>
      <c r="E662" s="2" t="s">
        <v>138</v>
      </c>
      <c r="F662" s="1" t="s">
        <v>16</v>
      </c>
      <c r="G662" s="1">
        <v>440</v>
      </c>
      <c r="H662" s="1" t="s">
        <v>936</v>
      </c>
      <c r="I662" s="1" t="s">
        <v>924</v>
      </c>
      <c r="J662" s="8">
        <v>0</v>
      </c>
      <c r="K662" s="14">
        <v>1.1574074074074073E-5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1.1574074074074073E-5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</row>
    <row r="663" spans="2:59" x14ac:dyDescent="0.25">
      <c r="B663">
        <v>33574</v>
      </c>
      <c r="C663" s="2" t="s">
        <v>273</v>
      </c>
      <c r="D663" s="2">
        <v>30069141</v>
      </c>
      <c r="E663" s="2" t="s">
        <v>920</v>
      </c>
      <c r="F663" s="1" t="s">
        <v>3</v>
      </c>
      <c r="G663" s="1">
        <v>914</v>
      </c>
      <c r="H663" s="1" t="s">
        <v>953</v>
      </c>
      <c r="I663" s="1" t="s">
        <v>924</v>
      </c>
      <c r="J663" s="8">
        <v>0</v>
      </c>
      <c r="K663" s="1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</row>
    <row r="664" spans="2:59" x14ac:dyDescent="0.25">
      <c r="B664">
        <v>32097</v>
      </c>
      <c r="C664" s="2" t="s">
        <v>446</v>
      </c>
      <c r="D664" s="2">
        <v>30214360</v>
      </c>
      <c r="E664" s="2" t="s">
        <v>151</v>
      </c>
      <c r="F664" s="1" t="s">
        <v>12</v>
      </c>
      <c r="G664" s="1">
        <v>589</v>
      </c>
      <c r="H664" s="1" t="s">
        <v>942</v>
      </c>
      <c r="I664" s="1" t="s">
        <v>924</v>
      </c>
      <c r="J664" s="8">
        <v>0</v>
      </c>
      <c r="K664" s="1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</row>
    <row r="665" spans="2:59" x14ac:dyDescent="0.25">
      <c r="B665">
        <v>34142</v>
      </c>
      <c r="C665" s="2" t="s">
        <v>307</v>
      </c>
      <c r="D665" s="2">
        <v>41651827</v>
      </c>
      <c r="E665" s="2" t="s">
        <v>22</v>
      </c>
      <c r="F665" s="1" t="s">
        <v>3</v>
      </c>
      <c r="G665" s="1">
        <v>918</v>
      </c>
      <c r="H665" s="1" t="s">
        <v>935</v>
      </c>
      <c r="I665" s="1" t="s">
        <v>924</v>
      </c>
      <c r="J665" s="8">
        <v>0</v>
      </c>
      <c r="K665" s="1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</row>
    <row r="666" spans="2:59" x14ac:dyDescent="0.25">
      <c r="B666">
        <v>35803</v>
      </c>
      <c r="C666" s="2" t="s">
        <v>687</v>
      </c>
      <c r="D666" s="2">
        <v>36565086</v>
      </c>
      <c r="E666" s="2" t="s">
        <v>32</v>
      </c>
      <c r="F666" s="1" t="s">
        <v>12</v>
      </c>
      <c r="G666" s="1">
        <v>587</v>
      </c>
      <c r="H666" s="1" t="s">
        <v>949</v>
      </c>
      <c r="I666" s="1" t="s">
        <v>924</v>
      </c>
      <c r="J666" s="8">
        <v>0</v>
      </c>
      <c r="K666" s="1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</row>
    <row r="667" spans="2:59" x14ac:dyDescent="0.25">
      <c r="B667">
        <v>33919</v>
      </c>
      <c r="C667" s="2" t="s">
        <v>790</v>
      </c>
      <c r="D667" s="2">
        <v>36231982</v>
      </c>
      <c r="E667" s="2" t="s">
        <v>61</v>
      </c>
      <c r="F667" s="1" t="s">
        <v>3</v>
      </c>
      <c r="G667" s="1">
        <v>925</v>
      </c>
      <c r="H667" s="1" t="s">
        <v>931</v>
      </c>
      <c r="I667" s="1" t="s">
        <v>924</v>
      </c>
      <c r="J667" s="8">
        <v>0</v>
      </c>
      <c r="K667" s="1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</row>
    <row r="668" spans="2:59" x14ac:dyDescent="0.25">
      <c r="B668">
        <v>34302</v>
      </c>
      <c r="C668" s="2" t="s">
        <v>589</v>
      </c>
      <c r="D668" s="2">
        <v>14661373</v>
      </c>
      <c r="E668" s="2" t="s">
        <v>88</v>
      </c>
      <c r="F668" s="1" t="s">
        <v>3</v>
      </c>
      <c r="G668" s="1">
        <v>1120</v>
      </c>
      <c r="H668" s="1" t="s">
        <v>943</v>
      </c>
      <c r="I668" s="1" t="s">
        <v>925</v>
      </c>
      <c r="J668" s="8">
        <v>0</v>
      </c>
      <c r="K668" s="1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</row>
    <row r="669" spans="2:59" x14ac:dyDescent="0.25">
      <c r="B669">
        <v>35957</v>
      </c>
      <c r="C669" s="2" t="s">
        <v>37</v>
      </c>
      <c r="D669" s="2">
        <v>30344872</v>
      </c>
      <c r="E669" s="2" t="s">
        <v>5</v>
      </c>
      <c r="F669" s="1" t="s">
        <v>6</v>
      </c>
      <c r="G669" s="1">
        <v>923</v>
      </c>
      <c r="H669" s="1" t="s">
        <v>931</v>
      </c>
      <c r="I669" s="1" t="s">
        <v>924</v>
      </c>
      <c r="J669" s="8">
        <v>0</v>
      </c>
      <c r="K669" s="1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</row>
    <row r="670" spans="2:59" x14ac:dyDescent="0.25">
      <c r="B670">
        <v>35065</v>
      </c>
      <c r="C670" s="2" t="s">
        <v>773</v>
      </c>
      <c r="D670" s="2">
        <v>33762828</v>
      </c>
      <c r="E670" s="2" t="s">
        <v>19</v>
      </c>
      <c r="F670" s="1" t="s">
        <v>6</v>
      </c>
      <c r="G670" s="1">
        <v>590</v>
      </c>
      <c r="H670" s="1" t="s">
        <v>928</v>
      </c>
      <c r="I670" s="1" t="s">
        <v>924</v>
      </c>
      <c r="J670" s="8">
        <v>0</v>
      </c>
      <c r="K670" s="1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</row>
    <row r="671" spans="2:59" x14ac:dyDescent="0.25">
      <c r="B671">
        <v>34253</v>
      </c>
      <c r="C671" s="2" t="s">
        <v>396</v>
      </c>
      <c r="D671" s="2">
        <v>36974893</v>
      </c>
      <c r="E671" s="2" t="s">
        <v>186</v>
      </c>
      <c r="F671" s="1" t="s">
        <v>12</v>
      </c>
      <c r="G671" s="1">
        <v>1215</v>
      </c>
      <c r="H671" s="1" t="s">
        <v>941</v>
      </c>
      <c r="I671" s="1" t="s">
        <v>924</v>
      </c>
      <c r="J671" s="8">
        <v>0</v>
      </c>
      <c r="K671" s="1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</row>
    <row r="672" spans="2:59" x14ac:dyDescent="0.25">
      <c r="B672">
        <v>32753</v>
      </c>
      <c r="C672" s="2" t="s">
        <v>159</v>
      </c>
      <c r="D672" s="2">
        <v>29279393</v>
      </c>
      <c r="E672" s="2" t="s">
        <v>201</v>
      </c>
      <c r="F672" s="1" t="s">
        <v>3</v>
      </c>
      <c r="G672" s="1">
        <v>923</v>
      </c>
      <c r="H672" s="1" t="s">
        <v>931</v>
      </c>
      <c r="I672" s="1" t="s">
        <v>924</v>
      </c>
      <c r="J672" s="8">
        <v>0</v>
      </c>
      <c r="K672" s="1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</row>
    <row r="673" spans="2:59" x14ac:dyDescent="0.25">
      <c r="B673">
        <v>34828</v>
      </c>
      <c r="C673" s="2" t="s">
        <v>134</v>
      </c>
      <c r="D673" s="2">
        <v>36654847</v>
      </c>
      <c r="E673" s="2" t="s">
        <v>221</v>
      </c>
      <c r="F673" s="1" t="s">
        <v>6</v>
      </c>
      <c r="G673" s="1">
        <v>590</v>
      </c>
      <c r="H673" s="1" t="s">
        <v>928</v>
      </c>
      <c r="I673" s="1" t="s">
        <v>924</v>
      </c>
      <c r="J673" s="8">
        <v>0</v>
      </c>
      <c r="K673" s="1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</row>
    <row r="674" spans="2:59" x14ac:dyDescent="0.25">
      <c r="B674">
        <v>35880</v>
      </c>
      <c r="C674" s="2" t="s">
        <v>572</v>
      </c>
      <c r="D674" s="2">
        <v>33819485</v>
      </c>
      <c r="E674" s="2" t="s">
        <v>201</v>
      </c>
      <c r="F674" s="1" t="s">
        <v>3</v>
      </c>
      <c r="G674" s="1">
        <v>925</v>
      </c>
      <c r="H674" s="1" t="s">
        <v>931</v>
      </c>
      <c r="I674" s="1" t="s">
        <v>924</v>
      </c>
      <c r="J674" s="8">
        <v>0</v>
      </c>
      <c r="K674" s="1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</row>
    <row r="675" spans="2:59" x14ac:dyDescent="0.25">
      <c r="B675">
        <v>35508</v>
      </c>
      <c r="C675" s="2" t="s">
        <v>538</v>
      </c>
      <c r="D675" s="2">
        <v>39539878</v>
      </c>
      <c r="E675" s="2" t="s">
        <v>19</v>
      </c>
      <c r="F675" s="1" t="s">
        <v>6</v>
      </c>
      <c r="G675" s="1">
        <v>590</v>
      </c>
      <c r="H675" s="1" t="s">
        <v>928</v>
      </c>
      <c r="I675" s="1" t="s">
        <v>924</v>
      </c>
      <c r="J675" s="8">
        <v>0</v>
      </c>
      <c r="K675" s="1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</row>
    <row r="676" spans="2:59" x14ac:dyDescent="0.25">
      <c r="B676">
        <v>34965</v>
      </c>
      <c r="C676" s="2" t="s">
        <v>494</v>
      </c>
      <c r="D676" s="2">
        <v>33971780</v>
      </c>
      <c r="E676" s="2" t="s">
        <v>920</v>
      </c>
      <c r="F676" s="1" t="s">
        <v>3</v>
      </c>
      <c r="G676" s="1">
        <v>914</v>
      </c>
      <c r="H676" s="1" t="s">
        <v>953</v>
      </c>
      <c r="I676" s="1" t="s">
        <v>924</v>
      </c>
      <c r="J676" s="8">
        <v>0</v>
      </c>
      <c r="K676" s="1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</row>
    <row r="677" spans="2:59" x14ac:dyDescent="0.25">
      <c r="B677">
        <v>32014</v>
      </c>
      <c r="C677" s="2" t="s">
        <v>638</v>
      </c>
      <c r="D677" s="2">
        <v>43616540</v>
      </c>
      <c r="E677" s="2" t="s">
        <v>186</v>
      </c>
      <c r="F677" s="1" t="s">
        <v>12</v>
      </c>
      <c r="G677" s="1">
        <v>1215</v>
      </c>
      <c r="H677" s="1" t="s">
        <v>941</v>
      </c>
      <c r="I677" s="1" t="s">
        <v>924</v>
      </c>
      <c r="J677" s="8">
        <v>0</v>
      </c>
      <c r="K677" s="1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</row>
    <row r="678" spans="2:59" x14ac:dyDescent="0.25">
      <c r="B678">
        <v>33498</v>
      </c>
      <c r="C678" s="2" t="s">
        <v>264</v>
      </c>
      <c r="D678" s="2">
        <v>28251645</v>
      </c>
      <c r="E678" s="2" t="s">
        <v>135</v>
      </c>
      <c r="F678" s="1" t="s">
        <v>6</v>
      </c>
      <c r="G678" s="1">
        <v>431</v>
      </c>
      <c r="H678" s="1" t="s">
        <v>929</v>
      </c>
      <c r="I678" s="1" t="s">
        <v>925</v>
      </c>
      <c r="J678" s="8">
        <v>0</v>
      </c>
      <c r="K678" s="1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</row>
    <row r="679" spans="2:59" x14ac:dyDescent="0.25">
      <c r="B679">
        <v>32389</v>
      </c>
      <c r="C679" s="2" t="s">
        <v>581</v>
      </c>
      <c r="D679" s="2">
        <v>36016708</v>
      </c>
      <c r="E679" s="2" t="s">
        <v>42</v>
      </c>
      <c r="F679" s="1" t="s">
        <v>12</v>
      </c>
      <c r="G679" s="1">
        <v>905</v>
      </c>
      <c r="H679" s="1" t="s">
        <v>940</v>
      </c>
      <c r="I679" s="1" t="s">
        <v>924</v>
      </c>
      <c r="J679" s="8">
        <v>0</v>
      </c>
      <c r="K679" s="1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</row>
    <row r="680" spans="2:59" x14ac:dyDescent="0.25">
      <c r="B680">
        <v>34281</v>
      </c>
      <c r="C680" s="2" t="s">
        <v>820</v>
      </c>
      <c r="D680" s="2">
        <v>27552101</v>
      </c>
      <c r="E680" s="2" t="s">
        <v>63</v>
      </c>
      <c r="F680" s="1" t="s">
        <v>6</v>
      </c>
      <c r="G680" s="1">
        <v>435</v>
      </c>
      <c r="H680" s="1" t="s">
        <v>932</v>
      </c>
      <c r="I680" s="1" t="s">
        <v>924</v>
      </c>
      <c r="J680" s="8">
        <v>0</v>
      </c>
      <c r="K680" s="1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</row>
    <row r="681" spans="2:59" x14ac:dyDescent="0.25">
      <c r="B681">
        <v>33765</v>
      </c>
      <c r="C681" s="2" t="s">
        <v>180</v>
      </c>
      <c r="D681" s="2">
        <v>40178235</v>
      </c>
      <c r="E681" s="2" t="s">
        <v>113</v>
      </c>
      <c r="F681" s="1" t="s">
        <v>12</v>
      </c>
      <c r="G681" s="1">
        <v>504</v>
      </c>
      <c r="H681" s="1" t="s">
        <v>945</v>
      </c>
      <c r="I681" s="1" t="s">
        <v>924</v>
      </c>
      <c r="J681" s="8">
        <v>0</v>
      </c>
      <c r="K681" s="1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</row>
    <row r="682" spans="2:59" x14ac:dyDescent="0.25">
      <c r="B682">
        <v>35428</v>
      </c>
      <c r="C682" s="2" t="s">
        <v>737</v>
      </c>
      <c r="D682" s="2">
        <v>44682637</v>
      </c>
      <c r="E682" s="2" t="s">
        <v>32</v>
      </c>
      <c r="F682" s="1" t="s">
        <v>12</v>
      </c>
      <c r="G682" s="1">
        <v>587</v>
      </c>
      <c r="H682" s="1" t="s">
        <v>949</v>
      </c>
      <c r="I682" s="1" t="s">
        <v>924</v>
      </c>
      <c r="J682" s="8">
        <v>0</v>
      </c>
      <c r="K682" s="1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</row>
    <row r="683" spans="2:59" x14ac:dyDescent="0.25">
      <c r="B683">
        <v>34456</v>
      </c>
      <c r="C683" s="2" t="s">
        <v>267</v>
      </c>
      <c r="D683" s="2">
        <v>28514803</v>
      </c>
      <c r="E683" s="2" t="s">
        <v>24</v>
      </c>
      <c r="F683" s="1" t="s">
        <v>3</v>
      </c>
      <c r="G683" s="1">
        <v>914</v>
      </c>
      <c r="H683" s="1" t="s">
        <v>953</v>
      </c>
      <c r="I683" s="1" t="s">
        <v>924</v>
      </c>
      <c r="J683" s="8">
        <v>0</v>
      </c>
      <c r="K683" s="1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</row>
    <row r="684" spans="2:59" x14ac:dyDescent="0.25">
      <c r="B684">
        <v>34288</v>
      </c>
      <c r="C684" s="2" t="s">
        <v>850</v>
      </c>
      <c r="D684" s="2">
        <v>31948842</v>
      </c>
      <c r="E684" s="2" t="s">
        <v>55</v>
      </c>
      <c r="F684" s="1" t="s">
        <v>6</v>
      </c>
      <c r="G684" s="1">
        <v>418</v>
      </c>
      <c r="H684" s="1" t="s">
        <v>934</v>
      </c>
      <c r="I684" s="1" t="s">
        <v>924</v>
      </c>
      <c r="J684" s="8">
        <v>0</v>
      </c>
      <c r="K684" s="1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</row>
    <row r="685" spans="2:59" x14ac:dyDescent="0.25">
      <c r="B685">
        <v>32931</v>
      </c>
      <c r="C685" s="2" t="s">
        <v>259</v>
      </c>
      <c r="D685" s="2">
        <v>26455752</v>
      </c>
      <c r="E685" s="2" t="s">
        <v>71</v>
      </c>
      <c r="F685" s="1" t="s">
        <v>3</v>
      </c>
      <c r="G685" s="1">
        <v>589</v>
      </c>
      <c r="H685" s="1" t="s">
        <v>942</v>
      </c>
      <c r="I685" s="1" t="s">
        <v>924</v>
      </c>
      <c r="J685" s="8">
        <v>0</v>
      </c>
      <c r="K685" s="1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</row>
    <row r="686" spans="2:59" x14ac:dyDescent="0.25">
      <c r="B686">
        <v>33844</v>
      </c>
      <c r="C686" s="2" t="s">
        <v>340</v>
      </c>
      <c r="D686" s="2">
        <v>28874149</v>
      </c>
      <c r="E686" s="2" t="s">
        <v>11</v>
      </c>
      <c r="F686" s="1" t="s">
        <v>9</v>
      </c>
      <c r="G686" s="1">
        <v>909</v>
      </c>
      <c r="H686" s="1" t="s">
        <v>927</v>
      </c>
      <c r="I686" s="1" t="s">
        <v>924</v>
      </c>
      <c r="J686" s="8">
        <v>0</v>
      </c>
      <c r="K686" s="1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</row>
    <row r="687" spans="2:59" x14ac:dyDescent="0.25">
      <c r="B687">
        <v>32439</v>
      </c>
      <c r="C687" s="2" t="s">
        <v>164</v>
      </c>
      <c r="D687" s="2">
        <v>36224168</v>
      </c>
      <c r="E687" s="2" t="s">
        <v>47</v>
      </c>
      <c r="F687" s="1" t="s">
        <v>3</v>
      </c>
      <c r="G687" s="1">
        <v>914</v>
      </c>
      <c r="H687" s="1" t="s">
        <v>953</v>
      </c>
      <c r="I687" s="1" t="s">
        <v>924</v>
      </c>
      <c r="J687" s="8">
        <v>0</v>
      </c>
      <c r="K687" s="1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</row>
    <row r="688" spans="2:59" x14ac:dyDescent="0.25">
      <c r="B688">
        <v>32543</v>
      </c>
      <c r="C688" s="2" t="s">
        <v>561</v>
      </c>
      <c r="D688" s="2">
        <v>31972114</v>
      </c>
      <c r="E688" s="2" t="s">
        <v>99</v>
      </c>
      <c r="F688" s="1" t="s">
        <v>12</v>
      </c>
      <c r="G688" s="1">
        <v>905</v>
      </c>
      <c r="H688" s="1" t="s">
        <v>940</v>
      </c>
      <c r="I688" s="1" t="s">
        <v>924</v>
      </c>
      <c r="J688" s="8">
        <v>0</v>
      </c>
      <c r="K688" s="1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</row>
    <row r="689" spans="2:59" x14ac:dyDescent="0.25">
      <c r="B689">
        <v>33559</v>
      </c>
      <c r="C689" s="2" t="s">
        <v>768</v>
      </c>
      <c r="D689" s="2">
        <v>33374642</v>
      </c>
      <c r="E689" s="2" t="s">
        <v>965</v>
      </c>
      <c r="F689" s="1" t="s">
        <v>3</v>
      </c>
      <c r="G689" s="1">
        <v>914</v>
      </c>
      <c r="H689" s="1" t="s">
        <v>953</v>
      </c>
      <c r="I689" s="1" t="s">
        <v>924</v>
      </c>
      <c r="J689" s="8">
        <v>0</v>
      </c>
      <c r="K689" s="1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</row>
    <row r="690" spans="2:59" x14ac:dyDescent="0.25">
      <c r="B690">
        <v>33584</v>
      </c>
      <c r="C690" s="2" t="s">
        <v>715</v>
      </c>
      <c r="D690" s="2">
        <v>30357614</v>
      </c>
      <c r="E690" s="2" t="s">
        <v>71</v>
      </c>
      <c r="F690" s="1" t="s">
        <v>3</v>
      </c>
      <c r="G690" s="1">
        <v>589</v>
      </c>
      <c r="H690" s="1" t="s">
        <v>942</v>
      </c>
      <c r="I690" s="1" t="s">
        <v>924</v>
      </c>
      <c r="J690" s="8">
        <v>0</v>
      </c>
      <c r="K690" s="1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</row>
    <row r="691" spans="2:59" x14ac:dyDescent="0.25">
      <c r="B691">
        <v>32417</v>
      </c>
      <c r="C691" s="2" t="s">
        <v>336</v>
      </c>
      <c r="D691" s="2">
        <v>27142347</v>
      </c>
      <c r="E691" s="2" t="s">
        <v>24</v>
      </c>
      <c r="F691" s="1" t="s">
        <v>3</v>
      </c>
      <c r="G691" s="1">
        <v>914</v>
      </c>
      <c r="H691" s="1" t="s">
        <v>953</v>
      </c>
      <c r="I691" s="1" t="s">
        <v>924</v>
      </c>
      <c r="J691" s="8">
        <v>0</v>
      </c>
      <c r="K691" s="1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</row>
    <row r="692" spans="2:59" x14ac:dyDescent="0.25">
      <c r="B692">
        <v>34407</v>
      </c>
      <c r="C692" s="2" t="s">
        <v>767</v>
      </c>
      <c r="D692" s="2">
        <v>33050684</v>
      </c>
      <c r="E692" s="2" t="s">
        <v>22</v>
      </c>
      <c r="F692" s="1" t="s">
        <v>3</v>
      </c>
      <c r="G692" s="1">
        <v>918</v>
      </c>
      <c r="H692" s="1" t="s">
        <v>935</v>
      </c>
      <c r="I692" s="1" t="s">
        <v>924</v>
      </c>
      <c r="J692" s="8">
        <v>0</v>
      </c>
      <c r="K692" s="1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</row>
    <row r="693" spans="2:59" x14ac:dyDescent="0.25">
      <c r="B693">
        <v>34934</v>
      </c>
      <c r="C693" s="2" t="s">
        <v>111</v>
      </c>
      <c r="D693" s="2">
        <v>38491199</v>
      </c>
      <c r="E693" s="2" t="s">
        <v>71</v>
      </c>
      <c r="F693" s="1" t="s">
        <v>3</v>
      </c>
      <c r="G693" s="1">
        <v>589</v>
      </c>
      <c r="H693" s="1" t="s">
        <v>942</v>
      </c>
      <c r="I693" s="1" t="s">
        <v>924</v>
      </c>
      <c r="J693" s="8">
        <v>0</v>
      </c>
      <c r="K693" s="1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</row>
    <row r="694" spans="2:59" x14ac:dyDescent="0.25">
      <c r="B694">
        <v>32612</v>
      </c>
      <c r="C694" s="2" t="s">
        <v>774</v>
      </c>
      <c r="D694" s="2">
        <v>33937945</v>
      </c>
      <c r="E694" s="2" t="s">
        <v>103</v>
      </c>
      <c r="F694" s="1" t="s">
        <v>12</v>
      </c>
      <c r="G694" s="1">
        <v>590</v>
      </c>
      <c r="H694" s="1" t="s">
        <v>928</v>
      </c>
      <c r="I694" s="1" t="s">
        <v>924</v>
      </c>
      <c r="J694" s="8">
        <v>0</v>
      </c>
      <c r="K694" s="1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</row>
    <row r="695" spans="2:59" x14ac:dyDescent="0.25">
      <c r="B695">
        <v>34042</v>
      </c>
      <c r="C695" s="2" t="s">
        <v>615</v>
      </c>
      <c r="D695" s="2">
        <v>30380578</v>
      </c>
      <c r="E695" s="2" t="s">
        <v>99</v>
      </c>
      <c r="F695" s="1" t="s">
        <v>12</v>
      </c>
      <c r="G695" s="1">
        <v>905</v>
      </c>
      <c r="H695" s="1" t="s">
        <v>940</v>
      </c>
      <c r="I695" s="1" t="s">
        <v>924</v>
      </c>
      <c r="J695" s="8">
        <v>0</v>
      </c>
      <c r="K695" s="1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</row>
    <row r="696" spans="2:59" x14ac:dyDescent="0.25">
      <c r="B696">
        <v>32458</v>
      </c>
      <c r="C696" s="2" t="s">
        <v>587</v>
      </c>
      <c r="D696" s="2">
        <v>36368024</v>
      </c>
      <c r="E696" s="2" t="s">
        <v>73</v>
      </c>
      <c r="F696" s="1" t="s">
        <v>12</v>
      </c>
      <c r="G696" s="1">
        <v>589</v>
      </c>
      <c r="H696" s="1" t="s">
        <v>942</v>
      </c>
      <c r="I696" s="1" t="s">
        <v>924</v>
      </c>
      <c r="J696" s="8">
        <v>0</v>
      </c>
      <c r="K696" s="1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</row>
    <row r="697" spans="2:59" x14ac:dyDescent="0.25">
      <c r="B697">
        <v>33278</v>
      </c>
      <c r="C697" s="2" t="s">
        <v>792</v>
      </c>
      <c r="D697" s="2">
        <v>36802101</v>
      </c>
      <c r="E697" s="2" t="s">
        <v>69</v>
      </c>
      <c r="F697" s="1" t="s">
        <v>6</v>
      </c>
      <c r="G697" s="1">
        <v>417</v>
      </c>
      <c r="H697" s="1" t="s">
        <v>934</v>
      </c>
      <c r="I697" s="1" t="s">
        <v>924</v>
      </c>
      <c r="J697" s="8">
        <v>0</v>
      </c>
      <c r="K697" s="1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</row>
    <row r="698" spans="2:59" x14ac:dyDescent="0.25">
      <c r="B698">
        <v>35302</v>
      </c>
      <c r="C698" s="2" t="s">
        <v>491</v>
      </c>
      <c r="D698" s="2">
        <v>32855224</v>
      </c>
      <c r="E698" s="2" t="s">
        <v>11</v>
      </c>
      <c r="F698" s="1" t="s">
        <v>12</v>
      </c>
      <c r="G698" s="1">
        <v>909</v>
      </c>
      <c r="H698" s="1" t="s">
        <v>927</v>
      </c>
      <c r="I698" s="1" t="s">
        <v>924</v>
      </c>
      <c r="J698" s="8">
        <v>0</v>
      </c>
      <c r="K698" s="1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</row>
    <row r="699" spans="2:59" x14ac:dyDescent="0.25">
      <c r="B699">
        <v>33266</v>
      </c>
      <c r="C699" s="2" t="s">
        <v>407</v>
      </c>
      <c r="D699" s="2">
        <v>41649420</v>
      </c>
      <c r="E699" s="2" t="s">
        <v>30</v>
      </c>
      <c r="F699" s="1" t="s">
        <v>3</v>
      </c>
      <c r="G699" s="1">
        <v>923</v>
      </c>
      <c r="H699" s="1" t="s">
        <v>931</v>
      </c>
      <c r="I699" s="1" t="s">
        <v>924</v>
      </c>
      <c r="J699" s="8">
        <v>0</v>
      </c>
      <c r="K699" s="1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</row>
    <row r="700" spans="2:59" x14ac:dyDescent="0.25">
      <c r="B700">
        <v>33047</v>
      </c>
      <c r="C700" s="2" t="s">
        <v>875</v>
      </c>
      <c r="D700" s="2">
        <v>34910779</v>
      </c>
      <c r="E700" s="2" t="s">
        <v>965</v>
      </c>
      <c r="F700" s="1" t="s">
        <v>3</v>
      </c>
      <c r="G700" s="1">
        <v>914</v>
      </c>
      <c r="H700" s="1" t="s">
        <v>953</v>
      </c>
      <c r="I700" s="1" t="s">
        <v>924</v>
      </c>
      <c r="J700" s="8">
        <v>0</v>
      </c>
      <c r="K700" s="1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</row>
    <row r="701" spans="2:59" x14ac:dyDescent="0.25">
      <c r="B701">
        <v>34354</v>
      </c>
      <c r="C701" s="2" t="s">
        <v>128</v>
      </c>
      <c r="D701" s="2">
        <v>34287217</v>
      </c>
      <c r="E701" s="2" t="s">
        <v>26</v>
      </c>
      <c r="F701" s="1" t="s">
        <v>3</v>
      </c>
      <c r="G701" s="1">
        <v>914</v>
      </c>
      <c r="H701" s="1" t="s">
        <v>953</v>
      </c>
      <c r="I701" s="1" t="s">
        <v>924</v>
      </c>
      <c r="J701" s="8">
        <v>0</v>
      </c>
      <c r="K701" s="1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</row>
    <row r="702" spans="2:59" x14ac:dyDescent="0.25">
      <c r="B702">
        <v>35167</v>
      </c>
      <c r="C702" s="2" t="s">
        <v>673</v>
      </c>
      <c r="D702" s="2">
        <v>34287104</v>
      </c>
      <c r="E702" s="2" t="s">
        <v>61</v>
      </c>
      <c r="F702" s="1" t="s">
        <v>3</v>
      </c>
      <c r="G702" s="1">
        <v>925</v>
      </c>
      <c r="H702" s="1" t="s">
        <v>931</v>
      </c>
      <c r="I702" s="1" t="s">
        <v>924</v>
      </c>
      <c r="J702" s="8">
        <v>0</v>
      </c>
      <c r="K702" s="1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</row>
    <row r="703" spans="2:59" x14ac:dyDescent="0.25">
      <c r="B703">
        <v>33961</v>
      </c>
      <c r="C703" s="2" t="s">
        <v>410</v>
      </c>
      <c r="D703" s="2">
        <v>42605902</v>
      </c>
      <c r="E703" s="2" t="s">
        <v>66</v>
      </c>
      <c r="F703" s="1" t="s">
        <v>6</v>
      </c>
      <c r="G703" s="1">
        <v>918</v>
      </c>
      <c r="H703" s="1" t="s">
        <v>935</v>
      </c>
      <c r="I703" s="1" t="s">
        <v>924</v>
      </c>
      <c r="J703" s="8">
        <v>0</v>
      </c>
      <c r="K703" s="1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</row>
    <row r="704" spans="2:59" x14ac:dyDescent="0.25">
      <c r="B704">
        <v>34695</v>
      </c>
      <c r="C704" s="2" t="s">
        <v>543</v>
      </c>
      <c r="D704" s="2">
        <v>37703830</v>
      </c>
      <c r="E704" s="2" t="s">
        <v>11</v>
      </c>
      <c r="F704" s="1" t="s">
        <v>12</v>
      </c>
      <c r="G704" s="1">
        <v>909</v>
      </c>
      <c r="H704" s="1" t="s">
        <v>927</v>
      </c>
      <c r="I704" s="1" t="s">
        <v>924</v>
      </c>
      <c r="J704" s="8">
        <v>0</v>
      </c>
      <c r="K704" s="1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</row>
    <row r="705" spans="2:59" x14ac:dyDescent="0.25">
      <c r="B705">
        <v>33795</v>
      </c>
      <c r="C705" s="2" t="s">
        <v>633</v>
      </c>
      <c r="D705" s="2">
        <v>41414268</v>
      </c>
      <c r="E705" s="2" t="s">
        <v>196</v>
      </c>
      <c r="F705" s="1" t="s">
        <v>9</v>
      </c>
      <c r="G705" s="1">
        <v>909</v>
      </c>
      <c r="H705" s="1" t="s">
        <v>927</v>
      </c>
      <c r="I705" s="1" t="s">
        <v>924</v>
      </c>
      <c r="J705" s="8">
        <v>0</v>
      </c>
      <c r="K705" s="1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</row>
    <row r="706" spans="2:59" x14ac:dyDescent="0.25">
      <c r="B706">
        <v>33062</v>
      </c>
      <c r="C706" s="2" t="s">
        <v>802</v>
      </c>
      <c r="D706" s="2">
        <v>30159151</v>
      </c>
      <c r="E706" s="2" t="s">
        <v>151</v>
      </c>
      <c r="F706" s="1" t="s">
        <v>12</v>
      </c>
      <c r="G706" s="1">
        <v>589</v>
      </c>
      <c r="H706" s="1" t="s">
        <v>942</v>
      </c>
      <c r="I706" s="1" t="s">
        <v>924</v>
      </c>
      <c r="J706" s="8">
        <v>0</v>
      </c>
      <c r="K706" s="1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</row>
    <row r="707" spans="2:59" x14ac:dyDescent="0.25">
      <c r="B707">
        <v>34500</v>
      </c>
      <c r="C707" s="2" t="s">
        <v>411</v>
      </c>
      <c r="D707" s="2">
        <v>42705722</v>
      </c>
      <c r="E707" s="2" t="s">
        <v>38</v>
      </c>
      <c r="F707" s="1" t="s">
        <v>6</v>
      </c>
      <c r="G707" s="1">
        <v>923</v>
      </c>
      <c r="H707" s="1" t="s">
        <v>931</v>
      </c>
      <c r="I707" s="1" t="s">
        <v>924</v>
      </c>
      <c r="J707" s="8">
        <v>0</v>
      </c>
      <c r="K707" s="1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</row>
    <row r="708" spans="2:59" x14ac:dyDescent="0.25">
      <c r="B708">
        <v>32118</v>
      </c>
      <c r="C708" s="2" t="s">
        <v>902</v>
      </c>
      <c r="D708" s="2">
        <v>28726733</v>
      </c>
      <c r="E708" s="2" t="s">
        <v>99</v>
      </c>
      <c r="F708" s="1" t="s">
        <v>12</v>
      </c>
      <c r="G708" s="1">
        <v>905</v>
      </c>
      <c r="H708" s="1" t="s">
        <v>940</v>
      </c>
      <c r="I708" s="1" t="s">
        <v>924</v>
      </c>
      <c r="J708" s="8">
        <v>0</v>
      </c>
      <c r="K708" s="1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</row>
    <row r="709" spans="2:59" x14ac:dyDescent="0.25">
      <c r="B709">
        <v>32482</v>
      </c>
      <c r="C709" s="2" t="s">
        <v>640</v>
      </c>
      <c r="D709" s="2">
        <v>44470490</v>
      </c>
      <c r="E709" s="2" t="s">
        <v>73</v>
      </c>
      <c r="F709" s="1" t="s">
        <v>12</v>
      </c>
      <c r="G709" s="1">
        <v>589</v>
      </c>
      <c r="H709" s="1" t="s">
        <v>942</v>
      </c>
      <c r="I709" s="1" t="s">
        <v>924</v>
      </c>
      <c r="J709" s="8">
        <v>0</v>
      </c>
      <c r="K709" s="1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</row>
    <row r="710" spans="2:59" x14ac:dyDescent="0.25">
      <c r="B710">
        <v>32981</v>
      </c>
      <c r="C710" s="2" t="s">
        <v>734</v>
      </c>
      <c r="D710" s="2">
        <v>43343451</v>
      </c>
      <c r="E710" s="2" t="s">
        <v>48</v>
      </c>
      <c r="F710" s="1" t="s">
        <v>12</v>
      </c>
      <c r="G710" s="1">
        <v>590</v>
      </c>
      <c r="H710" s="1" t="s">
        <v>928</v>
      </c>
      <c r="I710" s="1" t="s">
        <v>924</v>
      </c>
      <c r="J710" s="8">
        <v>0</v>
      </c>
      <c r="K710" s="1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</row>
    <row r="711" spans="2:59" x14ac:dyDescent="0.25">
      <c r="B711">
        <v>32039</v>
      </c>
      <c r="C711" s="2" t="s">
        <v>738</v>
      </c>
      <c r="D711" s="2">
        <v>44760735</v>
      </c>
      <c r="E711" s="2" t="s">
        <v>50</v>
      </c>
      <c r="F711" s="1" t="s">
        <v>6</v>
      </c>
      <c r="G711" s="1">
        <v>417</v>
      </c>
      <c r="H711" s="1" t="s">
        <v>934</v>
      </c>
      <c r="I711" s="1" t="s">
        <v>924</v>
      </c>
      <c r="J711" s="8">
        <v>0</v>
      </c>
      <c r="K711" s="1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</row>
    <row r="712" spans="2:59" x14ac:dyDescent="0.25">
      <c r="B712">
        <v>33085</v>
      </c>
      <c r="C712" s="2" t="s">
        <v>521</v>
      </c>
      <c r="D712" s="2">
        <v>42745559</v>
      </c>
      <c r="E712" s="2" t="s">
        <v>40</v>
      </c>
      <c r="F712" s="1" t="s">
        <v>12</v>
      </c>
      <c r="G712" s="1">
        <v>587</v>
      </c>
      <c r="H712" s="1" t="s">
        <v>949</v>
      </c>
      <c r="I712" s="1" t="s">
        <v>924</v>
      </c>
      <c r="J712" s="8">
        <v>0</v>
      </c>
      <c r="K712" s="1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</row>
    <row r="713" spans="2:59" x14ac:dyDescent="0.25">
      <c r="B713">
        <v>32102</v>
      </c>
      <c r="C713" s="2" t="s">
        <v>862</v>
      </c>
      <c r="D713" s="2">
        <v>33090619</v>
      </c>
      <c r="E713" s="2" t="s">
        <v>69</v>
      </c>
      <c r="F713" s="1" t="s">
        <v>6</v>
      </c>
      <c r="G713" s="1">
        <v>417</v>
      </c>
      <c r="H713" s="1" t="s">
        <v>934</v>
      </c>
      <c r="I713" s="1" t="s">
        <v>924</v>
      </c>
      <c r="J713" s="8">
        <v>0</v>
      </c>
      <c r="K713" s="1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</row>
    <row r="714" spans="2:59" x14ac:dyDescent="0.25">
      <c r="B714">
        <v>32074</v>
      </c>
      <c r="C714" s="2" t="s">
        <v>320</v>
      </c>
      <c r="D714" s="2">
        <v>39134426</v>
      </c>
      <c r="E714" s="2" t="s">
        <v>151</v>
      </c>
      <c r="F714" s="1" t="s">
        <v>12</v>
      </c>
      <c r="G714" s="1">
        <v>589</v>
      </c>
      <c r="H714" s="1" t="s">
        <v>942</v>
      </c>
      <c r="I714" s="1" t="s">
        <v>924</v>
      </c>
      <c r="J714" s="8">
        <v>0</v>
      </c>
      <c r="K714" s="1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</row>
    <row r="715" spans="2:59" x14ac:dyDescent="0.25">
      <c r="B715">
        <v>32687</v>
      </c>
      <c r="C715" s="2" t="s">
        <v>417</v>
      </c>
      <c r="D715" s="2">
        <v>95235388</v>
      </c>
      <c r="E715" s="2" t="s">
        <v>149</v>
      </c>
      <c r="F715" s="1" t="s">
        <v>12</v>
      </c>
      <c r="G715" s="1">
        <v>587</v>
      </c>
      <c r="H715" s="1" t="s">
        <v>949</v>
      </c>
      <c r="I715" s="1" t="s">
        <v>924</v>
      </c>
      <c r="J715" s="8">
        <v>0</v>
      </c>
      <c r="K715" s="1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</row>
    <row r="716" spans="2:59" x14ac:dyDescent="0.25">
      <c r="B716">
        <v>32701</v>
      </c>
      <c r="C716" s="2" t="s">
        <v>868</v>
      </c>
      <c r="D716" s="2">
        <v>33592900</v>
      </c>
      <c r="E716" s="2" t="s">
        <v>135</v>
      </c>
      <c r="F716" s="1" t="s">
        <v>6</v>
      </c>
      <c r="G716" s="1">
        <v>431</v>
      </c>
      <c r="H716" s="1" t="s">
        <v>929</v>
      </c>
      <c r="I716" s="1" t="s">
        <v>925</v>
      </c>
      <c r="J716" s="8">
        <v>0</v>
      </c>
      <c r="K716" s="1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</row>
    <row r="717" spans="2:59" x14ac:dyDescent="0.25">
      <c r="B717">
        <v>34950</v>
      </c>
      <c r="C717" s="2" t="s">
        <v>637</v>
      </c>
      <c r="D717" s="2">
        <v>43066122</v>
      </c>
      <c r="E717" s="2" t="s">
        <v>103</v>
      </c>
      <c r="F717" s="1" t="s">
        <v>12</v>
      </c>
      <c r="G717" s="1">
        <v>590</v>
      </c>
      <c r="H717" s="1" t="s">
        <v>928</v>
      </c>
      <c r="I717" s="1" t="s">
        <v>924</v>
      </c>
      <c r="J717" s="8">
        <v>0</v>
      </c>
      <c r="K717" s="1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</row>
    <row r="718" spans="2:59" x14ac:dyDescent="0.25">
      <c r="B718">
        <v>33570</v>
      </c>
      <c r="C718" s="2" t="s">
        <v>856</v>
      </c>
      <c r="D718" s="2">
        <v>32633848</v>
      </c>
      <c r="E718" s="2" t="s">
        <v>90</v>
      </c>
      <c r="F718" s="1" t="s">
        <v>6</v>
      </c>
      <c r="G718" s="1">
        <v>590</v>
      </c>
      <c r="H718" s="1" t="s">
        <v>928</v>
      </c>
      <c r="I718" s="1" t="s">
        <v>924</v>
      </c>
      <c r="J718" s="8">
        <v>0</v>
      </c>
      <c r="K718" s="1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</row>
    <row r="719" spans="2:59" x14ac:dyDescent="0.25">
      <c r="B719">
        <v>33986</v>
      </c>
      <c r="C719" s="2" t="s">
        <v>35</v>
      </c>
      <c r="D719" s="2">
        <v>36770763</v>
      </c>
      <c r="E719" s="2" t="s">
        <v>36</v>
      </c>
      <c r="F719" s="1" t="s">
        <v>12</v>
      </c>
      <c r="G719" s="1">
        <v>590</v>
      </c>
      <c r="H719" s="1" t="s">
        <v>928</v>
      </c>
      <c r="I719" s="1" t="s">
        <v>924</v>
      </c>
      <c r="J719" s="8">
        <v>0</v>
      </c>
      <c r="K719" s="1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</row>
    <row r="720" spans="2:59" x14ac:dyDescent="0.25">
      <c r="B720">
        <v>33059</v>
      </c>
      <c r="C720" s="2" t="s">
        <v>163</v>
      </c>
      <c r="D720" s="2">
        <v>32120625</v>
      </c>
      <c r="E720" s="2" t="s">
        <v>201</v>
      </c>
      <c r="F720" s="1" t="s">
        <v>3</v>
      </c>
      <c r="G720" s="1">
        <v>923</v>
      </c>
      <c r="H720" s="1" t="s">
        <v>931</v>
      </c>
      <c r="I720" s="1" t="s">
        <v>924</v>
      </c>
      <c r="J720" s="8">
        <v>0</v>
      </c>
      <c r="K720" s="1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</row>
    <row r="721" spans="2:59" x14ac:dyDescent="0.25">
      <c r="B721">
        <v>32167</v>
      </c>
      <c r="C721" s="2" t="s">
        <v>565</v>
      </c>
      <c r="D721" s="2">
        <v>32836770</v>
      </c>
      <c r="E721" s="2" t="s">
        <v>99</v>
      </c>
      <c r="F721" s="1" t="s">
        <v>12</v>
      </c>
      <c r="G721" s="1">
        <v>905</v>
      </c>
      <c r="H721" s="1" t="s">
        <v>940</v>
      </c>
      <c r="I721" s="1" t="s">
        <v>924</v>
      </c>
      <c r="J721" s="8">
        <v>0</v>
      </c>
      <c r="K721" s="1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</row>
    <row r="722" spans="2:59" x14ac:dyDescent="0.25">
      <c r="B722">
        <v>32385</v>
      </c>
      <c r="C722" s="2" t="s">
        <v>834</v>
      </c>
      <c r="D722" s="2">
        <v>39750196</v>
      </c>
      <c r="E722" s="2" t="s">
        <v>52</v>
      </c>
      <c r="F722" s="1" t="s">
        <v>12</v>
      </c>
      <c r="G722" s="1">
        <v>1119</v>
      </c>
      <c r="H722" s="1" t="s">
        <v>943</v>
      </c>
      <c r="I722" s="1" t="s">
        <v>924</v>
      </c>
      <c r="J722" s="8">
        <v>0</v>
      </c>
      <c r="K722" s="1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</row>
    <row r="723" spans="2:59" x14ac:dyDescent="0.25">
      <c r="B723">
        <v>33002</v>
      </c>
      <c r="C723" s="2" t="s">
        <v>879</v>
      </c>
      <c r="D723" s="2">
        <v>35484851</v>
      </c>
      <c r="E723" s="2" t="s">
        <v>64</v>
      </c>
      <c r="F723" s="1" t="s">
        <v>3</v>
      </c>
      <c r="G723" s="1">
        <v>905</v>
      </c>
      <c r="H723" s="1" t="s">
        <v>940</v>
      </c>
      <c r="I723" s="1" t="s">
        <v>924</v>
      </c>
      <c r="J723" s="8">
        <v>0</v>
      </c>
      <c r="K723" s="1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</row>
    <row r="724" spans="2:59" x14ac:dyDescent="0.25">
      <c r="B724">
        <v>32430</v>
      </c>
      <c r="C724" s="2" t="s">
        <v>243</v>
      </c>
      <c r="D724" s="2">
        <v>36115895</v>
      </c>
      <c r="E724" s="2" t="s">
        <v>149</v>
      </c>
      <c r="F724" s="1" t="s">
        <v>12</v>
      </c>
      <c r="G724" s="1">
        <v>587</v>
      </c>
      <c r="H724" s="1" t="s">
        <v>949</v>
      </c>
      <c r="I724" s="1" t="s">
        <v>924</v>
      </c>
      <c r="J724" s="8">
        <v>0</v>
      </c>
      <c r="K724" s="1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</row>
    <row r="725" spans="2:59" x14ac:dyDescent="0.25">
      <c r="B725">
        <v>33077</v>
      </c>
      <c r="C725" s="2" t="s">
        <v>467</v>
      </c>
      <c r="D725" s="2">
        <v>27197896</v>
      </c>
      <c r="E725" s="2" t="s">
        <v>921</v>
      </c>
      <c r="F725" s="1" t="s">
        <v>16</v>
      </c>
      <c r="G725" s="1">
        <v>582</v>
      </c>
      <c r="H725" s="1" t="s">
        <v>937</v>
      </c>
      <c r="I725" s="1" t="s">
        <v>924</v>
      </c>
      <c r="J725" s="8">
        <v>0</v>
      </c>
      <c r="K725" s="1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</row>
    <row r="726" spans="2:59" x14ac:dyDescent="0.25">
      <c r="B726">
        <v>35356</v>
      </c>
      <c r="C726" s="2" t="s">
        <v>192</v>
      </c>
      <c r="D726" s="2">
        <v>43562226</v>
      </c>
      <c r="E726" s="2" t="s">
        <v>106</v>
      </c>
      <c r="F726" s="1" t="s">
        <v>16</v>
      </c>
      <c r="G726" s="1">
        <v>582</v>
      </c>
      <c r="H726" s="1" t="s">
        <v>937</v>
      </c>
      <c r="I726" s="1" t="s">
        <v>924</v>
      </c>
      <c r="J726" s="8">
        <v>0</v>
      </c>
      <c r="K726" s="1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</row>
    <row r="727" spans="2:59" x14ac:dyDescent="0.25">
      <c r="B727">
        <v>32327</v>
      </c>
      <c r="C727" s="2" t="s">
        <v>72</v>
      </c>
      <c r="D727" s="2">
        <v>34793563</v>
      </c>
      <c r="E727" s="2" t="s">
        <v>99</v>
      </c>
      <c r="F727" s="1" t="s">
        <v>12</v>
      </c>
      <c r="G727" s="1">
        <v>905</v>
      </c>
      <c r="H727" s="1" t="s">
        <v>940</v>
      </c>
      <c r="I727" s="1" t="s">
        <v>924</v>
      </c>
      <c r="J727" s="8">
        <v>0</v>
      </c>
      <c r="K727" s="1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</row>
    <row r="728" spans="2:59" x14ac:dyDescent="0.25">
      <c r="B728">
        <v>34684</v>
      </c>
      <c r="C728" s="2" t="s">
        <v>424</v>
      </c>
      <c r="D728" s="2">
        <v>37303664</v>
      </c>
      <c r="E728" s="2" t="s">
        <v>55</v>
      </c>
      <c r="F728" s="1" t="s">
        <v>6</v>
      </c>
      <c r="G728" s="1">
        <v>418</v>
      </c>
      <c r="H728" s="1" t="s">
        <v>934</v>
      </c>
      <c r="I728" s="1" t="s">
        <v>924</v>
      </c>
      <c r="J728" s="8">
        <v>0</v>
      </c>
      <c r="K728" s="1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</row>
    <row r="729" spans="2:59" x14ac:dyDescent="0.25">
      <c r="B729">
        <v>32225</v>
      </c>
      <c r="C729" s="2" t="s">
        <v>800</v>
      </c>
      <c r="D729" s="2">
        <v>29967125</v>
      </c>
      <c r="E729" s="2" t="s">
        <v>138</v>
      </c>
      <c r="F729" s="1" t="s">
        <v>16</v>
      </c>
      <c r="G729" s="1">
        <v>440</v>
      </c>
      <c r="H729" s="1" t="s">
        <v>936</v>
      </c>
      <c r="I729" s="1" t="s">
        <v>924</v>
      </c>
      <c r="J729" s="8">
        <v>0</v>
      </c>
      <c r="K729" s="14">
        <v>1.9444444444444442E-3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1.9444444444444442E-3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</row>
    <row r="730" spans="2:59" x14ac:dyDescent="0.25">
      <c r="B730">
        <v>33239</v>
      </c>
      <c r="C730" s="2" t="s">
        <v>718</v>
      </c>
      <c r="D730" s="2">
        <v>30906033</v>
      </c>
      <c r="E730" s="2" t="s">
        <v>129</v>
      </c>
      <c r="F730" s="1" t="s">
        <v>3</v>
      </c>
      <c r="G730" s="1">
        <v>918</v>
      </c>
      <c r="H730" s="1" t="s">
        <v>935</v>
      </c>
      <c r="I730" s="1" t="s">
        <v>924</v>
      </c>
      <c r="J730" s="8">
        <v>0</v>
      </c>
      <c r="K730" s="1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</row>
    <row r="731" spans="2:59" x14ac:dyDescent="0.25">
      <c r="B731">
        <v>33649</v>
      </c>
      <c r="C731" s="2" t="s">
        <v>536</v>
      </c>
      <c r="D731" s="2">
        <v>38846741</v>
      </c>
      <c r="E731" s="2" t="s">
        <v>196</v>
      </c>
      <c r="F731" s="1" t="s">
        <v>9</v>
      </c>
      <c r="G731" s="1">
        <v>909</v>
      </c>
      <c r="H731" s="1" t="s">
        <v>927</v>
      </c>
      <c r="I731" s="1" t="s">
        <v>924</v>
      </c>
      <c r="J731" s="8">
        <v>0</v>
      </c>
      <c r="K731" s="1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</row>
    <row r="732" spans="2:59" x14ac:dyDescent="0.25">
      <c r="B732">
        <v>34029</v>
      </c>
      <c r="C732" s="2" t="s">
        <v>401</v>
      </c>
      <c r="D732" s="2">
        <v>41021735</v>
      </c>
      <c r="E732" s="2" t="s">
        <v>14</v>
      </c>
      <c r="F732" s="1" t="s">
        <v>12</v>
      </c>
      <c r="G732" s="1">
        <v>504</v>
      </c>
      <c r="H732" s="1" t="s">
        <v>945</v>
      </c>
      <c r="I732" s="1" t="s">
        <v>924</v>
      </c>
      <c r="J732" s="8">
        <v>0</v>
      </c>
      <c r="K732" s="1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</row>
    <row r="733" spans="2:59" x14ac:dyDescent="0.25">
      <c r="B733">
        <v>32610</v>
      </c>
      <c r="C733" s="2" t="s">
        <v>577</v>
      </c>
      <c r="D733" s="2">
        <v>34936832</v>
      </c>
      <c r="E733" s="2" t="s">
        <v>113</v>
      </c>
      <c r="F733" s="1" t="s">
        <v>12</v>
      </c>
      <c r="G733" s="1">
        <v>504</v>
      </c>
      <c r="H733" s="1" t="s">
        <v>945</v>
      </c>
      <c r="I733" s="1" t="s">
        <v>924</v>
      </c>
      <c r="J733" s="8">
        <v>0</v>
      </c>
      <c r="K733" s="1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</row>
    <row r="734" spans="2:59" x14ac:dyDescent="0.25">
      <c r="B734">
        <v>32120</v>
      </c>
      <c r="C734" s="2" t="s">
        <v>837</v>
      </c>
      <c r="D734" s="2">
        <v>40034681</v>
      </c>
      <c r="E734" s="2" t="s">
        <v>40</v>
      </c>
      <c r="F734" s="1" t="s">
        <v>12</v>
      </c>
      <c r="G734" s="1">
        <v>587</v>
      </c>
      <c r="H734" s="1" t="s">
        <v>949</v>
      </c>
      <c r="I734" s="1" t="s">
        <v>924</v>
      </c>
      <c r="J734" s="8">
        <v>0</v>
      </c>
      <c r="K734" s="1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</row>
    <row r="735" spans="2:59" x14ac:dyDescent="0.25">
      <c r="B735">
        <v>35269</v>
      </c>
      <c r="C735" s="2" t="s">
        <v>502</v>
      </c>
      <c r="D735" s="2">
        <v>35689364</v>
      </c>
      <c r="E735" s="2" t="s">
        <v>32</v>
      </c>
      <c r="F735" s="1" t="s">
        <v>12</v>
      </c>
      <c r="G735" s="1">
        <v>587</v>
      </c>
      <c r="H735" s="1" t="s">
        <v>949</v>
      </c>
      <c r="I735" s="1" t="s">
        <v>924</v>
      </c>
      <c r="J735" s="8">
        <v>0</v>
      </c>
      <c r="K735" s="1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</row>
    <row r="736" spans="2:59" x14ac:dyDescent="0.25">
      <c r="B736">
        <v>35946</v>
      </c>
      <c r="C736" s="2" t="s">
        <v>257</v>
      </c>
      <c r="D736" s="2">
        <v>26334408</v>
      </c>
      <c r="E736" s="2" t="s">
        <v>42</v>
      </c>
      <c r="F736" s="1" t="s">
        <v>12</v>
      </c>
      <c r="G736" s="1">
        <v>905</v>
      </c>
      <c r="H736" s="1" t="s">
        <v>940</v>
      </c>
      <c r="I736" s="1" t="s">
        <v>924</v>
      </c>
      <c r="J736" s="8">
        <v>0</v>
      </c>
      <c r="K736" s="1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</row>
    <row r="737" spans="2:59" x14ac:dyDescent="0.25">
      <c r="B737">
        <v>32521</v>
      </c>
      <c r="C737" s="2" t="s">
        <v>219</v>
      </c>
      <c r="D737" s="2">
        <v>34327654</v>
      </c>
      <c r="E737" s="2" t="s">
        <v>920</v>
      </c>
      <c r="F737" s="1" t="s">
        <v>3</v>
      </c>
      <c r="G737" s="1">
        <v>914</v>
      </c>
      <c r="H737" s="1" t="s">
        <v>953</v>
      </c>
      <c r="I737" s="1" t="s">
        <v>924</v>
      </c>
      <c r="J737" s="8">
        <v>0</v>
      </c>
      <c r="K737" s="1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</row>
    <row r="738" spans="2:59" x14ac:dyDescent="0.25">
      <c r="B738">
        <v>32541</v>
      </c>
      <c r="C738" s="2" t="s">
        <v>67</v>
      </c>
      <c r="D738" s="2">
        <v>37708207</v>
      </c>
      <c r="E738" s="2" t="s">
        <v>32</v>
      </c>
      <c r="F738" s="1" t="s">
        <v>12</v>
      </c>
      <c r="G738" s="1">
        <v>587</v>
      </c>
      <c r="H738" s="1" t="s">
        <v>949</v>
      </c>
      <c r="I738" s="1" t="s">
        <v>924</v>
      </c>
      <c r="J738" s="8">
        <v>0</v>
      </c>
      <c r="K738" s="1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</row>
    <row r="739" spans="2:59" x14ac:dyDescent="0.25">
      <c r="B739">
        <v>34249</v>
      </c>
      <c r="C739" s="2" t="s">
        <v>386</v>
      </c>
      <c r="D739" s="2">
        <v>35689912</v>
      </c>
      <c r="E739" s="2" t="s">
        <v>28</v>
      </c>
      <c r="F739" s="1" t="s">
        <v>12</v>
      </c>
      <c r="G739" s="1">
        <v>504</v>
      </c>
      <c r="H739" s="1" t="s">
        <v>945</v>
      </c>
      <c r="I739" s="1" t="s">
        <v>924</v>
      </c>
      <c r="J739" s="8">
        <v>0</v>
      </c>
      <c r="K739" s="1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</row>
    <row r="740" spans="2:59" x14ac:dyDescent="0.25">
      <c r="B740">
        <v>35372</v>
      </c>
      <c r="C740" s="2" t="s">
        <v>439</v>
      </c>
      <c r="D740" s="2">
        <v>29605197</v>
      </c>
      <c r="E740" s="2" t="s">
        <v>106</v>
      </c>
      <c r="F740" s="1" t="s">
        <v>16</v>
      </c>
      <c r="G740" s="1">
        <v>582</v>
      </c>
      <c r="H740" s="1" t="s">
        <v>937</v>
      </c>
      <c r="I740" s="1" t="s">
        <v>924</v>
      </c>
      <c r="J740" s="8">
        <v>0</v>
      </c>
      <c r="K740" s="1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</row>
    <row r="741" spans="2:59" x14ac:dyDescent="0.25">
      <c r="B741">
        <v>33487</v>
      </c>
      <c r="C741" s="2" t="s">
        <v>231</v>
      </c>
      <c r="D741" s="2">
        <v>35466167</v>
      </c>
      <c r="E741" s="2" t="s">
        <v>196</v>
      </c>
      <c r="F741" s="1" t="s">
        <v>12</v>
      </c>
      <c r="G741" s="1">
        <v>909</v>
      </c>
      <c r="H741" s="1" t="s">
        <v>927</v>
      </c>
      <c r="I741" s="1" t="s">
        <v>924</v>
      </c>
      <c r="J741" s="8">
        <v>0</v>
      </c>
      <c r="K741" s="14">
        <v>8.1597222222222227E-3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8.1597222222222227E-3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</row>
    <row r="742" spans="2:59" x14ac:dyDescent="0.25">
      <c r="B742">
        <v>35265</v>
      </c>
      <c r="C742" s="2" t="s">
        <v>628</v>
      </c>
      <c r="D742" s="2">
        <v>40539743</v>
      </c>
      <c r="E742" s="2" t="s">
        <v>36</v>
      </c>
      <c r="F742" s="1" t="s">
        <v>12</v>
      </c>
      <c r="G742" s="1">
        <v>589</v>
      </c>
      <c r="H742" s="1" t="s">
        <v>942</v>
      </c>
      <c r="I742" s="1" t="s">
        <v>924</v>
      </c>
      <c r="J742" s="8">
        <v>0</v>
      </c>
      <c r="K742" s="1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</row>
    <row r="743" spans="2:59" x14ac:dyDescent="0.25">
      <c r="B743">
        <v>35437</v>
      </c>
      <c r="C743" s="2" t="s">
        <v>844</v>
      </c>
      <c r="D743" s="2">
        <v>37485333</v>
      </c>
      <c r="E743" s="2" t="s">
        <v>90</v>
      </c>
      <c r="F743" s="1" t="s">
        <v>6</v>
      </c>
      <c r="G743" s="1">
        <v>590</v>
      </c>
      <c r="H743" s="1" t="s">
        <v>928</v>
      </c>
      <c r="I743" s="1" t="s">
        <v>924</v>
      </c>
      <c r="J743" s="8">
        <v>0</v>
      </c>
      <c r="K743" s="1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</row>
    <row r="744" spans="2:59" x14ac:dyDescent="0.25">
      <c r="B744">
        <v>34676</v>
      </c>
      <c r="C744" s="2" t="s">
        <v>760</v>
      </c>
      <c r="D744" s="2">
        <v>32365705</v>
      </c>
      <c r="E744" s="2" t="s">
        <v>221</v>
      </c>
      <c r="F744" s="1" t="s">
        <v>6</v>
      </c>
      <c r="G744" s="1">
        <v>909</v>
      </c>
      <c r="H744" s="1" t="s">
        <v>927</v>
      </c>
      <c r="I744" s="1" t="s">
        <v>924</v>
      </c>
      <c r="J744" s="8">
        <v>0</v>
      </c>
      <c r="K744" s="1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</row>
    <row r="745" spans="2:59" x14ac:dyDescent="0.25">
      <c r="B745">
        <v>34222</v>
      </c>
      <c r="C745" s="2" t="s">
        <v>83</v>
      </c>
      <c r="D745" s="2">
        <v>25759711</v>
      </c>
      <c r="E745" s="2" t="s">
        <v>84</v>
      </c>
      <c r="F745" s="1" t="s">
        <v>16</v>
      </c>
      <c r="G745" s="1">
        <v>582</v>
      </c>
      <c r="H745" s="1" t="s">
        <v>937</v>
      </c>
      <c r="I745" s="1" t="s">
        <v>924</v>
      </c>
      <c r="J745" s="8">
        <v>0</v>
      </c>
      <c r="K745" s="1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</row>
    <row r="746" spans="2:59" x14ac:dyDescent="0.25">
      <c r="B746">
        <v>32064</v>
      </c>
      <c r="C746" s="2" t="s">
        <v>147</v>
      </c>
      <c r="D746" s="2">
        <v>42744627</v>
      </c>
      <c r="E746" s="2" t="s">
        <v>48</v>
      </c>
      <c r="F746" s="1" t="s">
        <v>12</v>
      </c>
      <c r="G746" s="1">
        <v>590</v>
      </c>
      <c r="H746" s="1" t="s">
        <v>928</v>
      </c>
      <c r="I746" s="1" t="s">
        <v>924</v>
      </c>
      <c r="J746" s="8">
        <v>0</v>
      </c>
      <c r="K746" s="1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</row>
    <row r="747" spans="2:59" x14ac:dyDescent="0.25">
      <c r="B747">
        <v>34101</v>
      </c>
      <c r="C747" s="2" t="s">
        <v>141</v>
      </c>
      <c r="D747" s="2">
        <v>35048963</v>
      </c>
      <c r="E747" s="2" t="s">
        <v>221</v>
      </c>
      <c r="F747" s="1" t="s">
        <v>6</v>
      </c>
      <c r="G747" s="1">
        <v>909</v>
      </c>
      <c r="H747" s="1" t="s">
        <v>927</v>
      </c>
      <c r="I747" s="1" t="s">
        <v>924</v>
      </c>
      <c r="J747" s="8">
        <v>0</v>
      </c>
      <c r="K747" s="1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</row>
    <row r="748" spans="2:59" x14ac:dyDescent="0.25">
      <c r="B748">
        <v>32547</v>
      </c>
      <c r="C748" s="2" t="s">
        <v>580</v>
      </c>
      <c r="D748" s="2">
        <v>35689376</v>
      </c>
      <c r="E748" s="2" t="s">
        <v>76</v>
      </c>
      <c r="F748" s="1" t="s">
        <v>12</v>
      </c>
      <c r="G748" s="1">
        <v>590</v>
      </c>
      <c r="H748" s="1" t="s">
        <v>928</v>
      </c>
      <c r="I748" s="1" t="s">
        <v>924</v>
      </c>
      <c r="J748" s="8">
        <v>0</v>
      </c>
      <c r="K748" s="1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</row>
    <row r="749" spans="2:59" x14ac:dyDescent="0.25">
      <c r="B749">
        <v>33151</v>
      </c>
      <c r="C749" s="2" t="s">
        <v>265</v>
      </c>
      <c r="D749" s="2">
        <v>28359161</v>
      </c>
      <c r="E749" s="2" t="s">
        <v>921</v>
      </c>
      <c r="F749" s="1" t="s">
        <v>16</v>
      </c>
      <c r="G749" s="1">
        <v>582</v>
      </c>
      <c r="H749" s="1" t="s">
        <v>937</v>
      </c>
      <c r="I749" s="1" t="s">
        <v>924</v>
      </c>
      <c r="J749" s="8">
        <v>0</v>
      </c>
      <c r="K749" s="1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</row>
    <row r="750" spans="2:59" x14ac:dyDescent="0.25">
      <c r="B750">
        <v>35480</v>
      </c>
      <c r="C750" s="2" t="s">
        <v>722</v>
      </c>
      <c r="D750" s="2">
        <v>40524593</v>
      </c>
      <c r="E750" s="2" t="s">
        <v>81</v>
      </c>
      <c r="F750" s="1" t="s">
        <v>6</v>
      </c>
      <c r="G750" s="1">
        <v>918</v>
      </c>
      <c r="H750" s="1" t="s">
        <v>935</v>
      </c>
      <c r="I750" s="1" t="s">
        <v>924</v>
      </c>
      <c r="J750" s="8">
        <v>0</v>
      </c>
      <c r="K750" s="1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</row>
    <row r="751" spans="2:59" x14ac:dyDescent="0.25">
      <c r="B751">
        <v>34527</v>
      </c>
      <c r="C751" s="2" t="s">
        <v>593</v>
      </c>
      <c r="D751" s="2">
        <v>23685617</v>
      </c>
      <c r="E751" s="2" t="s">
        <v>951</v>
      </c>
      <c r="F751" s="1" t="s">
        <v>12</v>
      </c>
      <c r="G751" s="1">
        <v>909</v>
      </c>
      <c r="H751" s="1" t="s">
        <v>927</v>
      </c>
      <c r="I751" s="1" t="s">
        <v>924</v>
      </c>
      <c r="J751" s="8">
        <v>0</v>
      </c>
      <c r="K751" s="1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</row>
    <row r="752" spans="2:59" x14ac:dyDescent="0.25">
      <c r="B752">
        <v>35340</v>
      </c>
      <c r="C752" s="2" t="s">
        <v>634</v>
      </c>
      <c r="D752" s="2">
        <v>41475095</v>
      </c>
      <c r="E752" s="2" t="s">
        <v>93</v>
      </c>
      <c r="F752" s="1" t="s">
        <v>16</v>
      </c>
      <c r="G752" s="1">
        <v>590</v>
      </c>
      <c r="H752" s="1" t="s">
        <v>928</v>
      </c>
      <c r="I752" s="1" t="s">
        <v>924</v>
      </c>
      <c r="J752" s="8">
        <v>0</v>
      </c>
      <c r="K752" s="1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</row>
    <row r="753" spans="2:59" x14ac:dyDescent="0.25">
      <c r="B753">
        <v>35268</v>
      </c>
      <c r="C753" s="2" t="s">
        <v>313</v>
      </c>
      <c r="D753" s="2">
        <v>43147188</v>
      </c>
      <c r="E753" s="2" t="s">
        <v>14</v>
      </c>
      <c r="F753" s="1" t="s">
        <v>12</v>
      </c>
      <c r="G753" s="1">
        <v>504</v>
      </c>
      <c r="H753" s="1" t="s">
        <v>945</v>
      </c>
      <c r="I753" s="1" t="s">
        <v>924</v>
      </c>
      <c r="J753" s="8">
        <v>0</v>
      </c>
      <c r="K753" s="1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</row>
    <row r="754" spans="2:59" x14ac:dyDescent="0.25">
      <c r="B754">
        <v>35202</v>
      </c>
      <c r="C754" s="2" t="s">
        <v>836</v>
      </c>
      <c r="D754" s="2">
        <v>39896721</v>
      </c>
      <c r="E754" s="2" t="s">
        <v>60</v>
      </c>
      <c r="F754" s="1" t="s">
        <v>6</v>
      </c>
      <c r="G754" s="1">
        <v>418</v>
      </c>
      <c r="H754" s="1" t="s">
        <v>934</v>
      </c>
      <c r="I754" s="1" t="s">
        <v>924</v>
      </c>
      <c r="J754" s="8">
        <v>0</v>
      </c>
      <c r="K754" s="1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</row>
    <row r="755" spans="2:59" x14ac:dyDescent="0.25">
      <c r="B755">
        <v>35728</v>
      </c>
      <c r="C755" s="2" t="s">
        <v>588</v>
      </c>
      <c r="D755" s="2">
        <v>36419685</v>
      </c>
      <c r="E755" s="2" t="s">
        <v>60</v>
      </c>
      <c r="F755" s="1" t="s">
        <v>6</v>
      </c>
      <c r="G755" s="1">
        <v>418</v>
      </c>
      <c r="H755" s="1" t="s">
        <v>934</v>
      </c>
      <c r="I755" s="1" t="s">
        <v>924</v>
      </c>
      <c r="J755" s="8">
        <v>0</v>
      </c>
      <c r="K755" s="1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</row>
    <row r="756" spans="2:59" x14ac:dyDescent="0.25">
      <c r="B756">
        <v>32843</v>
      </c>
      <c r="C756" s="2" t="s">
        <v>691</v>
      </c>
      <c r="D756" s="2">
        <v>21634392</v>
      </c>
      <c r="E756" s="2" t="s">
        <v>5</v>
      </c>
      <c r="F756" s="1" t="s">
        <v>6</v>
      </c>
      <c r="G756" s="1">
        <v>925</v>
      </c>
      <c r="H756" s="1" t="s">
        <v>931</v>
      </c>
      <c r="I756" s="1" t="s">
        <v>924</v>
      </c>
      <c r="J756" s="8">
        <v>0</v>
      </c>
      <c r="K756" s="1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</row>
    <row r="757" spans="2:59" x14ac:dyDescent="0.25">
      <c r="B757">
        <v>35079</v>
      </c>
      <c r="C757" s="2" t="s">
        <v>817</v>
      </c>
      <c r="D757" s="2">
        <v>26701214</v>
      </c>
      <c r="E757" s="2" t="s">
        <v>135</v>
      </c>
      <c r="F757" s="1" t="s">
        <v>6</v>
      </c>
      <c r="G757" s="1">
        <v>431</v>
      </c>
      <c r="H757" s="1" t="s">
        <v>929</v>
      </c>
      <c r="I757" s="1" t="s">
        <v>925</v>
      </c>
      <c r="J757" s="8">
        <v>0</v>
      </c>
      <c r="K757" s="1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</row>
    <row r="758" spans="2:59" x14ac:dyDescent="0.25">
      <c r="B758">
        <v>34180</v>
      </c>
      <c r="C758" s="2" t="s">
        <v>428</v>
      </c>
      <c r="D758" s="2">
        <v>37722539</v>
      </c>
      <c r="E758" s="2" t="s">
        <v>69</v>
      </c>
      <c r="F758" s="1" t="s">
        <v>6</v>
      </c>
      <c r="G758" s="1">
        <v>417</v>
      </c>
      <c r="H758" s="1" t="s">
        <v>934</v>
      </c>
      <c r="I758" s="1" t="s">
        <v>924</v>
      </c>
      <c r="J758" s="8">
        <v>0</v>
      </c>
      <c r="K758" s="1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</row>
    <row r="759" spans="2:59" x14ac:dyDescent="0.25">
      <c r="B759">
        <v>35327</v>
      </c>
      <c r="C759" s="2" t="s">
        <v>125</v>
      </c>
      <c r="D759" s="2">
        <v>28877404</v>
      </c>
      <c r="E759" s="2" t="s">
        <v>34</v>
      </c>
      <c r="F759" s="1" t="s">
        <v>3</v>
      </c>
      <c r="G759" s="1">
        <v>808</v>
      </c>
      <c r="H759" s="1" t="s">
        <v>941</v>
      </c>
      <c r="I759" s="1" t="s">
        <v>924</v>
      </c>
      <c r="J759" s="8">
        <v>0</v>
      </c>
      <c r="K759" s="1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</row>
    <row r="760" spans="2:59" x14ac:dyDescent="0.25">
      <c r="B760">
        <v>33199</v>
      </c>
      <c r="C760" s="2" t="s">
        <v>374</v>
      </c>
      <c r="D760" s="2">
        <v>33703652</v>
      </c>
      <c r="E760" s="2" t="s">
        <v>261</v>
      </c>
      <c r="F760" s="1" t="s">
        <v>3</v>
      </c>
      <c r="G760" s="1">
        <v>808</v>
      </c>
      <c r="H760" s="1" t="s">
        <v>941</v>
      </c>
      <c r="I760" s="1" t="s">
        <v>924</v>
      </c>
      <c r="J760" s="8">
        <v>0</v>
      </c>
      <c r="K760" s="1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</row>
    <row r="761" spans="2:59" x14ac:dyDescent="0.25">
      <c r="B761">
        <v>33417</v>
      </c>
      <c r="C761" s="2" t="s">
        <v>258</v>
      </c>
      <c r="D761" s="2">
        <v>26446152</v>
      </c>
      <c r="E761" s="2" t="s">
        <v>22</v>
      </c>
      <c r="F761" s="1" t="s">
        <v>3</v>
      </c>
      <c r="G761" s="1">
        <v>808</v>
      </c>
      <c r="H761" s="1" t="s">
        <v>941</v>
      </c>
      <c r="I761" s="1" t="s">
        <v>924</v>
      </c>
      <c r="J761" s="8">
        <v>0</v>
      </c>
      <c r="K761" s="1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</row>
    <row r="762" spans="2:59" x14ac:dyDescent="0.25">
      <c r="B762">
        <v>32122</v>
      </c>
      <c r="C762" s="2" t="s">
        <v>947</v>
      </c>
      <c r="D762" s="2">
        <v>30478835</v>
      </c>
      <c r="E762" s="2" t="s">
        <v>948</v>
      </c>
      <c r="F762" s="1" t="s">
        <v>12</v>
      </c>
      <c r="G762" s="1">
        <v>808</v>
      </c>
      <c r="H762" s="1" t="s">
        <v>941</v>
      </c>
      <c r="I762" s="1" t="s">
        <v>924</v>
      </c>
      <c r="J762" s="8">
        <v>0</v>
      </c>
      <c r="K762" s="1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</row>
    <row r="763" spans="2:59" x14ac:dyDescent="0.25">
      <c r="B763">
        <v>33423</v>
      </c>
      <c r="C763" s="2" t="s">
        <v>376</v>
      </c>
      <c r="D763" s="2">
        <v>33973494</v>
      </c>
      <c r="E763" s="2" t="s">
        <v>261</v>
      </c>
      <c r="F763" s="1" t="s">
        <v>3</v>
      </c>
      <c r="G763" s="1">
        <v>808</v>
      </c>
      <c r="H763" s="1" t="s">
        <v>941</v>
      </c>
      <c r="I763" s="1" t="s">
        <v>924</v>
      </c>
      <c r="J763" s="8">
        <v>0</v>
      </c>
      <c r="K763" s="1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</row>
    <row r="764" spans="2:59" x14ac:dyDescent="0.25">
      <c r="B764">
        <v>32258</v>
      </c>
      <c r="C764" s="2" t="s">
        <v>597</v>
      </c>
      <c r="D764" s="2">
        <v>24503739</v>
      </c>
      <c r="E764" s="2" t="s">
        <v>34</v>
      </c>
      <c r="F764" s="1" t="s">
        <v>3</v>
      </c>
      <c r="G764" s="1">
        <v>808</v>
      </c>
      <c r="H764" s="1" t="s">
        <v>941</v>
      </c>
      <c r="I764" s="1" t="s">
        <v>924</v>
      </c>
      <c r="J764" s="8">
        <v>0</v>
      </c>
      <c r="K764" s="1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</row>
    <row r="765" spans="2:59" x14ac:dyDescent="0.25">
      <c r="B765">
        <v>33277</v>
      </c>
      <c r="C765" s="2" t="s">
        <v>110</v>
      </c>
      <c r="D765" s="2">
        <v>33384002</v>
      </c>
      <c r="E765" s="2" t="s">
        <v>948</v>
      </c>
      <c r="F765" s="1" t="s">
        <v>12</v>
      </c>
      <c r="G765" s="1">
        <v>808</v>
      </c>
      <c r="H765" s="1" t="s">
        <v>941</v>
      </c>
      <c r="I765" s="1" t="s">
        <v>924</v>
      </c>
      <c r="J765" s="8">
        <v>0</v>
      </c>
      <c r="K765" s="1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</row>
    <row r="766" spans="2:59" x14ac:dyDescent="0.25">
      <c r="B766">
        <v>33013</v>
      </c>
      <c r="C766" s="2" t="s">
        <v>709</v>
      </c>
      <c r="D766" s="2">
        <v>29391203</v>
      </c>
      <c r="E766" s="2" t="s">
        <v>34</v>
      </c>
      <c r="F766" s="1" t="s">
        <v>3</v>
      </c>
      <c r="G766" s="1">
        <v>808</v>
      </c>
      <c r="H766" s="1" t="s">
        <v>941</v>
      </c>
      <c r="I766" s="1" t="s">
        <v>924</v>
      </c>
      <c r="J766" s="8">
        <v>0</v>
      </c>
      <c r="K766" s="1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</row>
    <row r="767" spans="2:59" x14ac:dyDescent="0.25">
      <c r="B767">
        <v>33340</v>
      </c>
      <c r="C767" s="2" t="s">
        <v>199</v>
      </c>
      <c r="D767" s="2">
        <v>32413655</v>
      </c>
      <c r="E767" s="2" t="s">
        <v>920</v>
      </c>
      <c r="F767" s="1" t="s">
        <v>3</v>
      </c>
      <c r="G767" s="1">
        <v>914</v>
      </c>
      <c r="H767" s="1" t="s">
        <v>953</v>
      </c>
      <c r="I767" s="1" t="s">
        <v>924</v>
      </c>
      <c r="J767" s="8">
        <v>0</v>
      </c>
      <c r="K767" s="1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</row>
    <row r="768" spans="2:59" x14ac:dyDescent="0.25">
      <c r="B768">
        <v>34997</v>
      </c>
      <c r="C768" s="2" t="s">
        <v>346</v>
      </c>
      <c r="D768" s="2">
        <v>29744890</v>
      </c>
      <c r="E768" s="2" t="s">
        <v>261</v>
      </c>
      <c r="F768" s="1" t="s">
        <v>3</v>
      </c>
      <c r="G768" s="1">
        <v>808</v>
      </c>
      <c r="H768" s="1" t="s">
        <v>941</v>
      </c>
      <c r="I768" s="1" t="s">
        <v>924</v>
      </c>
      <c r="J768" s="8">
        <v>0</v>
      </c>
      <c r="K768" s="1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</row>
    <row r="769" spans="2:59" x14ac:dyDescent="0.25">
      <c r="B769">
        <v>32113</v>
      </c>
      <c r="C769" s="2" t="s">
        <v>950</v>
      </c>
      <c r="D769" s="2">
        <v>31452029</v>
      </c>
      <c r="E769" s="2" t="s">
        <v>186</v>
      </c>
      <c r="F769" s="1" t="s">
        <v>12</v>
      </c>
      <c r="G769" s="1">
        <v>1215</v>
      </c>
      <c r="H769" s="1" t="s">
        <v>941</v>
      </c>
      <c r="I769" s="1" t="s">
        <v>924</v>
      </c>
      <c r="J769" s="8">
        <v>0</v>
      </c>
      <c r="K769" s="1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</row>
    <row r="770" spans="2:59" x14ac:dyDescent="0.25">
      <c r="B770">
        <v>32001</v>
      </c>
      <c r="C770" s="2" t="s">
        <v>229</v>
      </c>
      <c r="D770" s="2">
        <v>35301790</v>
      </c>
      <c r="E770" s="2" t="s">
        <v>948</v>
      </c>
      <c r="F770" s="1" t="s">
        <v>12</v>
      </c>
      <c r="G770" s="1">
        <v>808</v>
      </c>
      <c r="H770" s="1" t="s">
        <v>941</v>
      </c>
      <c r="I770" s="1" t="s">
        <v>924</v>
      </c>
      <c r="J770" s="8">
        <v>0</v>
      </c>
      <c r="K770" s="1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</row>
    <row r="771" spans="2:59" x14ac:dyDescent="0.25">
      <c r="B771">
        <v>33954</v>
      </c>
      <c r="C771" s="2" t="s">
        <v>15</v>
      </c>
      <c r="D771" s="2">
        <v>34880398</v>
      </c>
      <c r="E771" s="2" t="s">
        <v>22</v>
      </c>
      <c r="F771" s="1" t="s">
        <v>3</v>
      </c>
      <c r="G771" s="1">
        <v>808</v>
      </c>
      <c r="H771" s="1" t="s">
        <v>941</v>
      </c>
      <c r="I771" s="1" t="s">
        <v>924</v>
      </c>
      <c r="J771" s="8">
        <v>0</v>
      </c>
      <c r="K771" s="1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</row>
    <row r="772" spans="2:59" x14ac:dyDescent="0.25">
      <c r="B772">
        <v>32136</v>
      </c>
      <c r="C772" s="2" t="s">
        <v>421</v>
      </c>
      <c r="D772" s="2">
        <v>39939853</v>
      </c>
      <c r="E772" s="2" t="s">
        <v>186</v>
      </c>
      <c r="F772" s="1" t="s">
        <v>12</v>
      </c>
      <c r="G772" s="1">
        <v>1215</v>
      </c>
      <c r="H772" s="1" t="s">
        <v>941</v>
      </c>
      <c r="I772" s="1" t="s">
        <v>924</v>
      </c>
      <c r="J772" s="8">
        <v>0</v>
      </c>
      <c r="K772" s="1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</row>
    <row r="773" spans="2:59" x14ac:dyDescent="0.25">
      <c r="B773">
        <v>34951</v>
      </c>
      <c r="C773" s="2" t="s">
        <v>896</v>
      </c>
      <c r="D773" s="2">
        <v>27175928</v>
      </c>
      <c r="E773" s="2" t="s">
        <v>34</v>
      </c>
      <c r="F773" s="1" t="s">
        <v>3</v>
      </c>
      <c r="G773" s="1">
        <v>808</v>
      </c>
      <c r="H773" s="1" t="s">
        <v>941</v>
      </c>
      <c r="I773" s="1" t="s">
        <v>924</v>
      </c>
      <c r="J773" s="8">
        <v>0</v>
      </c>
      <c r="K773" s="1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</row>
    <row r="774" spans="2:59" x14ac:dyDescent="0.25">
      <c r="B774">
        <v>35853</v>
      </c>
      <c r="C774" s="2" t="s">
        <v>333</v>
      </c>
      <c r="D774" s="2">
        <v>26056123</v>
      </c>
      <c r="E774" s="2" t="s">
        <v>7</v>
      </c>
      <c r="F774" s="1" t="s">
        <v>8</v>
      </c>
      <c r="G774" s="1">
        <v>808</v>
      </c>
      <c r="H774" s="1" t="s">
        <v>941</v>
      </c>
      <c r="I774" s="1" t="s">
        <v>924</v>
      </c>
      <c r="J774" s="8">
        <v>0</v>
      </c>
      <c r="K774" s="1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</row>
    <row r="775" spans="2:59" x14ac:dyDescent="0.25">
      <c r="B775">
        <v>33603</v>
      </c>
      <c r="C775" s="2" t="s">
        <v>351</v>
      </c>
      <c r="D775" s="2">
        <v>30907757</v>
      </c>
      <c r="E775" s="2" t="s">
        <v>34</v>
      </c>
      <c r="F775" s="1" t="s">
        <v>3</v>
      </c>
      <c r="G775" s="1">
        <v>808</v>
      </c>
      <c r="H775" s="1" t="s">
        <v>941</v>
      </c>
      <c r="I775" s="1" t="s">
        <v>924</v>
      </c>
      <c r="J775" s="8">
        <v>0</v>
      </c>
      <c r="K775" s="1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</row>
    <row r="776" spans="2:59" x14ac:dyDescent="0.25">
      <c r="B776">
        <v>33005</v>
      </c>
      <c r="C776" s="2" t="s">
        <v>695</v>
      </c>
      <c r="D776" s="2">
        <v>26008160</v>
      </c>
      <c r="E776" s="2" t="s">
        <v>7</v>
      </c>
      <c r="F776" s="1" t="s">
        <v>8</v>
      </c>
      <c r="G776" s="1">
        <v>808</v>
      </c>
      <c r="H776" s="1" t="s">
        <v>941</v>
      </c>
      <c r="I776" s="1" t="s">
        <v>924</v>
      </c>
      <c r="J776" s="8">
        <v>0</v>
      </c>
      <c r="K776" s="1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</row>
    <row r="777" spans="2:59" x14ac:dyDescent="0.25">
      <c r="B777">
        <v>34693</v>
      </c>
      <c r="C777" s="2" t="s">
        <v>298</v>
      </c>
      <c r="D777" s="2">
        <v>37937348</v>
      </c>
      <c r="E777" s="2" t="s">
        <v>261</v>
      </c>
      <c r="F777" s="1" t="s">
        <v>3</v>
      </c>
      <c r="G777" s="1">
        <v>808</v>
      </c>
      <c r="H777" s="1" t="s">
        <v>941</v>
      </c>
      <c r="I777" s="1" t="s">
        <v>924</v>
      </c>
      <c r="J777" s="8">
        <v>0</v>
      </c>
      <c r="K777" s="1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</row>
    <row r="778" spans="2:59" x14ac:dyDescent="0.25">
      <c r="B778">
        <v>32377</v>
      </c>
      <c r="C778" s="2" t="s">
        <v>699</v>
      </c>
      <c r="D778" s="2">
        <v>27960957</v>
      </c>
      <c r="E778" s="2" t="s">
        <v>261</v>
      </c>
      <c r="F778" s="1" t="s">
        <v>3</v>
      </c>
      <c r="G778" s="1">
        <v>808</v>
      </c>
      <c r="H778" s="1" t="s">
        <v>941</v>
      </c>
      <c r="I778" s="1" t="s">
        <v>924</v>
      </c>
      <c r="J778" s="8">
        <v>0</v>
      </c>
      <c r="K778" s="1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</row>
    <row r="779" spans="2:59" x14ac:dyDescent="0.25">
      <c r="B779">
        <v>32314</v>
      </c>
      <c r="C779" s="2" t="s">
        <v>79</v>
      </c>
      <c r="D779" s="2">
        <v>21746571</v>
      </c>
      <c r="E779" s="2" t="s">
        <v>34</v>
      </c>
      <c r="F779" s="1" t="s">
        <v>3</v>
      </c>
      <c r="G779" s="1">
        <v>808</v>
      </c>
      <c r="H779" s="1" t="s">
        <v>941</v>
      </c>
      <c r="I779" s="1" t="s">
        <v>924</v>
      </c>
      <c r="J779" s="8">
        <v>0</v>
      </c>
      <c r="K779" s="1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</row>
    <row r="780" spans="2:59" x14ac:dyDescent="0.25">
      <c r="B780">
        <v>33389</v>
      </c>
      <c r="C780" s="2" t="s">
        <v>690</v>
      </c>
      <c r="D780" s="2">
        <v>20734617</v>
      </c>
      <c r="E780" s="2" t="s">
        <v>7</v>
      </c>
      <c r="F780" s="1" t="s">
        <v>8</v>
      </c>
      <c r="G780" s="1">
        <v>808</v>
      </c>
      <c r="H780" s="1" t="s">
        <v>941</v>
      </c>
      <c r="I780" s="1" t="s">
        <v>924</v>
      </c>
      <c r="J780" s="8">
        <v>0</v>
      </c>
      <c r="K780" s="1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</row>
    <row r="781" spans="2:59" x14ac:dyDescent="0.25">
      <c r="B781">
        <v>33927</v>
      </c>
      <c r="C781" s="2" t="s">
        <v>590</v>
      </c>
      <c r="D781" s="2">
        <v>20728613</v>
      </c>
      <c r="E781" s="2" t="s">
        <v>7</v>
      </c>
      <c r="F781" s="1" t="s">
        <v>8</v>
      </c>
      <c r="G781" s="1">
        <v>808</v>
      </c>
      <c r="H781" s="1" t="s">
        <v>941</v>
      </c>
      <c r="I781" s="1" t="s">
        <v>924</v>
      </c>
      <c r="J781" s="8">
        <v>0</v>
      </c>
      <c r="K781" s="1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</row>
    <row r="782" spans="2:59" x14ac:dyDescent="0.25">
      <c r="B782">
        <v>34113</v>
      </c>
      <c r="C782" s="2" t="s">
        <v>689</v>
      </c>
      <c r="D782" s="2">
        <v>18261374</v>
      </c>
      <c r="E782" s="2" t="s">
        <v>7</v>
      </c>
      <c r="F782" s="1" t="s">
        <v>8</v>
      </c>
      <c r="G782" s="1">
        <v>808</v>
      </c>
      <c r="H782" s="1" t="s">
        <v>941</v>
      </c>
      <c r="I782" s="1" t="s">
        <v>924</v>
      </c>
      <c r="J782" s="8">
        <v>0</v>
      </c>
      <c r="K782" s="1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</row>
    <row r="783" spans="2:59" x14ac:dyDescent="0.25">
      <c r="B783">
        <v>35679</v>
      </c>
      <c r="C783" s="2" t="s">
        <v>127</v>
      </c>
      <c r="D783" s="2">
        <v>22723317</v>
      </c>
      <c r="E783" s="2" t="s">
        <v>45</v>
      </c>
      <c r="F783" s="1" t="s">
        <v>8</v>
      </c>
      <c r="G783" s="1">
        <v>808</v>
      </c>
      <c r="H783" s="1" t="s">
        <v>941</v>
      </c>
      <c r="I783" s="1" t="s">
        <v>924</v>
      </c>
      <c r="J783" s="8">
        <v>0</v>
      </c>
      <c r="K783" s="1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</row>
    <row r="784" spans="2:59" x14ac:dyDescent="0.25">
      <c r="B784">
        <v>34602</v>
      </c>
      <c r="C784" s="2" t="s">
        <v>460</v>
      </c>
      <c r="D784" s="2">
        <v>24903611</v>
      </c>
      <c r="E784" s="2" t="s">
        <v>45</v>
      </c>
      <c r="F784" s="1" t="s">
        <v>8</v>
      </c>
      <c r="G784" s="1">
        <v>808</v>
      </c>
      <c r="H784" s="1" t="s">
        <v>941</v>
      </c>
      <c r="I784" s="1" t="s">
        <v>924</v>
      </c>
      <c r="J784" s="8">
        <v>0</v>
      </c>
      <c r="K784" s="1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</row>
    <row r="785" spans="2:59" x14ac:dyDescent="0.25">
      <c r="B785">
        <v>34715</v>
      </c>
      <c r="C785" s="2" t="s">
        <v>813</v>
      </c>
      <c r="D785" s="2">
        <v>23555739</v>
      </c>
      <c r="E785" s="2" t="s">
        <v>7</v>
      </c>
      <c r="F785" s="1" t="s">
        <v>8</v>
      </c>
      <c r="G785" s="1">
        <v>808</v>
      </c>
      <c r="H785" s="1" t="s">
        <v>941</v>
      </c>
      <c r="I785" s="1" t="s">
        <v>924</v>
      </c>
      <c r="J785" s="8">
        <v>0</v>
      </c>
      <c r="K785" s="14">
        <v>2.2013888888888888E-2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1.8981481481481481E-2</v>
      </c>
      <c r="AE785" s="4">
        <v>3.0324074074074073E-3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</row>
    <row r="786" spans="2:59" x14ac:dyDescent="0.25">
      <c r="B786">
        <v>34126</v>
      </c>
      <c r="C786" s="2" t="s">
        <v>251</v>
      </c>
      <c r="D786" s="2">
        <v>23298702</v>
      </c>
      <c r="E786" s="2" t="s">
        <v>7</v>
      </c>
      <c r="F786" s="1" t="s">
        <v>8</v>
      </c>
      <c r="G786" s="1">
        <v>808</v>
      </c>
      <c r="H786" s="1" t="s">
        <v>941</v>
      </c>
      <c r="I786" s="1" t="s">
        <v>924</v>
      </c>
      <c r="J786" s="8">
        <v>0</v>
      </c>
      <c r="K786" s="1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</row>
    <row r="787" spans="2:59" x14ac:dyDescent="0.25">
      <c r="B787">
        <v>32027</v>
      </c>
      <c r="C787" s="2" t="s">
        <v>25</v>
      </c>
      <c r="D787" s="2">
        <v>14823347</v>
      </c>
      <c r="E787" s="2" t="s">
        <v>7</v>
      </c>
      <c r="F787" s="1" t="s">
        <v>8</v>
      </c>
      <c r="G787" s="1">
        <v>808</v>
      </c>
      <c r="H787" s="1" t="s">
        <v>941</v>
      </c>
      <c r="I787" s="1" t="s">
        <v>924</v>
      </c>
      <c r="J787" s="8">
        <v>0</v>
      </c>
      <c r="K787" s="1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</row>
    <row r="788" spans="2:59" x14ac:dyDescent="0.25">
      <c r="B788">
        <v>35407</v>
      </c>
      <c r="C788" s="2" t="s">
        <v>310</v>
      </c>
      <c r="D788" s="2">
        <v>42190876</v>
      </c>
      <c r="E788" s="2" t="s">
        <v>948</v>
      </c>
      <c r="F788" s="1" t="s">
        <v>12</v>
      </c>
      <c r="G788" s="1">
        <v>808</v>
      </c>
      <c r="H788" s="1" t="s">
        <v>941</v>
      </c>
      <c r="I788" s="1" t="s">
        <v>924</v>
      </c>
      <c r="J788" s="8">
        <v>0</v>
      </c>
      <c r="K788" s="1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</row>
    <row r="789" spans="2:59" x14ac:dyDescent="0.25">
      <c r="B789">
        <v>34992</v>
      </c>
      <c r="C789" s="2" t="s">
        <v>550</v>
      </c>
      <c r="D789" s="2">
        <v>38244702</v>
      </c>
      <c r="E789" s="2" t="s">
        <v>261</v>
      </c>
      <c r="F789" s="1" t="s">
        <v>3</v>
      </c>
      <c r="G789" s="1">
        <v>808</v>
      </c>
      <c r="H789" s="1" t="s">
        <v>941</v>
      </c>
      <c r="I789" s="1" t="s">
        <v>924</v>
      </c>
      <c r="J789" s="8">
        <v>0</v>
      </c>
      <c r="K789" s="1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</row>
    <row r="790" spans="2:59" x14ac:dyDescent="0.25">
      <c r="B790">
        <v>32420</v>
      </c>
      <c r="C790" s="2" t="s">
        <v>156</v>
      </c>
      <c r="D790" s="2">
        <v>31001497</v>
      </c>
      <c r="E790" s="2" t="s">
        <v>22</v>
      </c>
      <c r="F790" s="1" t="s">
        <v>3</v>
      </c>
      <c r="G790" s="1">
        <v>808</v>
      </c>
      <c r="H790" s="1" t="s">
        <v>941</v>
      </c>
      <c r="I790" s="1" t="s">
        <v>924</v>
      </c>
      <c r="J790" s="8">
        <v>0</v>
      </c>
      <c r="K790" s="1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</row>
    <row r="791" spans="2:59" x14ac:dyDescent="0.25">
      <c r="B791">
        <v>32956</v>
      </c>
      <c r="C791" s="2" t="s">
        <v>433</v>
      </c>
      <c r="D791" s="2">
        <v>28935095</v>
      </c>
      <c r="E791" s="2" t="s">
        <v>7</v>
      </c>
      <c r="F791" s="1" t="s">
        <v>8</v>
      </c>
      <c r="G791" s="1">
        <v>808</v>
      </c>
      <c r="H791" s="1" t="s">
        <v>941</v>
      </c>
      <c r="I791" s="1" t="s">
        <v>924</v>
      </c>
      <c r="J791" s="8">
        <v>0</v>
      </c>
      <c r="K791" s="1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</row>
    <row r="792" spans="2:59" x14ac:dyDescent="0.25">
      <c r="B792">
        <v>33571</v>
      </c>
      <c r="C792" s="2" t="s">
        <v>712</v>
      </c>
      <c r="D792" s="2">
        <v>29816348</v>
      </c>
      <c r="E792" s="2" t="s">
        <v>88</v>
      </c>
      <c r="F792" s="1" t="s">
        <v>3</v>
      </c>
      <c r="G792" s="1">
        <v>1120</v>
      </c>
      <c r="H792" s="1" t="s">
        <v>943</v>
      </c>
      <c r="I792" s="1" t="s">
        <v>925</v>
      </c>
      <c r="J792" s="8">
        <v>0</v>
      </c>
      <c r="K792" s="1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</row>
    <row r="793" spans="2:59" x14ac:dyDescent="0.25">
      <c r="B793">
        <v>34977</v>
      </c>
      <c r="C793" s="2" t="s">
        <v>292</v>
      </c>
      <c r="D793" s="2">
        <v>37703777</v>
      </c>
      <c r="E793" s="2" t="s">
        <v>52</v>
      </c>
      <c r="F793" s="1" t="s">
        <v>12</v>
      </c>
      <c r="G793" s="1">
        <v>1119</v>
      </c>
      <c r="H793" s="1" t="s">
        <v>943</v>
      </c>
      <c r="I793" s="1" t="s">
        <v>924</v>
      </c>
      <c r="J793" s="8">
        <v>0</v>
      </c>
      <c r="K793" s="1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</row>
    <row r="794" spans="2:59" x14ac:dyDescent="0.25">
      <c r="B794">
        <v>34661</v>
      </c>
      <c r="C794" s="2" t="s">
        <v>290</v>
      </c>
      <c r="D794" s="2">
        <v>38364920</v>
      </c>
      <c r="E794" s="2" t="s">
        <v>238</v>
      </c>
      <c r="F794" s="1" t="s">
        <v>3</v>
      </c>
      <c r="G794" s="1">
        <v>589</v>
      </c>
      <c r="H794" s="1" t="s">
        <v>942</v>
      </c>
      <c r="I794" s="1" t="s">
        <v>924</v>
      </c>
      <c r="J794" s="8">
        <v>0</v>
      </c>
      <c r="K794" s="1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</row>
    <row r="795" spans="2:59" x14ac:dyDescent="0.25">
      <c r="B795">
        <v>35642</v>
      </c>
      <c r="C795" s="2" t="s">
        <v>450</v>
      </c>
      <c r="D795" s="2">
        <v>30789843</v>
      </c>
      <c r="E795" s="2" t="s">
        <v>186</v>
      </c>
      <c r="F795" s="1" t="s">
        <v>12</v>
      </c>
      <c r="G795" s="1">
        <v>1215</v>
      </c>
      <c r="H795" s="1" t="s">
        <v>941</v>
      </c>
      <c r="I795" s="1" t="s">
        <v>924</v>
      </c>
      <c r="J795" s="8">
        <v>0</v>
      </c>
      <c r="K795" s="1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</row>
    <row r="796" spans="2:59" x14ac:dyDescent="0.25">
      <c r="B796">
        <v>35420</v>
      </c>
      <c r="C796" s="2" t="s">
        <v>732</v>
      </c>
      <c r="D796" s="2">
        <v>42922940</v>
      </c>
      <c r="E796" s="2" t="s">
        <v>186</v>
      </c>
      <c r="F796" s="1" t="s">
        <v>12</v>
      </c>
      <c r="G796" s="1">
        <v>1215</v>
      </c>
      <c r="H796" s="1" t="s">
        <v>941</v>
      </c>
      <c r="I796" s="1" t="s">
        <v>924</v>
      </c>
      <c r="J796" s="8">
        <v>0</v>
      </c>
      <c r="K796" s="1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</row>
    <row r="797" spans="2:59" x14ac:dyDescent="0.25">
      <c r="B797">
        <v>33172</v>
      </c>
      <c r="C797" s="2" t="s">
        <v>398</v>
      </c>
      <c r="D797" s="2">
        <v>40701681</v>
      </c>
      <c r="E797" s="2" t="s">
        <v>99</v>
      </c>
      <c r="F797" s="1" t="s">
        <v>12</v>
      </c>
      <c r="G797" s="1">
        <v>905</v>
      </c>
      <c r="H797" s="1" t="s">
        <v>940</v>
      </c>
      <c r="I797" s="1" t="s">
        <v>924</v>
      </c>
      <c r="J797" s="8">
        <v>0</v>
      </c>
      <c r="K797" s="1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</row>
    <row r="798" spans="2:59" x14ac:dyDescent="0.25">
      <c r="B798">
        <v>35975</v>
      </c>
      <c r="C798" s="2" t="s">
        <v>648</v>
      </c>
      <c r="D798" s="2">
        <v>37584548</v>
      </c>
      <c r="E798" s="2" t="s">
        <v>42</v>
      </c>
      <c r="F798" s="1" t="s">
        <v>12</v>
      </c>
      <c r="G798" s="1">
        <v>905</v>
      </c>
      <c r="H798" s="1" t="s">
        <v>940</v>
      </c>
      <c r="I798" s="1" t="s">
        <v>924</v>
      </c>
      <c r="J798" s="8">
        <v>0</v>
      </c>
      <c r="K798" s="1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</row>
    <row r="799" spans="2:59" x14ac:dyDescent="0.25">
      <c r="B799">
        <v>35105</v>
      </c>
      <c r="C799" s="2" t="s">
        <v>62</v>
      </c>
      <c r="D799" s="2">
        <v>34285218</v>
      </c>
      <c r="E799" s="2" t="s">
        <v>88</v>
      </c>
      <c r="F799" s="1" t="s">
        <v>3</v>
      </c>
      <c r="G799" s="1">
        <v>914</v>
      </c>
      <c r="H799" s="1" t="s">
        <v>953</v>
      </c>
      <c r="I799" s="1" t="s">
        <v>924</v>
      </c>
      <c r="J799" s="8">
        <v>0</v>
      </c>
      <c r="K799" s="1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</row>
    <row r="800" spans="2:59" x14ac:dyDescent="0.25">
      <c r="B800">
        <v>35544</v>
      </c>
      <c r="C800" s="2" t="s">
        <v>85</v>
      </c>
      <c r="D800" s="2">
        <v>44638769</v>
      </c>
      <c r="E800" s="2" t="s">
        <v>22</v>
      </c>
      <c r="F800" s="1" t="s">
        <v>3</v>
      </c>
      <c r="G800" s="1">
        <v>808</v>
      </c>
      <c r="H800" s="1" t="s">
        <v>941</v>
      </c>
      <c r="I800" s="1" t="s">
        <v>924</v>
      </c>
      <c r="J800" s="8">
        <v>0</v>
      </c>
      <c r="K800" s="1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</row>
    <row r="801" spans="2:59" x14ac:dyDescent="0.25">
      <c r="B801">
        <v>35019</v>
      </c>
      <c r="C801" s="2" t="s">
        <v>235</v>
      </c>
      <c r="D801" s="2">
        <v>35573304</v>
      </c>
      <c r="E801" s="2" t="s">
        <v>921</v>
      </c>
      <c r="F801" s="1" t="s">
        <v>16</v>
      </c>
      <c r="G801" s="1">
        <v>582</v>
      </c>
      <c r="H801" s="1" t="s">
        <v>937</v>
      </c>
      <c r="I801" s="1" t="s">
        <v>924</v>
      </c>
      <c r="J801" s="8">
        <v>0</v>
      </c>
      <c r="K801" s="1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</row>
    <row r="802" spans="2:59" x14ac:dyDescent="0.25">
      <c r="B802">
        <v>34002</v>
      </c>
      <c r="C802" s="2" t="s">
        <v>220</v>
      </c>
      <c r="D802" s="2">
        <v>34388329</v>
      </c>
      <c r="E802" s="2" t="s">
        <v>233</v>
      </c>
      <c r="F802" s="1" t="s">
        <v>6</v>
      </c>
      <c r="G802" s="1">
        <v>923</v>
      </c>
      <c r="H802" s="1" t="s">
        <v>931</v>
      </c>
      <c r="I802" s="1" t="s">
        <v>924</v>
      </c>
      <c r="J802" s="8">
        <v>0</v>
      </c>
      <c r="K802" s="1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</row>
    <row r="803" spans="2:59" x14ac:dyDescent="0.25">
      <c r="B803">
        <v>34978</v>
      </c>
      <c r="C803" s="2" t="s">
        <v>631</v>
      </c>
      <c r="D803" s="2">
        <v>40775010</v>
      </c>
      <c r="E803" s="2" t="s">
        <v>52</v>
      </c>
      <c r="F803" s="1" t="s">
        <v>12</v>
      </c>
      <c r="G803" s="1">
        <v>1120</v>
      </c>
      <c r="H803" s="1" t="s">
        <v>943</v>
      </c>
      <c r="I803" s="1" t="s">
        <v>925</v>
      </c>
      <c r="J803" s="8">
        <v>0</v>
      </c>
      <c r="K803" s="1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</row>
    <row r="804" spans="2:59" x14ac:dyDescent="0.25">
      <c r="B804">
        <v>34464</v>
      </c>
      <c r="C804" s="2" t="s">
        <v>858</v>
      </c>
      <c r="D804" s="2">
        <v>32852851</v>
      </c>
      <c r="E804" s="2" t="s">
        <v>200</v>
      </c>
      <c r="F804" s="1" t="s">
        <v>3</v>
      </c>
      <c r="G804" s="1">
        <v>923</v>
      </c>
      <c r="H804" s="1" t="s">
        <v>931</v>
      </c>
      <c r="I804" s="1" t="s">
        <v>924</v>
      </c>
      <c r="J804" s="8">
        <v>0</v>
      </c>
      <c r="K804" s="1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</row>
    <row r="805" spans="2:59" x14ac:dyDescent="0.25">
      <c r="B805">
        <v>34310</v>
      </c>
      <c r="C805" s="2" t="s">
        <v>148</v>
      </c>
      <c r="D805" s="2">
        <v>44613699</v>
      </c>
      <c r="E805" s="2" t="s">
        <v>42</v>
      </c>
      <c r="F805" s="1" t="s">
        <v>12</v>
      </c>
      <c r="G805" s="1">
        <v>905</v>
      </c>
      <c r="H805" s="1" t="s">
        <v>940</v>
      </c>
      <c r="I805" s="1" t="s">
        <v>924</v>
      </c>
      <c r="J805" s="8">
        <v>0</v>
      </c>
      <c r="K805" s="1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</row>
    <row r="806" spans="2:59" x14ac:dyDescent="0.25">
      <c r="B806">
        <v>35272</v>
      </c>
      <c r="C806" s="2" t="s">
        <v>551</v>
      </c>
      <c r="D806" s="2">
        <v>38344712</v>
      </c>
      <c r="E806" s="2" t="s">
        <v>81</v>
      </c>
      <c r="F806" s="1" t="s">
        <v>6</v>
      </c>
      <c r="G806" s="1">
        <v>418</v>
      </c>
      <c r="H806" s="1" t="s">
        <v>934</v>
      </c>
      <c r="I806" s="1" t="s">
        <v>924</v>
      </c>
      <c r="J806" s="8">
        <v>0</v>
      </c>
      <c r="K806" s="1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</row>
    <row r="807" spans="2:59" x14ac:dyDescent="0.25">
      <c r="B807">
        <v>32469</v>
      </c>
      <c r="C807" s="2" t="s">
        <v>885</v>
      </c>
      <c r="D807" s="2">
        <v>36563674</v>
      </c>
      <c r="E807" s="2" t="s">
        <v>186</v>
      </c>
      <c r="F807" s="1" t="s">
        <v>12</v>
      </c>
      <c r="G807" s="1">
        <v>1215</v>
      </c>
      <c r="H807" s="1" t="s">
        <v>941</v>
      </c>
      <c r="I807" s="1" t="s">
        <v>924</v>
      </c>
      <c r="J807" s="8">
        <v>0</v>
      </c>
      <c r="K807" s="1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</row>
    <row r="808" spans="2:59" x14ac:dyDescent="0.25">
      <c r="B808">
        <v>35610</v>
      </c>
      <c r="C808" s="2" t="s">
        <v>468</v>
      </c>
      <c r="D808" s="2">
        <v>27324840</v>
      </c>
      <c r="E808" s="2" t="s">
        <v>951</v>
      </c>
      <c r="F808" s="1" t="s">
        <v>12</v>
      </c>
      <c r="G808" s="1">
        <v>909</v>
      </c>
      <c r="H808" s="1" t="s">
        <v>927</v>
      </c>
      <c r="I808" s="1" t="s">
        <v>924</v>
      </c>
      <c r="J808" s="8">
        <v>0</v>
      </c>
      <c r="K808" s="1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</row>
    <row r="809" spans="2:59" x14ac:dyDescent="0.25">
      <c r="B809">
        <v>33188</v>
      </c>
      <c r="C809" s="2" t="s">
        <v>886</v>
      </c>
      <c r="D809" s="2">
        <v>36862433</v>
      </c>
      <c r="E809" s="2" t="s">
        <v>952</v>
      </c>
      <c r="F809" s="1" t="s">
        <v>9</v>
      </c>
      <c r="G809" s="1">
        <v>909</v>
      </c>
      <c r="H809" s="1" t="s">
        <v>927</v>
      </c>
      <c r="I809" s="1" t="s">
        <v>924</v>
      </c>
      <c r="J809" s="8">
        <v>0</v>
      </c>
      <c r="K809" s="1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</row>
    <row r="810" spans="2:59" x14ac:dyDescent="0.25">
      <c r="B810">
        <v>32678</v>
      </c>
      <c r="C810" s="2" t="s">
        <v>506</v>
      </c>
      <c r="D810" s="2">
        <v>36193176</v>
      </c>
      <c r="E810" s="2" t="s">
        <v>52</v>
      </c>
      <c r="F810" s="1" t="s">
        <v>12</v>
      </c>
      <c r="G810" s="1">
        <v>1119</v>
      </c>
      <c r="H810" s="1" t="s">
        <v>943</v>
      </c>
      <c r="I810" s="1" t="s">
        <v>924</v>
      </c>
      <c r="J810" s="8">
        <v>0</v>
      </c>
      <c r="K810" s="1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</row>
    <row r="811" spans="2:59" x14ac:dyDescent="0.25">
      <c r="B811">
        <v>33390</v>
      </c>
      <c r="C811" s="2" t="s">
        <v>97</v>
      </c>
      <c r="D811" s="2">
        <v>41521695</v>
      </c>
      <c r="E811" s="2" t="s">
        <v>73</v>
      </c>
      <c r="F811" s="1" t="s">
        <v>12</v>
      </c>
      <c r="G811" s="1">
        <v>590</v>
      </c>
      <c r="H811" s="1" t="s">
        <v>928</v>
      </c>
      <c r="I811" s="1" t="s">
        <v>924</v>
      </c>
      <c r="J811" s="8">
        <v>0</v>
      </c>
      <c r="K811" s="1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</row>
    <row r="812" spans="2:59" x14ac:dyDescent="0.25">
      <c r="B812">
        <v>34651</v>
      </c>
      <c r="C812" s="2" t="s">
        <v>743</v>
      </c>
      <c r="D812" s="2">
        <v>39040306</v>
      </c>
      <c r="E812" s="2" t="s">
        <v>58</v>
      </c>
      <c r="F812" s="1" t="s">
        <v>6</v>
      </c>
      <c r="G812" s="1">
        <v>417</v>
      </c>
      <c r="H812" s="1" t="s">
        <v>934</v>
      </c>
      <c r="I812" s="1" t="s">
        <v>924</v>
      </c>
      <c r="J812" s="8">
        <v>0</v>
      </c>
      <c r="K812" s="1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</row>
    <row r="813" spans="2:59" x14ac:dyDescent="0.25">
      <c r="B813">
        <v>33921</v>
      </c>
      <c r="C813" s="2" t="s">
        <v>556</v>
      </c>
      <c r="D813" s="2">
        <v>31589613</v>
      </c>
      <c r="E813" s="2" t="s">
        <v>30</v>
      </c>
      <c r="F813" s="1" t="s">
        <v>3</v>
      </c>
      <c r="G813" s="1">
        <v>923</v>
      </c>
      <c r="H813" s="1" t="s">
        <v>931</v>
      </c>
      <c r="I813" s="1" t="s">
        <v>924</v>
      </c>
      <c r="J813" s="8">
        <v>0</v>
      </c>
      <c r="K813" s="1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</row>
    <row r="814" spans="2:59" x14ac:dyDescent="0.25">
      <c r="B814">
        <v>34130</v>
      </c>
      <c r="C814" s="2" t="s">
        <v>594</v>
      </c>
      <c r="D814" s="2">
        <v>23706476</v>
      </c>
      <c r="E814" s="2" t="s">
        <v>7</v>
      </c>
      <c r="F814" s="1" t="s">
        <v>8</v>
      </c>
      <c r="G814" s="1">
        <v>808</v>
      </c>
      <c r="H814" s="1" t="s">
        <v>941</v>
      </c>
      <c r="I814" s="1" t="s">
        <v>924</v>
      </c>
      <c r="J814" s="8">
        <v>0</v>
      </c>
      <c r="K814" s="14">
        <v>1.261574074074074E-3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1.261574074074074E-3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</row>
    <row r="815" spans="2:59" x14ac:dyDescent="0.25">
      <c r="B815">
        <v>35725</v>
      </c>
      <c r="C815" s="2" t="s">
        <v>694</v>
      </c>
      <c r="D815" s="2">
        <v>25973918</v>
      </c>
      <c r="E815" s="2" t="s">
        <v>7</v>
      </c>
      <c r="F815" s="1" t="s">
        <v>8</v>
      </c>
      <c r="G815" s="1">
        <v>808</v>
      </c>
      <c r="H815" s="1" t="s">
        <v>941</v>
      </c>
      <c r="I815" s="1" t="s">
        <v>924</v>
      </c>
      <c r="J815" s="8">
        <v>0</v>
      </c>
      <c r="K815" s="1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</row>
    <row r="816" spans="2:59" x14ac:dyDescent="0.25">
      <c r="B816">
        <v>35535</v>
      </c>
      <c r="C816" s="2" t="s">
        <v>309</v>
      </c>
      <c r="D816" s="2">
        <v>41950246</v>
      </c>
      <c r="E816" s="2" t="s">
        <v>965</v>
      </c>
      <c r="F816" s="1" t="s">
        <v>3</v>
      </c>
      <c r="G816" s="1">
        <v>914</v>
      </c>
      <c r="H816" s="1" t="s">
        <v>953</v>
      </c>
      <c r="I816" s="1" t="s">
        <v>924</v>
      </c>
      <c r="J816" s="8">
        <v>0</v>
      </c>
      <c r="K816" s="1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</row>
    <row r="817" spans="2:59" x14ac:dyDescent="0.25">
      <c r="B817">
        <v>35180</v>
      </c>
      <c r="C817" s="2" t="s">
        <v>542</v>
      </c>
      <c r="D817" s="2">
        <v>37703735</v>
      </c>
      <c r="E817" s="2" t="s">
        <v>170</v>
      </c>
      <c r="F817" s="1" t="s">
        <v>12</v>
      </c>
      <c r="G817" s="1">
        <v>504</v>
      </c>
      <c r="H817" s="1" t="s">
        <v>945</v>
      </c>
      <c r="I817" s="1" t="s">
        <v>924</v>
      </c>
      <c r="J817" s="8">
        <v>0</v>
      </c>
      <c r="K817" s="1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</row>
    <row r="818" spans="2:59" x14ac:dyDescent="0.25">
      <c r="B818">
        <v>32156</v>
      </c>
      <c r="C818" s="2" t="s">
        <v>938</v>
      </c>
      <c r="D818" s="2">
        <v>32633847</v>
      </c>
      <c r="E818" s="2" t="s">
        <v>81</v>
      </c>
      <c r="F818" s="1" t="s">
        <v>6</v>
      </c>
      <c r="G818" s="1">
        <v>418</v>
      </c>
      <c r="H818" s="1" t="s">
        <v>934</v>
      </c>
      <c r="I818" s="1" t="s">
        <v>924</v>
      </c>
      <c r="J818" s="8">
        <v>0</v>
      </c>
      <c r="K818" s="1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</row>
    <row r="819" spans="2:59" x14ac:dyDescent="0.25">
      <c r="B819">
        <v>32898</v>
      </c>
      <c r="C819" s="2" t="s">
        <v>166</v>
      </c>
      <c r="D819" s="2">
        <v>27974966</v>
      </c>
      <c r="E819" s="2" t="s">
        <v>69</v>
      </c>
      <c r="F819" s="1" t="s">
        <v>6</v>
      </c>
      <c r="G819" s="1">
        <v>418</v>
      </c>
      <c r="H819" s="1" t="s">
        <v>934</v>
      </c>
      <c r="I819" s="1" t="s">
        <v>924</v>
      </c>
      <c r="J819" s="8">
        <v>0</v>
      </c>
      <c r="K819" s="14">
        <v>2.8587962962962964E-2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3.4953703703703705E-3</v>
      </c>
      <c r="AF819" s="4">
        <v>0</v>
      </c>
      <c r="AG819" s="4">
        <v>5.138888888888889E-3</v>
      </c>
      <c r="AH819" s="4">
        <v>0</v>
      </c>
      <c r="AI819" s="4">
        <v>4.1203703703703706E-3</v>
      </c>
      <c r="AJ819" s="4">
        <v>5.4398148148148144E-4</v>
      </c>
      <c r="AK819" s="4">
        <v>5.9027777777777776E-3</v>
      </c>
      <c r="AL819" s="4">
        <v>1.0879629629629629E-3</v>
      </c>
      <c r="AM819" s="4">
        <v>0</v>
      </c>
      <c r="AN819" s="4">
        <v>4.6296296296296302E-3</v>
      </c>
      <c r="AO819" s="4">
        <v>3.5995370370370369E-3</v>
      </c>
      <c r="AP819" s="4">
        <v>6.9444444444444444E-5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</row>
    <row r="820" spans="2:59" x14ac:dyDescent="0.25">
      <c r="B820">
        <v>33191</v>
      </c>
      <c r="C820" s="2" t="s">
        <v>660</v>
      </c>
      <c r="D820" s="2">
        <v>32620825</v>
      </c>
      <c r="E820" s="2" t="s">
        <v>186</v>
      </c>
      <c r="F820" s="1" t="s">
        <v>12</v>
      </c>
      <c r="G820" s="1">
        <v>1215</v>
      </c>
      <c r="H820" s="1" t="s">
        <v>941</v>
      </c>
      <c r="I820" s="1" t="s">
        <v>924</v>
      </c>
      <c r="J820" s="8">
        <v>0</v>
      </c>
      <c r="K820" s="1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</row>
    <row r="821" spans="2:59" x14ac:dyDescent="0.25">
      <c r="B821">
        <v>32235</v>
      </c>
      <c r="C821" s="2" t="s">
        <v>671</v>
      </c>
      <c r="D821" s="2">
        <v>34066495</v>
      </c>
      <c r="E821" s="2" t="s">
        <v>55</v>
      </c>
      <c r="F821" s="1" t="s">
        <v>6</v>
      </c>
      <c r="G821" s="1">
        <v>418</v>
      </c>
      <c r="H821" s="1" t="s">
        <v>934</v>
      </c>
      <c r="I821" s="1" t="s">
        <v>924</v>
      </c>
      <c r="J821" s="8">
        <v>0</v>
      </c>
      <c r="K821" s="1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</row>
    <row r="822" spans="2:59" x14ac:dyDescent="0.25">
      <c r="B822">
        <v>34430</v>
      </c>
      <c r="C822" s="2" t="s">
        <v>457</v>
      </c>
      <c r="D822" s="2">
        <v>22946105</v>
      </c>
      <c r="E822" s="2" t="s">
        <v>60</v>
      </c>
      <c r="F822" s="1" t="s">
        <v>6</v>
      </c>
      <c r="G822" s="1">
        <v>418</v>
      </c>
      <c r="H822" s="1" t="s">
        <v>934</v>
      </c>
      <c r="I822" s="1" t="s">
        <v>924</v>
      </c>
      <c r="J822" s="8">
        <v>0</v>
      </c>
      <c r="K822" s="1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</row>
    <row r="823" spans="2:59" x14ac:dyDescent="0.25">
      <c r="B823">
        <v>32421</v>
      </c>
      <c r="C823" s="2" t="s">
        <v>643</v>
      </c>
      <c r="D823" s="2">
        <v>36972912</v>
      </c>
      <c r="E823" s="2" t="s">
        <v>951</v>
      </c>
      <c r="F823" s="1" t="s">
        <v>12</v>
      </c>
      <c r="G823" s="1">
        <v>909</v>
      </c>
      <c r="H823" s="1" t="s">
        <v>927</v>
      </c>
      <c r="I823" s="1" t="s">
        <v>924</v>
      </c>
      <c r="J823" s="8">
        <v>0</v>
      </c>
      <c r="K823" s="1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</row>
    <row r="824" spans="2:59" x14ac:dyDescent="0.25">
      <c r="B824">
        <v>33669</v>
      </c>
      <c r="C824" s="2" t="s">
        <v>527</v>
      </c>
      <c r="D824" s="2">
        <v>44040584</v>
      </c>
      <c r="E824" s="2" t="s">
        <v>186</v>
      </c>
      <c r="F824" s="1" t="s">
        <v>12</v>
      </c>
      <c r="G824" s="1">
        <v>1215</v>
      </c>
      <c r="H824" s="1" t="s">
        <v>941</v>
      </c>
      <c r="I824" s="1" t="s">
        <v>924</v>
      </c>
      <c r="J824" s="8">
        <v>0</v>
      </c>
      <c r="K824" s="1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</row>
    <row r="825" spans="2:59" x14ac:dyDescent="0.25">
      <c r="B825">
        <v>35594</v>
      </c>
      <c r="C825" s="2" t="s">
        <v>314</v>
      </c>
      <c r="D825" s="2">
        <v>43478561</v>
      </c>
      <c r="E825" s="2" t="s">
        <v>170</v>
      </c>
      <c r="F825" s="1" t="s">
        <v>12</v>
      </c>
      <c r="G825" s="1">
        <v>504</v>
      </c>
      <c r="H825" s="1" t="s">
        <v>945</v>
      </c>
      <c r="I825" s="1" t="s">
        <v>924</v>
      </c>
      <c r="J825" s="8">
        <v>0</v>
      </c>
      <c r="K825" s="1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</row>
    <row r="826" spans="2:59" x14ac:dyDescent="0.25">
      <c r="B826">
        <v>32116</v>
      </c>
      <c r="C826" s="2" t="s">
        <v>958</v>
      </c>
      <c r="D826" s="2">
        <v>42920928</v>
      </c>
      <c r="E826" s="2" t="s">
        <v>948</v>
      </c>
      <c r="F826" s="1" t="s">
        <v>12</v>
      </c>
      <c r="G826" s="1">
        <v>808</v>
      </c>
      <c r="H826" s="1" t="s">
        <v>941</v>
      </c>
      <c r="I826" s="1" t="s">
        <v>924</v>
      </c>
      <c r="J826" s="8">
        <v>0</v>
      </c>
      <c r="K826" s="1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</row>
    <row r="827" spans="2:59" x14ac:dyDescent="0.25">
      <c r="B827">
        <v>35324</v>
      </c>
      <c r="C827" s="2" t="s">
        <v>187</v>
      </c>
      <c r="D827" s="2">
        <v>41840275</v>
      </c>
      <c r="E827" s="2" t="s">
        <v>948</v>
      </c>
      <c r="F827" s="1" t="s">
        <v>12</v>
      </c>
      <c r="G827" s="1">
        <v>808</v>
      </c>
      <c r="H827" s="1" t="s">
        <v>941</v>
      </c>
      <c r="I827" s="1" t="s">
        <v>924</v>
      </c>
      <c r="J827" s="8">
        <v>0</v>
      </c>
      <c r="K827" s="1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</row>
    <row r="828" spans="2:59" x14ac:dyDescent="0.25">
      <c r="B828">
        <v>35062</v>
      </c>
      <c r="C828" s="2" t="s">
        <v>330</v>
      </c>
      <c r="D828" s="2">
        <v>24559114</v>
      </c>
      <c r="E828" s="2" t="s">
        <v>186</v>
      </c>
      <c r="F828" s="1" t="s">
        <v>12</v>
      </c>
      <c r="G828" s="1">
        <v>1215</v>
      </c>
      <c r="H828" s="1" t="s">
        <v>941</v>
      </c>
      <c r="I828" s="1" t="s">
        <v>924</v>
      </c>
      <c r="J828" s="8">
        <v>0</v>
      </c>
      <c r="K828" s="1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</row>
    <row r="829" spans="2:59" x14ac:dyDescent="0.25">
      <c r="B829">
        <v>32581</v>
      </c>
      <c r="C829" s="2" t="s">
        <v>663</v>
      </c>
      <c r="D829" s="2">
        <v>32854980</v>
      </c>
      <c r="E829" s="2" t="s">
        <v>196</v>
      </c>
      <c r="F829" s="1" t="s">
        <v>12</v>
      </c>
      <c r="G829" s="1">
        <v>909</v>
      </c>
      <c r="H829" s="1" t="s">
        <v>927</v>
      </c>
      <c r="I829" s="1" t="s">
        <v>924</v>
      </c>
      <c r="J829" s="8">
        <v>0</v>
      </c>
      <c r="K829" s="14">
        <v>2.2743055555555558E-2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1.3425925925925925E-3</v>
      </c>
      <c r="AX829" s="4">
        <v>1.261574074074074E-3</v>
      </c>
      <c r="AY829" s="4">
        <v>0</v>
      </c>
      <c r="AZ829" s="4">
        <v>2.1759259259259258E-3</v>
      </c>
      <c r="BA829" s="4">
        <v>4.0509259259259258E-4</v>
      </c>
      <c r="BB829" s="4">
        <v>0</v>
      </c>
      <c r="BC829" s="4">
        <v>7.0717592592592594E-3</v>
      </c>
      <c r="BD829" s="4">
        <v>0</v>
      </c>
      <c r="BE829" s="4">
        <v>0</v>
      </c>
      <c r="BF829" s="4">
        <v>0</v>
      </c>
      <c r="BG829" s="4">
        <v>1.0486111111111111E-2</v>
      </c>
    </row>
    <row r="830" spans="2:59" x14ac:dyDescent="0.25">
      <c r="B830">
        <v>34237</v>
      </c>
      <c r="C830" s="2" t="s">
        <v>226</v>
      </c>
      <c r="D830" s="2">
        <v>34846885</v>
      </c>
      <c r="E830" s="2" t="s">
        <v>167</v>
      </c>
      <c r="F830" s="1" t="s">
        <v>6</v>
      </c>
      <c r="G830" s="1">
        <v>918</v>
      </c>
      <c r="H830" s="1" t="s">
        <v>935</v>
      </c>
      <c r="I830" s="1" t="s">
        <v>924</v>
      </c>
      <c r="J830" s="8">
        <v>0</v>
      </c>
      <c r="K830" s="1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</row>
    <row r="831" spans="2:59" x14ac:dyDescent="0.25">
      <c r="B831">
        <v>34420</v>
      </c>
      <c r="C831" s="2" t="s">
        <v>791</v>
      </c>
      <c r="D831" s="2">
        <v>36439276</v>
      </c>
      <c r="E831" s="2" t="s">
        <v>221</v>
      </c>
      <c r="F831" s="1" t="s">
        <v>6</v>
      </c>
      <c r="G831" s="1">
        <v>909</v>
      </c>
      <c r="H831" s="1" t="s">
        <v>927</v>
      </c>
      <c r="I831" s="1" t="s">
        <v>924</v>
      </c>
      <c r="J831" s="8">
        <v>0</v>
      </c>
      <c r="K831" s="14">
        <v>3.530092592592592E-3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3.530092592592592E-3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</row>
    <row r="832" spans="2:59" x14ac:dyDescent="0.25">
      <c r="B832">
        <v>34972</v>
      </c>
      <c r="C832" s="2" t="s">
        <v>794</v>
      </c>
      <c r="D832" s="2">
        <v>36804327</v>
      </c>
      <c r="E832" s="2" t="s">
        <v>221</v>
      </c>
      <c r="F832" s="1" t="s">
        <v>6</v>
      </c>
      <c r="G832" s="1">
        <v>909</v>
      </c>
      <c r="H832" s="1" t="s">
        <v>927</v>
      </c>
      <c r="I832" s="1" t="s">
        <v>924</v>
      </c>
      <c r="J832" s="8">
        <v>0</v>
      </c>
      <c r="K832" s="14">
        <v>4.5370370370370365E-3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4.5370370370370365E-3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</row>
    <row r="833" spans="2:59" x14ac:dyDescent="0.25">
      <c r="B833">
        <v>33701</v>
      </c>
      <c r="C833" s="2" t="s">
        <v>211</v>
      </c>
      <c r="D833" s="2">
        <v>33696557</v>
      </c>
      <c r="E833" s="2" t="s">
        <v>167</v>
      </c>
      <c r="F833" s="1" t="s">
        <v>6</v>
      </c>
      <c r="G833" s="1">
        <v>918</v>
      </c>
      <c r="H833" s="1" t="s">
        <v>935</v>
      </c>
      <c r="I833" s="1" t="s">
        <v>924</v>
      </c>
      <c r="J833" s="8">
        <v>0</v>
      </c>
      <c r="K833" s="1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</row>
    <row r="834" spans="2:59" x14ac:dyDescent="0.25">
      <c r="B834">
        <v>34780</v>
      </c>
      <c r="C834" s="2" t="s">
        <v>474</v>
      </c>
      <c r="D834" s="2">
        <v>28543857</v>
      </c>
      <c r="E834" s="2" t="s">
        <v>167</v>
      </c>
      <c r="F834" s="1" t="s">
        <v>6</v>
      </c>
      <c r="G834" s="1">
        <v>918</v>
      </c>
      <c r="H834" s="1" t="s">
        <v>935</v>
      </c>
      <c r="I834" s="1" t="s">
        <v>924</v>
      </c>
      <c r="J834" s="8">
        <v>0</v>
      </c>
      <c r="K834" s="1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</row>
    <row r="835" spans="2:59" x14ac:dyDescent="0.25">
      <c r="B835">
        <v>32844</v>
      </c>
      <c r="C835" s="2" t="s">
        <v>811</v>
      </c>
      <c r="D835" s="2">
        <v>22869593</v>
      </c>
      <c r="E835" s="2" t="s">
        <v>69</v>
      </c>
      <c r="F835" s="1" t="s">
        <v>6</v>
      </c>
      <c r="G835" s="1">
        <v>418</v>
      </c>
      <c r="H835" s="1" t="s">
        <v>934</v>
      </c>
      <c r="I835" s="1" t="s">
        <v>924</v>
      </c>
      <c r="J835" s="8">
        <v>0</v>
      </c>
      <c r="K835" s="14">
        <v>5.6712962962962958E-3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5.6712962962962958E-3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</row>
    <row r="836" spans="2:59" x14ac:dyDescent="0.25">
      <c r="B836">
        <v>34803</v>
      </c>
      <c r="C836" s="2" t="s">
        <v>115</v>
      </c>
      <c r="D836" s="2">
        <v>35528112</v>
      </c>
      <c r="E836" s="2" t="s">
        <v>921</v>
      </c>
      <c r="F836" s="1" t="s">
        <v>16</v>
      </c>
      <c r="G836" s="1">
        <v>582</v>
      </c>
      <c r="H836" s="1" t="s">
        <v>937</v>
      </c>
      <c r="I836" s="1" t="s">
        <v>924</v>
      </c>
      <c r="J836" s="8">
        <v>0</v>
      </c>
      <c r="K836" s="1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</row>
    <row r="837" spans="2:59" x14ac:dyDescent="0.25">
      <c r="B837">
        <v>34551</v>
      </c>
      <c r="C837" s="2" t="s">
        <v>616</v>
      </c>
      <c r="D837" s="2">
        <v>30807046</v>
      </c>
      <c r="E837" s="2" t="s">
        <v>238</v>
      </c>
      <c r="F837" s="1" t="s">
        <v>3</v>
      </c>
      <c r="G837" s="1">
        <v>589</v>
      </c>
      <c r="H837" s="1" t="s">
        <v>942</v>
      </c>
      <c r="I837" s="1" t="s">
        <v>924</v>
      </c>
      <c r="J837" s="8">
        <v>0</v>
      </c>
      <c r="K837" s="1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</row>
    <row r="838" spans="2:59" x14ac:dyDescent="0.25">
      <c r="B838">
        <v>33083</v>
      </c>
      <c r="C838" s="2" t="s">
        <v>559</v>
      </c>
      <c r="D838" s="2">
        <v>31948762</v>
      </c>
      <c r="E838" s="2" t="s">
        <v>63</v>
      </c>
      <c r="F838" s="1" t="s">
        <v>6</v>
      </c>
      <c r="G838" s="1">
        <v>435</v>
      </c>
      <c r="H838" s="1" t="s">
        <v>932</v>
      </c>
      <c r="I838" s="1" t="s">
        <v>924</v>
      </c>
      <c r="J838" s="8">
        <v>0</v>
      </c>
      <c r="K838" s="1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</row>
    <row r="839" spans="2:59" x14ac:dyDescent="0.25">
      <c r="B839">
        <v>34896</v>
      </c>
      <c r="C839" s="2" t="s">
        <v>126</v>
      </c>
      <c r="D839" s="2">
        <v>32158013</v>
      </c>
      <c r="E839" s="2" t="s">
        <v>182</v>
      </c>
      <c r="F839" s="1" t="s">
        <v>3</v>
      </c>
      <c r="G839" s="1">
        <v>925</v>
      </c>
      <c r="H839" s="1" t="s">
        <v>931</v>
      </c>
      <c r="I839" s="1" t="s">
        <v>924</v>
      </c>
      <c r="J839" s="8">
        <v>0</v>
      </c>
      <c r="K839" s="1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</row>
    <row r="840" spans="2:59" x14ac:dyDescent="0.25">
      <c r="B840">
        <v>35298</v>
      </c>
      <c r="C840" s="2" t="s">
        <v>554</v>
      </c>
      <c r="D840" s="2">
        <v>31545691</v>
      </c>
      <c r="E840" s="2" t="s">
        <v>20</v>
      </c>
      <c r="F840" s="1" t="s">
        <v>6</v>
      </c>
      <c r="G840" s="1">
        <v>431</v>
      </c>
      <c r="H840" s="1" t="s">
        <v>929</v>
      </c>
      <c r="I840" s="1" t="s">
        <v>925</v>
      </c>
      <c r="J840" s="8">
        <v>0</v>
      </c>
      <c r="K840" s="1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</row>
    <row r="841" spans="2:59" x14ac:dyDescent="0.25">
      <c r="B841">
        <v>35955</v>
      </c>
      <c r="C841" s="2" t="s">
        <v>726</v>
      </c>
      <c r="D841" s="2">
        <v>41486606</v>
      </c>
      <c r="E841" s="2" t="s">
        <v>50</v>
      </c>
      <c r="F841" s="1" t="s">
        <v>6</v>
      </c>
      <c r="G841" s="1">
        <v>417</v>
      </c>
      <c r="H841" s="1" t="s">
        <v>934</v>
      </c>
      <c r="I841" s="1" t="s">
        <v>924</v>
      </c>
      <c r="J841" s="8">
        <v>0</v>
      </c>
      <c r="K841" s="1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</row>
    <row r="842" spans="2:59" x14ac:dyDescent="0.25">
      <c r="B842">
        <v>32351</v>
      </c>
      <c r="C842" s="2" t="s">
        <v>647</v>
      </c>
      <c r="D842" s="2">
        <v>37511037</v>
      </c>
      <c r="E842" s="2" t="s">
        <v>221</v>
      </c>
      <c r="F842" s="1" t="s">
        <v>6</v>
      </c>
      <c r="G842" s="1">
        <v>909</v>
      </c>
      <c r="H842" s="1" t="s">
        <v>927</v>
      </c>
      <c r="I842" s="1" t="s">
        <v>924</v>
      </c>
      <c r="J842" s="8">
        <v>0</v>
      </c>
      <c r="K842" s="14">
        <v>1.5821759259259261E-2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2.2453703703703702E-3</v>
      </c>
      <c r="AJ842" s="4">
        <v>1.357638888888889E-2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</row>
    <row r="843" spans="2:59" x14ac:dyDescent="0.25">
      <c r="B843">
        <v>35979</v>
      </c>
      <c r="C843" s="2" t="s">
        <v>425</v>
      </c>
      <c r="D843" s="2">
        <v>37329218</v>
      </c>
      <c r="E843" s="2" t="s">
        <v>103</v>
      </c>
      <c r="F843" s="1" t="s">
        <v>12</v>
      </c>
      <c r="G843" s="1">
        <v>590</v>
      </c>
      <c r="H843" s="1" t="s">
        <v>928</v>
      </c>
      <c r="I843" s="1" t="s">
        <v>924</v>
      </c>
      <c r="J843" s="8">
        <v>0</v>
      </c>
      <c r="K843" s="1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</row>
    <row r="844" spans="2:59" x14ac:dyDescent="0.25">
      <c r="B844">
        <v>32011</v>
      </c>
      <c r="C844" s="2" t="s">
        <v>883</v>
      </c>
      <c r="D844" s="2">
        <v>36117243</v>
      </c>
      <c r="E844" s="2" t="s">
        <v>186</v>
      </c>
      <c r="F844" s="1" t="s">
        <v>12</v>
      </c>
      <c r="G844" s="1">
        <v>1215</v>
      </c>
      <c r="H844" s="1" t="s">
        <v>941</v>
      </c>
      <c r="I844" s="1" t="s">
        <v>924</v>
      </c>
      <c r="J844" s="8">
        <v>0</v>
      </c>
      <c r="K844" s="1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</row>
    <row r="845" spans="2:59" x14ac:dyDescent="0.25">
      <c r="B845">
        <v>34707</v>
      </c>
      <c r="C845" s="2" t="s">
        <v>897</v>
      </c>
      <c r="D845" s="2">
        <v>27617710</v>
      </c>
      <c r="E845" s="2" t="s">
        <v>921</v>
      </c>
      <c r="F845" s="1" t="s">
        <v>16</v>
      </c>
      <c r="G845" s="1">
        <v>582</v>
      </c>
      <c r="H845" s="1" t="s">
        <v>937</v>
      </c>
      <c r="I845" s="1" t="s">
        <v>924</v>
      </c>
      <c r="J845" s="8">
        <v>0</v>
      </c>
      <c r="K845" s="1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</row>
    <row r="846" spans="2:59" x14ac:dyDescent="0.25">
      <c r="B846">
        <v>35872</v>
      </c>
      <c r="C846" s="2" t="s">
        <v>279</v>
      </c>
      <c r="D846" s="2">
        <v>36435700</v>
      </c>
      <c r="E846" s="2" t="s">
        <v>34</v>
      </c>
      <c r="F846" s="1" t="s">
        <v>3</v>
      </c>
      <c r="G846" s="1">
        <v>918</v>
      </c>
      <c r="H846" s="1" t="s">
        <v>935</v>
      </c>
      <c r="I846" s="1" t="s">
        <v>924</v>
      </c>
      <c r="J846" s="8">
        <v>0</v>
      </c>
      <c r="K846" s="1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</row>
    <row r="847" spans="2:59" x14ac:dyDescent="0.25">
      <c r="B847" t="s">
        <v>979</v>
      </c>
      <c r="C847" s="2" t="s">
        <v>830</v>
      </c>
      <c r="D847" s="2">
        <v>19151383</v>
      </c>
      <c r="E847" s="2" t="s">
        <v>44</v>
      </c>
      <c r="F847" s="1" t="s">
        <v>16</v>
      </c>
      <c r="G847" s="1" t="s">
        <v>979</v>
      </c>
      <c r="H847" s="1" t="s">
        <v>936</v>
      </c>
      <c r="I847" s="1" t="s">
        <v>979</v>
      </c>
      <c r="J847" s="8">
        <v>0</v>
      </c>
      <c r="K847" s="1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</row>
    <row r="848" spans="2:59" x14ac:dyDescent="0.25">
      <c r="B848">
        <v>33237</v>
      </c>
      <c r="C848" s="2" t="s">
        <v>900</v>
      </c>
      <c r="D848" s="2">
        <v>28680154</v>
      </c>
      <c r="E848" s="2" t="s">
        <v>88</v>
      </c>
      <c r="F848" s="1" t="s">
        <v>3</v>
      </c>
      <c r="G848" s="1">
        <v>914</v>
      </c>
      <c r="H848" s="1" t="s">
        <v>953</v>
      </c>
      <c r="I848" s="1" t="s">
        <v>924</v>
      </c>
      <c r="J848" s="8">
        <v>0</v>
      </c>
      <c r="K848" s="1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</row>
    <row r="849" spans="2:59" x14ac:dyDescent="0.25">
      <c r="B849">
        <v>32335</v>
      </c>
      <c r="C849" s="2" t="s">
        <v>812</v>
      </c>
      <c r="D849" s="2">
        <v>23040978</v>
      </c>
      <c r="E849" s="2" t="s">
        <v>170</v>
      </c>
      <c r="F849" s="1" t="s">
        <v>12</v>
      </c>
      <c r="G849" s="1">
        <v>504</v>
      </c>
      <c r="H849" s="1" t="s">
        <v>945</v>
      </c>
      <c r="I849" s="1" t="s">
        <v>924</v>
      </c>
      <c r="J849" s="8">
        <v>0</v>
      </c>
      <c r="K849" s="1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</row>
    <row r="850" spans="2:59" x14ac:dyDescent="0.25">
      <c r="B850">
        <v>33036</v>
      </c>
      <c r="C850" s="2" t="s">
        <v>355</v>
      </c>
      <c r="D850" s="2">
        <v>31067179</v>
      </c>
      <c r="E850" s="2" t="s">
        <v>167</v>
      </c>
      <c r="F850" s="1" t="s">
        <v>6</v>
      </c>
      <c r="G850" s="1">
        <v>918</v>
      </c>
      <c r="H850" s="1" t="s">
        <v>935</v>
      </c>
      <c r="I850" s="1" t="s">
        <v>924</v>
      </c>
      <c r="J850" s="8">
        <v>0</v>
      </c>
      <c r="K850" s="1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</row>
    <row r="851" spans="2:59" x14ac:dyDescent="0.25">
      <c r="B851">
        <v>33688</v>
      </c>
      <c r="C851" s="2" t="s">
        <v>197</v>
      </c>
      <c r="D851" s="2">
        <v>32207540</v>
      </c>
      <c r="E851" s="2" t="s">
        <v>24</v>
      </c>
      <c r="F851" s="1" t="s">
        <v>3</v>
      </c>
      <c r="G851" s="1">
        <v>914</v>
      </c>
      <c r="H851" s="1" t="s">
        <v>953</v>
      </c>
      <c r="I851" s="1" t="s">
        <v>924</v>
      </c>
      <c r="J851" s="8">
        <v>0</v>
      </c>
      <c r="K851" s="1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</row>
    <row r="852" spans="2:59" x14ac:dyDescent="0.25">
      <c r="B852">
        <v>35524</v>
      </c>
      <c r="C852" s="2" t="s">
        <v>427</v>
      </c>
      <c r="D852" s="2">
        <v>37703867</v>
      </c>
      <c r="E852" s="2" t="s">
        <v>131</v>
      </c>
      <c r="F852" s="1" t="s">
        <v>12</v>
      </c>
      <c r="G852" s="1">
        <v>504</v>
      </c>
      <c r="H852" s="1" t="s">
        <v>945</v>
      </c>
      <c r="I852" s="1" t="s">
        <v>924</v>
      </c>
      <c r="J852" s="8">
        <v>0</v>
      </c>
      <c r="K852" s="1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</row>
    <row r="853" spans="2:59" x14ac:dyDescent="0.25">
      <c r="B853">
        <v>33533</v>
      </c>
      <c r="C853" s="2" t="s">
        <v>683</v>
      </c>
      <c r="D853" s="2">
        <v>36280392</v>
      </c>
      <c r="E853" s="2" t="s">
        <v>50</v>
      </c>
      <c r="F853" s="1" t="s">
        <v>6</v>
      </c>
      <c r="G853" s="1">
        <v>417</v>
      </c>
      <c r="H853" s="1" t="s">
        <v>934</v>
      </c>
      <c r="I853" s="1" t="s">
        <v>924</v>
      </c>
      <c r="J853" s="8">
        <v>0</v>
      </c>
      <c r="K853" s="1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</row>
    <row r="854" spans="2:59" x14ac:dyDescent="0.25">
      <c r="B854">
        <v>32038</v>
      </c>
      <c r="C854" s="2" t="s">
        <v>742</v>
      </c>
      <c r="D854" s="2">
        <v>39005909</v>
      </c>
      <c r="E854" s="2" t="s">
        <v>66</v>
      </c>
      <c r="F854" s="1" t="s">
        <v>6</v>
      </c>
      <c r="G854" s="1">
        <v>925</v>
      </c>
      <c r="H854" s="1" t="s">
        <v>931</v>
      </c>
      <c r="I854" s="1" t="s">
        <v>924</v>
      </c>
      <c r="J854" s="8">
        <v>0</v>
      </c>
      <c r="K854" s="1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</row>
    <row r="855" spans="2:59" x14ac:dyDescent="0.25">
      <c r="B855"/>
      <c r="C855" s="2" t="s">
        <v>979</v>
      </c>
      <c r="D855" s="2" t="s">
        <v>979</v>
      </c>
      <c r="E855" s="2" t="s">
        <v>979</v>
      </c>
      <c r="F855" s="1" t="s">
        <v>979</v>
      </c>
      <c r="G855" s="1" t="s">
        <v>979</v>
      </c>
      <c r="H855" s="1" t="s">
        <v>979</v>
      </c>
      <c r="I855" s="1" t="s">
        <v>979</v>
      </c>
      <c r="J855" s="8">
        <v>0</v>
      </c>
      <c r="K855" s="1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</row>
    <row r="856" spans="2:59" x14ac:dyDescent="0.25">
      <c r="B856"/>
      <c r="C856" s="2" t="s">
        <v>979</v>
      </c>
      <c r="D856" s="2" t="s">
        <v>979</v>
      </c>
      <c r="E856" s="2" t="s">
        <v>979</v>
      </c>
      <c r="F856" s="1" t="s">
        <v>979</v>
      </c>
      <c r="G856" s="1" t="s">
        <v>979</v>
      </c>
      <c r="H856" s="1" t="s">
        <v>979</v>
      </c>
      <c r="I856" s="1" t="s">
        <v>979</v>
      </c>
      <c r="J856" s="8">
        <v>0</v>
      </c>
      <c r="K856" s="1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</row>
    <row r="857" spans="2:59" x14ac:dyDescent="0.25">
      <c r="B857"/>
      <c r="C857" s="2" t="s">
        <v>979</v>
      </c>
      <c r="D857" s="2" t="s">
        <v>979</v>
      </c>
      <c r="E857" s="2" t="s">
        <v>979</v>
      </c>
      <c r="F857" s="1" t="s">
        <v>979</v>
      </c>
      <c r="G857" s="1" t="s">
        <v>979</v>
      </c>
      <c r="H857" s="1" t="s">
        <v>979</v>
      </c>
      <c r="I857" s="1" t="s">
        <v>979</v>
      </c>
      <c r="J857" s="8">
        <v>0</v>
      </c>
      <c r="K857" s="1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</row>
    <row r="858" spans="2:59" x14ac:dyDescent="0.25">
      <c r="B858"/>
      <c r="C858" s="2" t="s">
        <v>979</v>
      </c>
      <c r="D858" s="2" t="s">
        <v>979</v>
      </c>
      <c r="E858" s="2" t="s">
        <v>979</v>
      </c>
      <c r="F858" s="1" t="s">
        <v>979</v>
      </c>
      <c r="G858" s="1" t="s">
        <v>979</v>
      </c>
      <c r="H858" s="1" t="s">
        <v>979</v>
      </c>
      <c r="I858" s="1" t="s">
        <v>979</v>
      </c>
      <c r="J858" s="8">
        <v>0</v>
      </c>
      <c r="K858" s="1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</row>
    <row r="859" spans="2:59" x14ac:dyDescent="0.25">
      <c r="B859"/>
      <c r="C859" s="2" t="s">
        <v>979</v>
      </c>
      <c r="D859" s="2" t="s">
        <v>979</v>
      </c>
      <c r="E859" s="2" t="s">
        <v>979</v>
      </c>
      <c r="F859" s="1" t="s">
        <v>979</v>
      </c>
      <c r="G859" s="1" t="s">
        <v>979</v>
      </c>
      <c r="H859" s="1" t="s">
        <v>979</v>
      </c>
      <c r="I859" s="1" t="s">
        <v>979</v>
      </c>
      <c r="J859" s="8">
        <v>0</v>
      </c>
      <c r="K859" s="1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</row>
    <row r="860" spans="2:59" x14ac:dyDescent="0.25">
      <c r="B860"/>
      <c r="C860" s="2" t="s">
        <v>979</v>
      </c>
      <c r="D860" s="2" t="s">
        <v>979</v>
      </c>
      <c r="E860" s="2" t="s">
        <v>979</v>
      </c>
      <c r="F860" s="1" t="s">
        <v>979</v>
      </c>
      <c r="G860" s="1" t="s">
        <v>979</v>
      </c>
      <c r="H860" s="1" t="s">
        <v>979</v>
      </c>
      <c r="I860" s="1" t="s">
        <v>979</v>
      </c>
      <c r="J860" s="8">
        <v>0</v>
      </c>
      <c r="K860" s="1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</row>
    <row r="861" spans="2:59" x14ac:dyDescent="0.25">
      <c r="B861"/>
      <c r="C861" s="2" t="s">
        <v>979</v>
      </c>
      <c r="D861" s="2" t="s">
        <v>979</v>
      </c>
      <c r="E861" s="2" t="s">
        <v>979</v>
      </c>
      <c r="F861" s="1" t="s">
        <v>979</v>
      </c>
      <c r="G861" s="1" t="s">
        <v>979</v>
      </c>
      <c r="H861" s="1" t="s">
        <v>979</v>
      </c>
      <c r="I861" s="1" t="s">
        <v>979</v>
      </c>
      <c r="J861" s="8">
        <v>0</v>
      </c>
      <c r="K861" s="1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</row>
    <row r="862" spans="2:59" x14ac:dyDescent="0.25">
      <c r="B862"/>
      <c r="C862" s="2" t="s">
        <v>979</v>
      </c>
      <c r="D862" s="2" t="s">
        <v>979</v>
      </c>
      <c r="E862" s="2" t="s">
        <v>979</v>
      </c>
      <c r="F862" s="1" t="s">
        <v>979</v>
      </c>
      <c r="G862" s="1" t="s">
        <v>979</v>
      </c>
      <c r="H862" s="1" t="s">
        <v>979</v>
      </c>
      <c r="I862" s="1" t="s">
        <v>979</v>
      </c>
      <c r="J862" s="8">
        <v>0</v>
      </c>
      <c r="K862" s="1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</row>
    <row r="863" spans="2:59" x14ac:dyDescent="0.25">
      <c r="B863"/>
      <c r="C863" s="2" t="s">
        <v>979</v>
      </c>
      <c r="D863" s="2" t="s">
        <v>979</v>
      </c>
      <c r="E863" s="2" t="s">
        <v>979</v>
      </c>
      <c r="F863" s="1" t="s">
        <v>979</v>
      </c>
      <c r="G863" s="1" t="s">
        <v>979</v>
      </c>
      <c r="H863" s="1" t="s">
        <v>979</v>
      </c>
      <c r="I863" s="1" t="s">
        <v>979</v>
      </c>
      <c r="J863" s="8">
        <v>0</v>
      </c>
      <c r="K863" s="1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</row>
    <row r="864" spans="2:59" x14ac:dyDescent="0.25">
      <c r="B864"/>
      <c r="C864" s="2" t="s">
        <v>979</v>
      </c>
      <c r="D864" s="2" t="s">
        <v>979</v>
      </c>
      <c r="E864" s="2" t="s">
        <v>979</v>
      </c>
      <c r="F864" s="1" t="s">
        <v>979</v>
      </c>
      <c r="G864" s="1" t="s">
        <v>979</v>
      </c>
      <c r="H864" s="1" t="s">
        <v>979</v>
      </c>
      <c r="I864" s="1" t="s">
        <v>979</v>
      </c>
      <c r="J864" s="8">
        <v>0</v>
      </c>
      <c r="K864" s="1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</row>
    <row r="865" spans="2:59" x14ac:dyDescent="0.25">
      <c r="B865"/>
      <c r="C865" s="2" t="s">
        <v>979</v>
      </c>
      <c r="D865" s="2" t="s">
        <v>979</v>
      </c>
      <c r="E865" s="2" t="s">
        <v>979</v>
      </c>
      <c r="F865" s="1" t="s">
        <v>979</v>
      </c>
      <c r="G865" s="1" t="s">
        <v>979</v>
      </c>
      <c r="H865" s="1" t="s">
        <v>979</v>
      </c>
      <c r="I865" s="1" t="s">
        <v>979</v>
      </c>
      <c r="J865" s="8">
        <v>0</v>
      </c>
      <c r="K865" s="1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</row>
    <row r="866" spans="2:59" x14ac:dyDescent="0.25">
      <c r="B866"/>
      <c r="C866" s="2" t="s">
        <v>979</v>
      </c>
      <c r="D866" s="2" t="s">
        <v>979</v>
      </c>
      <c r="E866" s="2" t="s">
        <v>979</v>
      </c>
      <c r="F866" s="1" t="s">
        <v>979</v>
      </c>
      <c r="G866" s="1" t="s">
        <v>979</v>
      </c>
      <c r="H866" s="1" t="s">
        <v>979</v>
      </c>
      <c r="I866" s="1" t="s">
        <v>979</v>
      </c>
      <c r="J866" s="8">
        <v>0</v>
      </c>
      <c r="K866" s="1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</row>
    <row r="867" spans="2:59" x14ac:dyDescent="0.25">
      <c r="B867"/>
      <c r="C867" s="2" t="s">
        <v>979</v>
      </c>
      <c r="D867" s="2" t="s">
        <v>979</v>
      </c>
      <c r="E867" s="2" t="s">
        <v>979</v>
      </c>
      <c r="F867" s="1" t="s">
        <v>979</v>
      </c>
      <c r="G867" s="1" t="s">
        <v>979</v>
      </c>
      <c r="H867" s="1" t="s">
        <v>979</v>
      </c>
      <c r="I867" s="1" t="s">
        <v>979</v>
      </c>
      <c r="J867" s="8">
        <v>0</v>
      </c>
      <c r="K867" s="1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</row>
    <row r="868" spans="2:59" x14ac:dyDescent="0.25">
      <c r="B868"/>
      <c r="C868" s="2" t="s">
        <v>979</v>
      </c>
      <c r="D868" s="2" t="s">
        <v>979</v>
      </c>
      <c r="E868" s="2" t="s">
        <v>979</v>
      </c>
      <c r="F868" s="1" t="s">
        <v>979</v>
      </c>
      <c r="G868" s="1" t="s">
        <v>979</v>
      </c>
      <c r="H868" s="1" t="s">
        <v>979</v>
      </c>
      <c r="I868" s="1" t="s">
        <v>979</v>
      </c>
      <c r="J868" s="8">
        <v>0</v>
      </c>
      <c r="K868" s="1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</row>
    <row r="869" spans="2:59" x14ac:dyDescent="0.25">
      <c r="B869"/>
      <c r="C869" s="2" t="s">
        <v>979</v>
      </c>
      <c r="D869" s="2" t="s">
        <v>979</v>
      </c>
      <c r="E869" s="2" t="s">
        <v>979</v>
      </c>
      <c r="F869" s="1" t="s">
        <v>979</v>
      </c>
      <c r="G869" s="1" t="s">
        <v>979</v>
      </c>
      <c r="H869" s="1" t="s">
        <v>979</v>
      </c>
      <c r="I869" s="1" t="s">
        <v>979</v>
      </c>
      <c r="J869" s="8">
        <v>0</v>
      </c>
      <c r="K869" s="1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</row>
    <row r="870" spans="2:59" x14ac:dyDescent="0.25">
      <c r="B870"/>
      <c r="C870" s="2" t="s">
        <v>979</v>
      </c>
      <c r="D870" s="2" t="s">
        <v>979</v>
      </c>
      <c r="E870" s="2" t="s">
        <v>979</v>
      </c>
      <c r="F870" s="1" t="s">
        <v>979</v>
      </c>
      <c r="G870" s="1" t="s">
        <v>979</v>
      </c>
      <c r="H870" s="1" t="s">
        <v>979</v>
      </c>
      <c r="I870" s="1" t="s">
        <v>979</v>
      </c>
      <c r="J870" s="8">
        <v>0</v>
      </c>
      <c r="K870" s="1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</row>
    <row r="871" spans="2:59" x14ac:dyDescent="0.25">
      <c r="B871"/>
      <c r="C871" s="2" t="s">
        <v>979</v>
      </c>
      <c r="D871" s="2" t="s">
        <v>979</v>
      </c>
      <c r="E871" s="2" t="s">
        <v>979</v>
      </c>
      <c r="F871" s="1" t="s">
        <v>979</v>
      </c>
      <c r="G871" s="1" t="s">
        <v>979</v>
      </c>
      <c r="H871" s="1" t="s">
        <v>979</v>
      </c>
      <c r="I871" s="1" t="s">
        <v>979</v>
      </c>
      <c r="J871" s="8">
        <v>0</v>
      </c>
      <c r="K871" s="1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</row>
    <row r="872" spans="2:59" x14ac:dyDescent="0.25">
      <c r="B872"/>
      <c r="C872" s="2" t="s">
        <v>979</v>
      </c>
      <c r="D872" s="2" t="s">
        <v>979</v>
      </c>
      <c r="E872" s="2" t="s">
        <v>979</v>
      </c>
      <c r="F872" s="1" t="s">
        <v>979</v>
      </c>
      <c r="G872" s="1" t="s">
        <v>979</v>
      </c>
      <c r="H872" s="1" t="s">
        <v>979</v>
      </c>
      <c r="I872" s="1" t="s">
        <v>979</v>
      </c>
      <c r="J872" s="8">
        <v>0</v>
      </c>
      <c r="K872" s="1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</row>
    <row r="873" spans="2:59" x14ac:dyDescent="0.25">
      <c r="B873"/>
      <c r="C873" s="2" t="s">
        <v>979</v>
      </c>
      <c r="D873" s="2" t="s">
        <v>979</v>
      </c>
      <c r="E873" s="2" t="s">
        <v>979</v>
      </c>
      <c r="F873" s="1" t="s">
        <v>979</v>
      </c>
      <c r="G873" s="1" t="s">
        <v>979</v>
      </c>
      <c r="H873" s="1" t="s">
        <v>979</v>
      </c>
      <c r="I873" s="1" t="s">
        <v>979</v>
      </c>
      <c r="J873" s="8">
        <v>0</v>
      </c>
      <c r="K873" s="1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</row>
    <row r="874" spans="2:59" x14ac:dyDescent="0.25">
      <c r="B874"/>
      <c r="C874" s="2" t="s">
        <v>979</v>
      </c>
      <c r="D874" s="2" t="s">
        <v>979</v>
      </c>
      <c r="E874" s="2" t="s">
        <v>979</v>
      </c>
      <c r="F874" s="1" t="s">
        <v>979</v>
      </c>
      <c r="G874" s="1" t="s">
        <v>979</v>
      </c>
      <c r="H874" s="1" t="s">
        <v>979</v>
      </c>
      <c r="I874" s="1" t="s">
        <v>979</v>
      </c>
      <c r="J874" s="8">
        <v>0</v>
      </c>
      <c r="K874" s="1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</row>
    <row r="875" spans="2:59" x14ac:dyDescent="0.25">
      <c r="B875"/>
      <c r="C875" s="2" t="s">
        <v>979</v>
      </c>
      <c r="D875" s="2" t="s">
        <v>979</v>
      </c>
      <c r="E875" s="2" t="s">
        <v>979</v>
      </c>
      <c r="F875" s="1" t="s">
        <v>979</v>
      </c>
      <c r="G875" s="1" t="s">
        <v>979</v>
      </c>
      <c r="H875" s="1" t="s">
        <v>979</v>
      </c>
      <c r="I875" s="1" t="s">
        <v>979</v>
      </c>
      <c r="J875" s="8">
        <v>0</v>
      </c>
      <c r="K875" s="1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</row>
    <row r="876" spans="2:59" x14ac:dyDescent="0.25">
      <c r="B876"/>
      <c r="C876" s="2" t="s">
        <v>979</v>
      </c>
      <c r="D876" s="2" t="s">
        <v>979</v>
      </c>
      <c r="E876" s="2" t="s">
        <v>979</v>
      </c>
      <c r="F876" s="1" t="s">
        <v>979</v>
      </c>
      <c r="G876" s="1" t="s">
        <v>979</v>
      </c>
      <c r="H876" s="1" t="s">
        <v>979</v>
      </c>
      <c r="I876" s="1" t="s">
        <v>979</v>
      </c>
      <c r="J876" s="8">
        <v>0</v>
      </c>
      <c r="K876" s="1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</row>
    <row r="877" spans="2:59" x14ac:dyDescent="0.25">
      <c r="B877"/>
      <c r="C877" s="2" t="s">
        <v>979</v>
      </c>
      <c r="D877" s="2" t="s">
        <v>979</v>
      </c>
      <c r="E877" s="2" t="s">
        <v>979</v>
      </c>
      <c r="F877" s="1" t="s">
        <v>979</v>
      </c>
      <c r="G877" s="1" t="s">
        <v>979</v>
      </c>
      <c r="H877" s="1" t="s">
        <v>979</v>
      </c>
      <c r="I877" s="1" t="s">
        <v>979</v>
      </c>
      <c r="J877" s="8">
        <v>0</v>
      </c>
      <c r="K877" s="1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</row>
    <row r="878" spans="2:59" x14ac:dyDescent="0.25">
      <c r="B878"/>
      <c r="C878" s="2" t="s">
        <v>979</v>
      </c>
      <c r="D878" s="2" t="s">
        <v>979</v>
      </c>
      <c r="E878" s="2" t="s">
        <v>979</v>
      </c>
      <c r="F878" s="1" t="s">
        <v>979</v>
      </c>
      <c r="G878" s="1" t="s">
        <v>979</v>
      </c>
      <c r="H878" s="1" t="s">
        <v>979</v>
      </c>
      <c r="I878" s="1" t="s">
        <v>979</v>
      </c>
      <c r="J878" s="8">
        <v>0</v>
      </c>
      <c r="K878" s="1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</row>
    <row r="879" spans="2:59" x14ac:dyDescent="0.25">
      <c r="B879"/>
      <c r="C879" s="2" t="s">
        <v>979</v>
      </c>
      <c r="D879" s="2" t="s">
        <v>979</v>
      </c>
      <c r="E879" s="2" t="s">
        <v>979</v>
      </c>
      <c r="F879" s="1" t="s">
        <v>979</v>
      </c>
      <c r="G879" s="1" t="s">
        <v>979</v>
      </c>
      <c r="H879" s="1" t="s">
        <v>979</v>
      </c>
      <c r="I879" s="1" t="s">
        <v>979</v>
      </c>
      <c r="J879" s="8">
        <v>0</v>
      </c>
      <c r="K879" s="1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</row>
    <row r="880" spans="2:59" x14ac:dyDescent="0.25">
      <c r="B880"/>
      <c r="C880" s="2" t="s">
        <v>979</v>
      </c>
      <c r="D880" s="2" t="s">
        <v>979</v>
      </c>
      <c r="E880" s="2" t="s">
        <v>979</v>
      </c>
      <c r="F880" s="1" t="s">
        <v>979</v>
      </c>
      <c r="G880" s="1" t="s">
        <v>979</v>
      </c>
      <c r="H880" s="1" t="s">
        <v>979</v>
      </c>
      <c r="I880" s="1" t="s">
        <v>979</v>
      </c>
      <c r="J880" s="8">
        <v>0</v>
      </c>
      <c r="K880" s="1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</row>
    <row r="881" spans="2:59" x14ac:dyDescent="0.25">
      <c r="B881"/>
      <c r="C881" s="2" t="s">
        <v>979</v>
      </c>
      <c r="D881" s="2" t="s">
        <v>979</v>
      </c>
      <c r="E881" s="2" t="s">
        <v>979</v>
      </c>
      <c r="F881" s="1" t="s">
        <v>979</v>
      </c>
      <c r="G881" s="1" t="s">
        <v>979</v>
      </c>
      <c r="H881" s="1" t="s">
        <v>979</v>
      </c>
      <c r="I881" s="1" t="s">
        <v>979</v>
      </c>
      <c r="J881" s="8">
        <v>0</v>
      </c>
      <c r="K881" s="1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</row>
    <row r="882" spans="2:59" x14ac:dyDescent="0.25">
      <c r="B882"/>
      <c r="C882" s="2" t="s">
        <v>979</v>
      </c>
      <c r="D882" s="2" t="s">
        <v>979</v>
      </c>
      <c r="E882" s="2" t="s">
        <v>979</v>
      </c>
      <c r="F882" s="1" t="s">
        <v>979</v>
      </c>
      <c r="G882" s="1" t="s">
        <v>979</v>
      </c>
      <c r="H882" s="1" t="s">
        <v>979</v>
      </c>
      <c r="I882" s="1" t="s">
        <v>979</v>
      </c>
      <c r="J882" s="8">
        <v>0</v>
      </c>
      <c r="K882" s="1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</row>
    <row r="883" spans="2:59" x14ac:dyDescent="0.25">
      <c r="B883"/>
      <c r="C883" s="2" t="s">
        <v>979</v>
      </c>
      <c r="D883" s="2" t="s">
        <v>979</v>
      </c>
      <c r="E883" s="2" t="s">
        <v>979</v>
      </c>
      <c r="F883" s="1" t="s">
        <v>979</v>
      </c>
      <c r="G883" s="1" t="s">
        <v>979</v>
      </c>
      <c r="H883" s="1" t="s">
        <v>979</v>
      </c>
      <c r="I883" s="1" t="s">
        <v>979</v>
      </c>
      <c r="J883" s="8">
        <v>0</v>
      </c>
      <c r="K883" s="1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</row>
    <row r="884" spans="2:59" x14ac:dyDescent="0.25">
      <c r="B884"/>
      <c r="C884" s="2" t="s">
        <v>979</v>
      </c>
      <c r="D884" s="2" t="s">
        <v>979</v>
      </c>
      <c r="E884" s="2" t="s">
        <v>979</v>
      </c>
      <c r="F884" s="1" t="s">
        <v>979</v>
      </c>
      <c r="G884" s="1" t="s">
        <v>979</v>
      </c>
      <c r="H884" s="1" t="s">
        <v>979</v>
      </c>
      <c r="I884" s="1" t="s">
        <v>979</v>
      </c>
      <c r="J884" s="8">
        <v>0</v>
      </c>
      <c r="K884" s="1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</row>
    <row r="885" spans="2:59" x14ac:dyDescent="0.25">
      <c r="B885"/>
      <c r="C885" s="2" t="s">
        <v>979</v>
      </c>
      <c r="D885" s="2" t="s">
        <v>979</v>
      </c>
      <c r="E885" s="2" t="s">
        <v>979</v>
      </c>
      <c r="F885" s="1" t="s">
        <v>979</v>
      </c>
      <c r="G885" s="1" t="s">
        <v>979</v>
      </c>
      <c r="H885" s="1" t="s">
        <v>979</v>
      </c>
      <c r="I885" s="1" t="s">
        <v>979</v>
      </c>
      <c r="J885" s="8">
        <v>0</v>
      </c>
      <c r="K885" s="1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</row>
    <row r="886" spans="2:59" x14ac:dyDescent="0.25">
      <c r="B886"/>
      <c r="C886" s="2" t="s">
        <v>979</v>
      </c>
      <c r="D886" s="2" t="s">
        <v>979</v>
      </c>
      <c r="E886" s="2" t="s">
        <v>979</v>
      </c>
      <c r="F886" s="1" t="s">
        <v>979</v>
      </c>
      <c r="G886" s="1" t="s">
        <v>979</v>
      </c>
      <c r="H886" s="1" t="s">
        <v>979</v>
      </c>
      <c r="I886" s="1" t="s">
        <v>979</v>
      </c>
      <c r="J886" s="8">
        <v>0</v>
      </c>
      <c r="K886" s="1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</row>
    <row r="887" spans="2:59" x14ac:dyDescent="0.25">
      <c r="B887"/>
      <c r="C887" s="2" t="s">
        <v>979</v>
      </c>
      <c r="D887" s="2" t="s">
        <v>979</v>
      </c>
      <c r="E887" s="2" t="s">
        <v>979</v>
      </c>
      <c r="F887" s="1" t="s">
        <v>979</v>
      </c>
      <c r="G887" s="1" t="s">
        <v>979</v>
      </c>
      <c r="H887" s="1" t="s">
        <v>979</v>
      </c>
      <c r="I887" s="1" t="s">
        <v>979</v>
      </c>
      <c r="J887" s="8">
        <v>0</v>
      </c>
      <c r="K887" s="1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</row>
    <row r="888" spans="2:59" x14ac:dyDescent="0.25">
      <c r="B888"/>
      <c r="C888" s="2" t="s">
        <v>979</v>
      </c>
      <c r="D888" s="2" t="s">
        <v>979</v>
      </c>
      <c r="E888" s="2" t="s">
        <v>979</v>
      </c>
      <c r="F888" s="1" t="s">
        <v>979</v>
      </c>
      <c r="G888" s="1" t="s">
        <v>979</v>
      </c>
      <c r="H888" s="1" t="s">
        <v>979</v>
      </c>
      <c r="I888" s="1" t="s">
        <v>979</v>
      </c>
      <c r="J888" s="8">
        <v>0</v>
      </c>
      <c r="K888" s="1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</row>
    <row r="889" spans="2:59" x14ac:dyDescent="0.25">
      <c r="B889"/>
      <c r="C889" s="2" t="s">
        <v>979</v>
      </c>
      <c r="D889" s="2" t="s">
        <v>979</v>
      </c>
      <c r="E889" s="2" t="s">
        <v>979</v>
      </c>
      <c r="F889" s="1" t="s">
        <v>979</v>
      </c>
      <c r="G889" s="1" t="s">
        <v>979</v>
      </c>
      <c r="H889" s="1" t="s">
        <v>979</v>
      </c>
      <c r="I889" s="1" t="s">
        <v>979</v>
      </c>
      <c r="J889" s="8">
        <v>0</v>
      </c>
      <c r="K889" s="1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</row>
    <row r="890" spans="2:59" x14ac:dyDescent="0.25">
      <c r="B890"/>
      <c r="C890" s="2" t="s">
        <v>979</v>
      </c>
      <c r="D890" s="2" t="s">
        <v>979</v>
      </c>
      <c r="E890" s="2" t="s">
        <v>979</v>
      </c>
      <c r="F890" s="1" t="s">
        <v>979</v>
      </c>
      <c r="G890" s="1" t="s">
        <v>979</v>
      </c>
      <c r="H890" s="1" t="s">
        <v>979</v>
      </c>
      <c r="I890" s="1" t="s">
        <v>979</v>
      </c>
      <c r="J890" s="8">
        <v>0</v>
      </c>
      <c r="K890" s="1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</row>
    <row r="891" spans="2:59" x14ac:dyDescent="0.25">
      <c r="B891"/>
      <c r="C891" s="2" t="s">
        <v>979</v>
      </c>
      <c r="D891" s="2" t="s">
        <v>979</v>
      </c>
      <c r="E891" s="2" t="s">
        <v>979</v>
      </c>
      <c r="F891" s="1" t="s">
        <v>979</v>
      </c>
      <c r="G891" s="1" t="s">
        <v>979</v>
      </c>
      <c r="H891" s="1" t="s">
        <v>979</v>
      </c>
      <c r="I891" s="1" t="s">
        <v>979</v>
      </c>
      <c r="J891" s="8">
        <v>0</v>
      </c>
      <c r="K891" s="1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</row>
    <row r="892" spans="2:59" x14ac:dyDescent="0.25">
      <c r="B892"/>
      <c r="C892" s="2" t="s">
        <v>979</v>
      </c>
      <c r="D892" s="2" t="s">
        <v>979</v>
      </c>
      <c r="E892" s="2" t="s">
        <v>979</v>
      </c>
      <c r="F892" s="1" t="s">
        <v>979</v>
      </c>
      <c r="G892" s="1" t="s">
        <v>979</v>
      </c>
      <c r="H892" s="1" t="s">
        <v>979</v>
      </c>
      <c r="I892" s="1" t="s">
        <v>979</v>
      </c>
      <c r="J892" s="8">
        <v>0</v>
      </c>
      <c r="K892" s="1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</row>
    <row r="893" spans="2:59" x14ac:dyDescent="0.25">
      <c r="B893"/>
      <c r="C893" s="2" t="s">
        <v>979</v>
      </c>
      <c r="D893" s="2" t="s">
        <v>979</v>
      </c>
      <c r="E893" s="2" t="s">
        <v>979</v>
      </c>
      <c r="F893" s="1" t="s">
        <v>979</v>
      </c>
      <c r="G893" s="1" t="s">
        <v>979</v>
      </c>
      <c r="H893" s="1" t="s">
        <v>979</v>
      </c>
      <c r="I893" s="1" t="s">
        <v>979</v>
      </c>
      <c r="J893" s="8">
        <v>0</v>
      </c>
      <c r="K893" s="1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</row>
    <row r="894" spans="2:59" x14ac:dyDescent="0.25">
      <c r="B894"/>
      <c r="C894" s="2" t="s">
        <v>979</v>
      </c>
      <c r="D894" s="2" t="s">
        <v>979</v>
      </c>
      <c r="E894" s="2" t="s">
        <v>979</v>
      </c>
      <c r="F894" s="1" t="s">
        <v>979</v>
      </c>
      <c r="G894" s="1" t="s">
        <v>979</v>
      </c>
      <c r="H894" s="1" t="s">
        <v>979</v>
      </c>
      <c r="I894" s="1" t="s">
        <v>979</v>
      </c>
      <c r="J894" s="8">
        <v>0</v>
      </c>
      <c r="K894" s="1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</row>
    <row r="895" spans="2:59" x14ac:dyDescent="0.25">
      <c r="B895"/>
      <c r="C895" s="2" t="s">
        <v>979</v>
      </c>
      <c r="D895" s="2" t="s">
        <v>979</v>
      </c>
      <c r="E895" s="2" t="s">
        <v>979</v>
      </c>
      <c r="F895" s="1" t="s">
        <v>979</v>
      </c>
      <c r="G895" s="1" t="s">
        <v>979</v>
      </c>
      <c r="H895" s="1" t="s">
        <v>979</v>
      </c>
      <c r="I895" s="1" t="s">
        <v>979</v>
      </c>
      <c r="J895" s="8">
        <v>0</v>
      </c>
      <c r="K895" s="1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</row>
    <row r="896" spans="2:59" x14ac:dyDescent="0.25">
      <c r="B896"/>
      <c r="C896" s="2" t="s">
        <v>979</v>
      </c>
      <c r="D896" s="2" t="s">
        <v>979</v>
      </c>
      <c r="E896" s="2" t="s">
        <v>979</v>
      </c>
      <c r="F896" s="1" t="s">
        <v>979</v>
      </c>
      <c r="G896" s="1" t="s">
        <v>979</v>
      </c>
      <c r="H896" s="1" t="s">
        <v>979</v>
      </c>
      <c r="I896" s="1" t="s">
        <v>979</v>
      </c>
      <c r="J896" s="8">
        <v>0</v>
      </c>
      <c r="K896" s="1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</row>
    <row r="897" spans="2:59" x14ac:dyDescent="0.25">
      <c r="B897"/>
      <c r="C897" s="2" t="s">
        <v>979</v>
      </c>
      <c r="D897" s="2" t="s">
        <v>979</v>
      </c>
      <c r="E897" s="2" t="s">
        <v>979</v>
      </c>
      <c r="F897" s="1" t="s">
        <v>979</v>
      </c>
      <c r="G897" s="1" t="s">
        <v>979</v>
      </c>
      <c r="H897" s="1" t="s">
        <v>979</v>
      </c>
      <c r="I897" s="1" t="s">
        <v>979</v>
      </c>
      <c r="J897" s="8">
        <v>0</v>
      </c>
      <c r="K897" s="1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</row>
    <row r="898" spans="2:59" x14ac:dyDescent="0.25">
      <c r="B898"/>
      <c r="C898" s="2" t="s">
        <v>979</v>
      </c>
      <c r="D898" s="2" t="s">
        <v>979</v>
      </c>
      <c r="E898" s="2" t="s">
        <v>979</v>
      </c>
      <c r="F898" s="1" t="s">
        <v>979</v>
      </c>
      <c r="G898" s="1" t="s">
        <v>979</v>
      </c>
      <c r="H898" s="1" t="s">
        <v>979</v>
      </c>
      <c r="I898" s="1" t="s">
        <v>979</v>
      </c>
      <c r="J898" s="8">
        <v>0</v>
      </c>
      <c r="K898" s="1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</row>
    <row r="899" spans="2:59" x14ac:dyDescent="0.25">
      <c r="B899"/>
      <c r="C899" s="2" t="s">
        <v>979</v>
      </c>
      <c r="D899" s="2" t="s">
        <v>979</v>
      </c>
      <c r="E899" s="2" t="s">
        <v>979</v>
      </c>
      <c r="F899" s="1" t="s">
        <v>979</v>
      </c>
      <c r="G899" s="1" t="s">
        <v>979</v>
      </c>
      <c r="H899" s="1" t="s">
        <v>979</v>
      </c>
      <c r="I899" s="1" t="s">
        <v>979</v>
      </c>
      <c r="J899" s="8">
        <v>0</v>
      </c>
      <c r="K899" s="1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</row>
    <row r="900" spans="2:59" x14ac:dyDescent="0.25">
      <c r="B900"/>
      <c r="C900" s="2" t="s">
        <v>979</v>
      </c>
      <c r="D900" s="2" t="s">
        <v>979</v>
      </c>
      <c r="E900" s="2" t="s">
        <v>979</v>
      </c>
      <c r="F900" s="1" t="s">
        <v>979</v>
      </c>
      <c r="G900" s="1" t="s">
        <v>979</v>
      </c>
      <c r="H900" s="1" t="s">
        <v>979</v>
      </c>
      <c r="I900" s="1" t="s">
        <v>979</v>
      </c>
      <c r="J900" s="8">
        <v>0</v>
      </c>
      <c r="K900" s="1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</row>
    <row r="901" spans="2:59" x14ac:dyDescent="0.25">
      <c r="B901"/>
      <c r="C901" s="2" t="s">
        <v>979</v>
      </c>
      <c r="D901" s="2" t="s">
        <v>979</v>
      </c>
      <c r="E901" s="2" t="s">
        <v>979</v>
      </c>
      <c r="F901" s="1" t="s">
        <v>979</v>
      </c>
      <c r="G901" s="1" t="s">
        <v>979</v>
      </c>
      <c r="H901" s="1" t="s">
        <v>979</v>
      </c>
      <c r="I901" s="1" t="s">
        <v>979</v>
      </c>
      <c r="J901" s="8">
        <v>0</v>
      </c>
      <c r="K901" s="1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</row>
    <row r="902" spans="2:59" x14ac:dyDescent="0.25">
      <c r="B902"/>
      <c r="C902" s="2" t="s">
        <v>979</v>
      </c>
      <c r="D902" s="2" t="s">
        <v>979</v>
      </c>
      <c r="E902" s="2" t="s">
        <v>979</v>
      </c>
      <c r="F902" s="1" t="s">
        <v>979</v>
      </c>
      <c r="G902" s="1" t="s">
        <v>979</v>
      </c>
      <c r="H902" s="1" t="s">
        <v>979</v>
      </c>
      <c r="I902" s="1" t="s">
        <v>979</v>
      </c>
      <c r="J902" s="8">
        <v>0</v>
      </c>
      <c r="K902" s="1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</row>
    <row r="903" spans="2:59" x14ac:dyDescent="0.25">
      <c r="B903"/>
      <c r="C903" s="2" t="s">
        <v>979</v>
      </c>
      <c r="D903" s="2" t="s">
        <v>979</v>
      </c>
      <c r="E903" s="2" t="s">
        <v>979</v>
      </c>
      <c r="F903" s="1" t="s">
        <v>979</v>
      </c>
      <c r="G903" s="1" t="s">
        <v>979</v>
      </c>
      <c r="H903" s="1" t="s">
        <v>979</v>
      </c>
      <c r="I903" s="1" t="s">
        <v>979</v>
      </c>
      <c r="J903" s="8">
        <v>0</v>
      </c>
      <c r="K903" s="1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</row>
    <row r="904" spans="2:59" x14ac:dyDescent="0.25">
      <c r="B904"/>
      <c r="C904" s="2" t="s">
        <v>979</v>
      </c>
      <c r="D904" s="2" t="s">
        <v>979</v>
      </c>
      <c r="E904" s="2" t="s">
        <v>979</v>
      </c>
      <c r="F904" s="1" t="s">
        <v>979</v>
      </c>
      <c r="G904" s="1" t="s">
        <v>979</v>
      </c>
      <c r="H904" s="1" t="s">
        <v>979</v>
      </c>
      <c r="I904" s="1" t="s">
        <v>979</v>
      </c>
      <c r="J904" s="8">
        <v>0</v>
      </c>
      <c r="K904" s="1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</row>
    <row r="905" spans="2:59" x14ac:dyDescent="0.25">
      <c r="B905"/>
      <c r="C905" s="2" t="s">
        <v>979</v>
      </c>
      <c r="D905" s="2" t="s">
        <v>979</v>
      </c>
      <c r="E905" s="2" t="s">
        <v>979</v>
      </c>
      <c r="F905" s="1" t="s">
        <v>979</v>
      </c>
      <c r="G905" s="1" t="s">
        <v>979</v>
      </c>
      <c r="H905" s="1" t="s">
        <v>979</v>
      </c>
      <c r="I905" s="1" t="s">
        <v>979</v>
      </c>
      <c r="J905" s="8">
        <v>0</v>
      </c>
      <c r="K905" s="1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</row>
    <row r="906" spans="2:59" x14ac:dyDescent="0.25">
      <c r="B906"/>
      <c r="C906" s="2" t="s">
        <v>979</v>
      </c>
      <c r="D906" s="2" t="s">
        <v>979</v>
      </c>
      <c r="E906" s="2" t="s">
        <v>979</v>
      </c>
      <c r="F906" s="1" t="s">
        <v>979</v>
      </c>
      <c r="G906" s="1" t="s">
        <v>979</v>
      </c>
      <c r="H906" s="1" t="s">
        <v>979</v>
      </c>
      <c r="I906" s="1" t="s">
        <v>979</v>
      </c>
      <c r="J906" s="8">
        <v>0</v>
      </c>
      <c r="K906" s="1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</row>
    <row r="907" spans="2:59" x14ac:dyDescent="0.25">
      <c r="B907"/>
      <c r="C907" s="2" t="s">
        <v>979</v>
      </c>
      <c r="D907" s="2" t="s">
        <v>979</v>
      </c>
      <c r="E907" s="2" t="s">
        <v>979</v>
      </c>
      <c r="F907" s="1" t="s">
        <v>979</v>
      </c>
      <c r="G907" s="1" t="s">
        <v>979</v>
      </c>
      <c r="H907" s="1" t="s">
        <v>979</v>
      </c>
      <c r="I907" s="1" t="s">
        <v>979</v>
      </c>
      <c r="J907" s="8">
        <v>0</v>
      </c>
      <c r="K907" s="1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</row>
    <row r="908" spans="2:59" x14ac:dyDescent="0.25">
      <c r="B908"/>
      <c r="C908" s="2" t="s">
        <v>979</v>
      </c>
      <c r="D908" s="2" t="s">
        <v>979</v>
      </c>
      <c r="E908" s="2" t="s">
        <v>979</v>
      </c>
      <c r="F908" s="1" t="s">
        <v>979</v>
      </c>
      <c r="G908" s="1" t="s">
        <v>979</v>
      </c>
      <c r="H908" s="1" t="s">
        <v>979</v>
      </c>
      <c r="I908" s="1" t="s">
        <v>979</v>
      </c>
      <c r="J908" s="8">
        <v>0</v>
      </c>
      <c r="K908" s="1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</row>
    <row r="909" spans="2:59" x14ac:dyDescent="0.25">
      <c r="B909"/>
      <c r="C909" s="2" t="s">
        <v>979</v>
      </c>
      <c r="D909" s="2" t="s">
        <v>979</v>
      </c>
      <c r="E909" s="2" t="s">
        <v>979</v>
      </c>
      <c r="F909" s="1" t="s">
        <v>979</v>
      </c>
      <c r="G909" s="1" t="s">
        <v>979</v>
      </c>
      <c r="H909" s="1" t="s">
        <v>979</v>
      </c>
      <c r="I909" s="1" t="s">
        <v>979</v>
      </c>
      <c r="J909" s="8">
        <v>0</v>
      </c>
      <c r="K909" s="1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</row>
    <row r="910" spans="2:59" x14ac:dyDescent="0.25">
      <c r="B910"/>
      <c r="C910" s="2" t="s">
        <v>979</v>
      </c>
      <c r="D910" s="2" t="s">
        <v>979</v>
      </c>
      <c r="E910" s="2" t="s">
        <v>979</v>
      </c>
      <c r="F910" s="1" t="s">
        <v>979</v>
      </c>
      <c r="G910" s="1" t="s">
        <v>979</v>
      </c>
      <c r="H910" s="1" t="s">
        <v>979</v>
      </c>
      <c r="I910" s="1" t="s">
        <v>979</v>
      </c>
      <c r="J910" s="8">
        <v>0</v>
      </c>
      <c r="K910" s="1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</row>
    <row r="911" spans="2:59" x14ac:dyDescent="0.25">
      <c r="B911"/>
      <c r="C911" s="2" t="s">
        <v>979</v>
      </c>
      <c r="D911" s="2" t="s">
        <v>979</v>
      </c>
      <c r="E911" s="2" t="s">
        <v>979</v>
      </c>
      <c r="F911" s="1" t="s">
        <v>979</v>
      </c>
      <c r="G911" s="1" t="s">
        <v>979</v>
      </c>
      <c r="H911" s="1" t="s">
        <v>979</v>
      </c>
      <c r="I911" s="1" t="s">
        <v>979</v>
      </c>
      <c r="J911" s="8">
        <v>0</v>
      </c>
      <c r="K911" s="1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</row>
    <row r="912" spans="2:59" x14ac:dyDescent="0.25">
      <c r="B912"/>
      <c r="C912" s="2" t="s">
        <v>979</v>
      </c>
      <c r="D912" s="2" t="s">
        <v>979</v>
      </c>
      <c r="E912" s="2" t="s">
        <v>979</v>
      </c>
      <c r="F912" s="1" t="s">
        <v>979</v>
      </c>
      <c r="G912" s="1" t="s">
        <v>979</v>
      </c>
      <c r="H912" s="1" t="s">
        <v>979</v>
      </c>
      <c r="I912" s="1" t="s">
        <v>979</v>
      </c>
      <c r="J912" s="8">
        <v>0</v>
      </c>
      <c r="K912" s="1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</row>
    <row r="913" spans="2:59" x14ac:dyDescent="0.25">
      <c r="B913"/>
      <c r="C913" s="2" t="s">
        <v>979</v>
      </c>
      <c r="D913" s="2" t="s">
        <v>979</v>
      </c>
      <c r="E913" s="2" t="s">
        <v>979</v>
      </c>
      <c r="F913" s="1" t="s">
        <v>979</v>
      </c>
      <c r="G913" s="1" t="s">
        <v>979</v>
      </c>
      <c r="H913" s="1" t="s">
        <v>979</v>
      </c>
      <c r="I913" s="1" t="s">
        <v>979</v>
      </c>
      <c r="J913" s="8">
        <v>0</v>
      </c>
      <c r="K913" s="1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</row>
    <row r="914" spans="2:59" x14ac:dyDescent="0.25">
      <c r="B914"/>
      <c r="C914" s="2" t="s">
        <v>979</v>
      </c>
      <c r="D914" s="2" t="s">
        <v>979</v>
      </c>
      <c r="E914" s="2" t="s">
        <v>979</v>
      </c>
      <c r="F914" s="1" t="s">
        <v>979</v>
      </c>
      <c r="G914" s="1" t="s">
        <v>979</v>
      </c>
      <c r="H914" s="1" t="s">
        <v>979</v>
      </c>
      <c r="I914" s="1" t="s">
        <v>979</v>
      </c>
      <c r="J914" s="8">
        <v>0</v>
      </c>
      <c r="K914" s="1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</row>
    <row r="915" spans="2:59" x14ac:dyDescent="0.25">
      <c r="B915"/>
      <c r="C915" s="2" t="s">
        <v>979</v>
      </c>
      <c r="D915" s="2" t="s">
        <v>979</v>
      </c>
      <c r="E915" s="2" t="s">
        <v>979</v>
      </c>
      <c r="F915" s="1" t="s">
        <v>979</v>
      </c>
      <c r="G915" s="1" t="s">
        <v>979</v>
      </c>
      <c r="H915" s="1" t="s">
        <v>979</v>
      </c>
      <c r="I915" s="1" t="s">
        <v>979</v>
      </c>
      <c r="J915" s="8">
        <v>0</v>
      </c>
      <c r="K915" s="1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</row>
    <row r="916" spans="2:59" x14ac:dyDescent="0.25">
      <c r="B916"/>
      <c r="C916" s="2" t="s">
        <v>979</v>
      </c>
      <c r="D916" s="2" t="s">
        <v>979</v>
      </c>
      <c r="E916" s="2" t="s">
        <v>979</v>
      </c>
      <c r="F916" s="1" t="s">
        <v>979</v>
      </c>
      <c r="G916" s="1" t="s">
        <v>979</v>
      </c>
      <c r="H916" s="1" t="s">
        <v>979</v>
      </c>
      <c r="I916" s="1" t="s">
        <v>979</v>
      </c>
      <c r="J916" s="8">
        <v>0</v>
      </c>
      <c r="K916" s="1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</row>
    <row r="917" spans="2:59" x14ac:dyDescent="0.25">
      <c r="B917"/>
      <c r="C917" s="2" t="s">
        <v>979</v>
      </c>
      <c r="D917" s="2" t="s">
        <v>979</v>
      </c>
      <c r="E917" s="2" t="s">
        <v>979</v>
      </c>
      <c r="F917" s="1" t="s">
        <v>979</v>
      </c>
      <c r="G917" s="1" t="s">
        <v>979</v>
      </c>
      <c r="H917" s="1" t="s">
        <v>979</v>
      </c>
      <c r="I917" s="1" t="s">
        <v>979</v>
      </c>
      <c r="J917" s="8">
        <v>0</v>
      </c>
      <c r="K917" s="1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</row>
    <row r="918" spans="2:59" x14ac:dyDescent="0.25">
      <c r="B918"/>
      <c r="C918" s="2" t="s">
        <v>979</v>
      </c>
      <c r="D918" s="2" t="s">
        <v>979</v>
      </c>
      <c r="E918" s="2" t="s">
        <v>979</v>
      </c>
      <c r="F918" s="1" t="s">
        <v>979</v>
      </c>
      <c r="G918" s="1" t="s">
        <v>979</v>
      </c>
      <c r="H918" s="1" t="s">
        <v>979</v>
      </c>
      <c r="I918" s="1" t="s">
        <v>979</v>
      </c>
      <c r="J918" s="8">
        <v>0</v>
      </c>
      <c r="K918" s="1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</row>
    <row r="919" spans="2:59" x14ac:dyDescent="0.25">
      <c r="B919"/>
      <c r="C919" s="2" t="s">
        <v>979</v>
      </c>
      <c r="D919" s="2" t="s">
        <v>979</v>
      </c>
      <c r="E919" s="2" t="s">
        <v>979</v>
      </c>
      <c r="F919" s="1" t="s">
        <v>979</v>
      </c>
      <c r="G919" s="1" t="s">
        <v>979</v>
      </c>
      <c r="H919" s="1" t="s">
        <v>979</v>
      </c>
      <c r="I919" s="1" t="s">
        <v>979</v>
      </c>
      <c r="J919" s="8">
        <v>0</v>
      </c>
      <c r="K919" s="1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</row>
    <row r="920" spans="2:59" x14ac:dyDescent="0.25">
      <c r="B920"/>
      <c r="C920" s="2" t="s">
        <v>979</v>
      </c>
      <c r="D920" s="2" t="s">
        <v>979</v>
      </c>
      <c r="E920" s="2" t="s">
        <v>979</v>
      </c>
      <c r="F920" s="1" t="s">
        <v>979</v>
      </c>
      <c r="G920" s="1" t="s">
        <v>979</v>
      </c>
      <c r="H920" s="1" t="s">
        <v>979</v>
      </c>
      <c r="I920" s="1" t="s">
        <v>979</v>
      </c>
      <c r="J920" s="8">
        <v>0</v>
      </c>
      <c r="K920" s="1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</row>
    <row r="921" spans="2:59" x14ac:dyDescent="0.25">
      <c r="B921"/>
      <c r="C921" s="2" t="s">
        <v>979</v>
      </c>
      <c r="D921" s="2" t="s">
        <v>979</v>
      </c>
      <c r="E921" s="2" t="s">
        <v>979</v>
      </c>
      <c r="F921" s="1" t="s">
        <v>979</v>
      </c>
      <c r="G921" s="1" t="s">
        <v>979</v>
      </c>
      <c r="H921" s="1" t="s">
        <v>979</v>
      </c>
      <c r="I921" s="1" t="s">
        <v>979</v>
      </c>
      <c r="J921" s="8">
        <v>0</v>
      </c>
      <c r="K921" s="1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</row>
    <row r="922" spans="2:59" x14ac:dyDescent="0.25">
      <c r="B922"/>
      <c r="C922" s="2" t="s">
        <v>979</v>
      </c>
      <c r="D922" s="2" t="s">
        <v>979</v>
      </c>
      <c r="E922" s="2" t="s">
        <v>979</v>
      </c>
      <c r="F922" s="1" t="s">
        <v>979</v>
      </c>
      <c r="G922" s="1" t="s">
        <v>979</v>
      </c>
      <c r="H922" s="1" t="s">
        <v>979</v>
      </c>
      <c r="I922" s="1" t="s">
        <v>979</v>
      </c>
      <c r="J922" s="8">
        <v>0</v>
      </c>
      <c r="K922" s="1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</row>
    <row r="923" spans="2:59" x14ac:dyDescent="0.25">
      <c r="B923"/>
      <c r="C923" s="2" t="s">
        <v>979</v>
      </c>
      <c r="D923" s="2" t="s">
        <v>979</v>
      </c>
      <c r="E923" s="2" t="s">
        <v>979</v>
      </c>
      <c r="F923" s="1" t="s">
        <v>979</v>
      </c>
      <c r="G923" s="1" t="s">
        <v>979</v>
      </c>
      <c r="H923" s="1" t="s">
        <v>979</v>
      </c>
      <c r="I923" s="1" t="s">
        <v>979</v>
      </c>
      <c r="J923" s="8">
        <v>0</v>
      </c>
      <c r="K923" s="1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</row>
    <row r="924" spans="2:59" x14ac:dyDescent="0.25">
      <c r="B924"/>
      <c r="C924" s="2" t="s">
        <v>979</v>
      </c>
      <c r="D924" s="2" t="s">
        <v>979</v>
      </c>
      <c r="E924" s="2" t="s">
        <v>979</v>
      </c>
      <c r="F924" s="1" t="s">
        <v>979</v>
      </c>
      <c r="G924" s="1" t="s">
        <v>979</v>
      </c>
      <c r="H924" s="1" t="s">
        <v>979</v>
      </c>
      <c r="I924" s="1" t="s">
        <v>979</v>
      </c>
      <c r="J924" s="8">
        <v>0</v>
      </c>
      <c r="K924" s="1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</row>
    <row r="925" spans="2:59" x14ac:dyDescent="0.25">
      <c r="B925"/>
      <c r="C925" s="2" t="s">
        <v>979</v>
      </c>
      <c r="D925" s="2" t="s">
        <v>979</v>
      </c>
      <c r="E925" s="2" t="s">
        <v>979</v>
      </c>
      <c r="F925" s="1" t="s">
        <v>979</v>
      </c>
      <c r="G925" s="1" t="s">
        <v>979</v>
      </c>
      <c r="H925" s="1" t="s">
        <v>979</v>
      </c>
      <c r="I925" s="1" t="s">
        <v>979</v>
      </c>
      <c r="J925" s="8">
        <v>0</v>
      </c>
      <c r="K925" s="1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</row>
    <row r="926" spans="2:59" x14ac:dyDescent="0.25">
      <c r="B926"/>
      <c r="C926" s="2" t="s">
        <v>979</v>
      </c>
      <c r="D926" s="2" t="s">
        <v>979</v>
      </c>
      <c r="E926" s="2" t="s">
        <v>979</v>
      </c>
      <c r="F926" s="1" t="s">
        <v>979</v>
      </c>
      <c r="G926" s="1" t="s">
        <v>979</v>
      </c>
      <c r="H926" s="1" t="s">
        <v>979</v>
      </c>
      <c r="I926" s="1" t="s">
        <v>979</v>
      </c>
      <c r="J926" s="8">
        <v>0</v>
      </c>
      <c r="K926" s="1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</row>
    <row r="927" spans="2:59" x14ac:dyDescent="0.25">
      <c r="B927"/>
      <c r="C927" s="2" t="s">
        <v>979</v>
      </c>
      <c r="D927" s="2" t="s">
        <v>979</v>
      </c>
      <c r="E927" s="2" t="s">
        <v>979</v>
      </c>
      <c r="F927" s="1" t="s">
        <v>979</v>
      </c>
      <c r="G927" s="1" t="s">
        <v>979</v>
      </c>
      <c r="H927" s="1" t="s">
        <v>979</v>
      </c>
      <c r="I927" s="1" t="s">
        <v>979</v>
      </c>
      <c r="J927" s="8">
        <v>0</v>
      </c>
      <c r="K927" s="1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</row>
    <row r="928" spans="2:59" x14ac:dyDescent="0.25">
      <c r="B928"/>
      <c r="C928" s="2" t="s">
        <v>979</v>
      </c>
      <c r="D928" s="2" t="s">
        <v>979</v>
      </c>
      <c r="E928" s="2" t="s">
        <v>979</v>
      </c>
      <c r="F928" s="1" t="s">
        <v>979</v>
      </c>
      <c r="G928" s="1" t="s">
        <v>979</v>
      </c>
      <c r="H928" s="1" t="s">
        <v>979</v>
      </c>
      <c r="I928" s="1" t="s">
        <v>979</v>
      </c>
      <c r="J928" s="8">
        <v>0</v>
      </c>
      <c r="K928" s="1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</row>
    <row r="929" spans="2:59" x14ac:dyDescent="0.25">
      <c r="B929"/>
      <c r="C929" s="2" t="s">
        <v>979</v>
      </c>
      <c r="D929" s="2" t="s">
        <v>979</v>
      </c>
      <c r="E929" s="2" t="s">
        <v>979</v>
      </c>
      <c r="F929" s="1" t="s">
        <v>979</v>
      </c>
      <c r="G929" s="1" t="s">
        <v>979</v>
      </c>
      <c r="H929" s="1" t="s">
        <v>979</v>
      </c>
      <c r="I929" s="1" t="s">
        <v>979</v>
      </c>
      <c r="J929" s="8">
        <v>0</v>
      </c>
      <c r="K929" s="1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</row>
    <row r="930" spans="2:59" x14ac:dyDescent="0.25">
      <c r="B930"/>
      <c r="C930" s="2" t="s">
        <v>979</v>
      </c>
      <c r="D930" s="2" t="s">
        <v>979</v>
      </c>
      <c r="E930" s="2" t="s">
        <v>979</v>
      </c>
      <c r="F930" s="1" t="s">
        <v>979</v>
      </c>
      <c r="G930" s="1" t="s">
        <v>979</v>
      </c>
      <c r="H930" s="1" t="s">
        <v>979</v>
      </c>
      <c r="I930" s="1" t="s">
        <v>979</v>
      </c>
      <c r="J930" s="8">
        <v>0</v>
      </c>
      <c r="K930" s="1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</row>
    <row r="931" spans="2:59" x14ac:dyDescent="0.25">
      <c r="B931"/>
      <c r="C931" s="2" t="s">
        <v>979</v>
      </c>
      <c r="D931" s="2" t="s">
        <v>979</v>
      </c>
      <c r="E931" s="2" t="s">
        <v>979</v>
      </c>
      <c r="F931" s="1" t="s">
        <v>979</v>
      </c>
      <c r="G931" s="1" t="s">
        <v>979</v>
      </c>
      <c r="H931" s="1" t="s">
        <v>979</v>
      </c>
      <c r="I931" s="1" t="s">
        <v>979</v>
      </c>
      <c r="J931" s="8">
        <v>0</v>
      </c>
      <c r="K931" s="1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</row>
    <row r="932" spans="2:59" x14ac:dyDescent="0.25">
      <c r="B932"/>
      <c r="C932" s="2" t="s">
        <v>979</v>
      </c>
      <c r="D932" s="2" t="s">
        <v>979</v>
      </c>
      <c r="E932" s="2" t="s">
        <v>979</v>
      </c>
      <c r="F932" s="1" t="s">
        <v>979</v>
      </c>
      <c r="G932" s="1" t="s">
        <v>979</v>
      </c>
      <c r="H932" s="1" t="s">
        <v>979</v>
      </c>
      <c r="I932" s="1" t="s">
        <v>979</v>
      </c>
      <c r="J932" s="8">
        <v>0</v>
      </c>
      <c r="K932" s="1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</row>
    <row r="933" spans="2:59" x14ac:dyDescent="0.25">
      <c r="B933"/>
      <c r="C933" s="2" t="s">
        <v>979</v>
      </c>
      <c r="D933" s="2" t="s">
        <v>979</v>
      </c>
      <c r="E933" s="2" t="s">
        <v>979</v>
      </c>
      <c r="F933" s="1" t="s">
        <v>979</v>
      </c>
      <c r="G933" s="1" t="s">
        <v>979</v>
      </c>
      <c r="H933" s="1" t="s">
        <v>979</v>
      </c>
      <c r="I933" s="1" t="s">
        <v>979</v>
      </c>
      <c r="J933" s="8">
        <v>0</v>
      </c>
      <c r="K933" s="1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</row>
    <row r="934" spans="2:59" x14ac:dyDescent="0.25">
      <c r="B934"/>
      <c r="C934" s="2" t="s">
        <v>979</v>
      </c>
      <c r="D934" s="2" t="s">
        <v>979</v>
      </c>
      <c r="E934" s="2" t="s">
        <v>979</v>
      </c>
      <c r="F934" s="1" t="s">
        <v>979</v>
      </c>
      <c r="G934" s="1" t="s">
        <v>979</v>
      </c>
      <c r="H934" s="1" t="s">
        <v>979</v>
      </c>
      <c r="I934" s="1" t="s">
        <v>979</v>
      </c>
      <c r="J934" s="8">
        <v>0</v>
      </c>
      <c r="K934" s="1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</row>
    <row r="935" spans="2:59" x14ac:dyDescent="0.25">
      <c r="B935"/>
      <c r="C935" s="2" t="s">
        <v>979</v>
      </c>
      <c r="D935" s="2" t="s">
        <v>979</v>
      </c>
      <c r="E935" s="2" t="s">
        <v>979</v>
      </c>
      <c r="F935" s="1" t="s">
        <v>979</v>
      </c>
      <c r="G935" s="1" t="s">
        <v>979</v>
      </c>
      <c r="H935" s="1" t="s">
        <v>979</v>
      </c>
      <c r="I935" s="1" t="s">
        <v>979</v>
      </c>
      <c r="J935" s="8">
        <v>0</v>
      </c>
      <c r="K935" s="1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</row>
    <row r="936" spans="2:59" x14ac:dyDescent="0.25">
      <c r="B936"/>
      <c r="C936" s="2" t="s">
        <v>979</v>
      </c>
      <c r="D936" s="2" t="s">
        <v>979</v>
      </c>
      <c r="E936" s="2" t="s">
        <v>979</v>
      </c>
      <c r="F936" s="1" t="s">
        <v>979</v>
      </c>
      <c r="G936" s="1" t="s">
        <v>979</v>
      </c>
      <c r="H936" s="1" t="s">
        <v>979</v>
      </c>
      <c r="I936" s="1" t="s">
        <v>979</v>
      </c>
      <c r="J936" s="8">
        <v>0</v>
      </c>
      <c r="K936" s="1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</row>
    <row r="937" spans="2:59" x14ac:dyDescent="0.25">
      <c r="B937"/>
      <c r="C937" s="2" t="s">
        <v>979</v>
      </c>
      <c r="D937" s="2" t="s">
        <v>979</v>
      </c>
      <c r="E937" s="2" t="s">
        <v>979</v>
      </c>
      <c r="F937" s="1" t="s">
        <v>979</v>
      </c>
      <c r="G937" s="1" t="s">
        <v>979</v>
      </c>
      <c r="H937" s="1" t="s">
        <v>979</v>
      </c>
      <c r="I937" s="1" t="s">
        <v>979</v>
      </c>
      <c r="J937" s="8">
        <v>0</v>
      </c>
      <c r="K937" s="1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</row>
    <row r="938" spans="2:59" x14ac:dyDescent="0.25">
      <c r="B938"/>
      <c r="C938" s="2" t="s">
        <v>979</v>
      </c>
      <c r="D938" s="2" t="s">
        <v>979</v>
      </c>
      <c r="E938" s="2" t="s">
        <v>979</v>
      </c>
      <c r="F938" s="1" t="s">
        <v>979</v>
      </c>
      <c r="G938" s="1" t="s">
        <v>979</v>
      </c>
      <c r="H938" s="1" t="s">
        <v>979</v>
      </c>
      <c r="I938" s="1" t="s">
        <v>979</v>
      </c>
      <c r="J938" s="8">
        <v>0</v>
      </c>
      <c r="K938" s="1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</row>
    <row r="939" spans="2:59" x14ac:dyDescent="0.25">
      <c r="B939"/>
      <c r="C939" s="2" t="s">
        <v>979</v>
      </c>
      <c r="D939" s="2" t="s">
        <v>979</v>
      </c>
      <c r="E939" s="2" t="s">
        <v>979</v>
      </c>
      <c r="F939" s="1" t="s">
        <v>979</v>
      </c>
      <c r="G939" s="1" t="s">
        <v>979</v>
      </c>
      <c r="H939" s="1" t="s">
        <v>979</v>
      </c>
      <c r="I939" s="1" t="s">
        <v>979</v>
      </c>
      <c r="J939" s="8">
        <v>0</v>
      </c>
      <c r="K939" s="1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</row>
    <row r="940" spans="2:59" x14ac:dyDescent="0.25">
      <c r="B940"/>
      <c r="C940" s="2" t="s">
        <v>979</v>
      </c>
      <c r="D940" s="2" t="s">
        <v>979</v>
      </c>
      <c r="E940" s="2" t="s">
        <v>979</v>
      </c>
      <c r="F940" s="1" t="s">
        <v>979</v>
      </c>
      <c r="G940" s="1" t="s">
        <v>979</v>
      </c>
      <c r="H940" s="1" t="s">
        <v>979</v>
      </c>
      <c r="I940" s="1" t="s">
        <v>979</v>
      </c>
      <c r="J940" s="8">
        <v>0</v>
      </c>
      <c r="K940" s="1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</row>
    <row r="941" spans="2:59" x14ac:dyDescent="0.25">
      <c r="B941"/>
      <c r="C941" s="2" t="s">
        <v>979</v>
      </c>
      <c r="D941" s="2" t="s">
        <v>979</v>
      </c>
      <c r="E941" s="2" t="s">
        <v>979</v>
      </c>
      <c r="F941" s="1" t="s">
        <v>979</v>
      </c>
      <c r="G941" s="1" t="s">
        <v>979</v>
      </c>
      <c r="H941" s="1" t="s">
        <v>979</v>
      </c>
      <c r="I941" s="1" t="s">
        <v>979</v>
      </c>
      <c r="J941" s="8">
        <v>0</v>
      </c>
      <c r="K941" s="1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</row>
    <row r="942" spans="2:59" x14ac:dyDescent="0.25">
      <c r="B942"/>
      <c r="C942" s="2" t="s">
        <v>979</v>
      </c>
      <c r="D942" s="2" t="s">
        <v>979</v>
      </c>
      <c r="E942" s="2" t="s">
        <v>979</v>
      </c>
      <c r="F942" s="1" t="s">
        <v>979</v>
      </c>
      <c r="G942" s="1" t="s">
        <v>979</v>
      </c>
      <c r="H942" s="1" t="s">
        <v>979</v>
      </c>
      <c r="I942" s="1" t="s">
        <v>979</v>
      </c>
      <c r="J942" s="8">
        <v>0</v>
      </c>
      <c r="K942" s="1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</row>
    <row r="943" spans="2:59" x14ac:dyDescent="0.25">
      <c r="B943"/>
      <c r="C943" s="2" t="s">
        <v>979</v>
      </c>
      <c r="D943" s="2" t="s">
        <v>979</v>
      </c>
      <c r="E943" s="2" t="s">
        <v>979</v>
      </c>
      <c r="F943" s="1" t="s">
        <v>979</v>
      </c>
      <c r="G943" s="1" t="s">
        <v>979</v>
      </c>
      <c r="H943" s="1" t="s">
        <v>979</v>
      </c>
      <c r="I943" s="1" t="s">
        <v>979</v>
      </c>
      <c r="J943" s="8">
        <v>0</v>
      </c>
      <c r="K943" s="1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</row>
    <row r="944" spans="2:59" x14ac:dyDescent="0.25">
      <c r="B944"/>
      <c r="C944" s="2" t="s">
        <v>979</v>
      </c>
      <c r="D944" s="2" t="s">
        <v>979</v>
      </c>
      <c r="E944" s="2" t="s">
        <v>979</v>
      </c>
      <c r="F944" s="1" t="s">
        <v>979</v>
      </c>
      <c r="G944" s="1" t="s">
        <v>979</v>
      </c>
      <c r="H944" s="1" t="s">
        <v>979</v>
      </c>
      <c r="I944" s="1" t="s">
        <v>979</v>
      </c>
      <c r="J944" s="8">
        <v>0</v>
      </c>
      <c r="K944" s="1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</row>
    <row r="945" spans="2:59" x14ac:dyDescent="0.25">
      <c r="B945"/>
      <c r="C945" s="2" t="s">
        <v>979</v>
      </c>
      <c r="D945" s="2" t="s">
        <v>979</v>
      </c>
      <c r="E945" s="2" t="s">
        <v>979</v>
      </c>
      <c r="F945" s="1" t="s">
        <v>979</v>
      </c>
      <c r="G945" s="1" t="s">
        <v>979</v>
      </c>
      <c r="H945" s="1" t="s">
        <v>979</v>
      </c>
      <c r="I945" s="1" t="s">
        <v>979</v>
      </c>
      <c r="J945" s="8">
        <v>0</v>
      </c>
      <c r="K945" s="1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</row>
    <row r="946" spans="2:59" x14ac:dyDescent="0.25">
      <c r="B946"/>
      <c r="C946" s="2" t="s">
        <v>979</v>
      </c>
      <c r="D946" s="2" t="s">
        <v>979</v>
      </c>
      <c r="E946" s="2" t="s">
        <v>979</v>
      </c>
      <c r="F946" s="1" t="s">
        <v>979</v>
      </c>
      <c r="G946" s="1" t="s">
        <v>979</v>
      </c>
      <c r="H946" s="1" t="s">
        <v>979</v>
      </c>
      <c r="I946" s="1" t="s">
        <v>979</v>
      </c>
      <c r="J946" s="8">
        <v>0</v>
      </c>
      <c r="K946" s="1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</row>
    <row r="947" spans="2:59" x14ac:dyDescent="0.25">
      <c r="B947"/>
      <c r="C947" s="2" t="s">
        <v>979</v>
      </c>
      <c r="D947" s="2" t="s">
        <v>979</v>
      </c>
      <c r="E947" s="2" t="s">
        <v>979</v>
      </c>
      <c r="F947" s="1" t="s">
        <v>979</v>
      </c>
      <c r="G947" s="1" t="s">
        <v>979</v>
      </c>
      <c r="H947" s="1" t="s">
        <v>979</v>
      </c>
      <c r="I947" s="1" t="s">
        <v>979</v>
      </c>
      <c r="J947" s="8">
        <v>0</v>
      </c>
      <c r="K947" s="1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</row>
    <row r="948" spans="2:59" x14ac:dyDescent="0.25">
      <c r="B948"/>
      <c r="C948" s="2" t="s">
        <v>979</v>
      </c>
      <c r="D948" s="2" t="s">
        <v>979</v>
      </c>
      <c r="E948" s="2" t="s">
        <v>979</v>
      </c>
      <c r="F948" s="1" t="s">
        <v>979</v>
      </c>
      <c r="G948" s="1" t="s">
        <v>979</v>
      </c>
      <c r="H948" s="1" t="s">
        <v>979</v>
      </c>
      <c r="I948" s="1" t="s">
        <v>979</v>
      </c>
      <c r="J948" s="8">
        <v>0</v>
      </c>
      <c r="K948" s="1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</row>
    <row r="949" spans="2:59" x14ac:dyDescent="0.25">
      <c r="B949"/>
      <c r="C949" s="2" t="s">
        <v>979</v>
      </c>
      <c r="D949" s="2" t="s">
        <v>979</v>
      </c>
      <c r="E949" s="2" t="s">
        <v>979</v>
      </c>
      <c r="F949" s="1" t="s">
        <v>979</v>
      </c>
      <c r="G949" s="1" t="s">
        <v>979</v>
      </c>
      <c r="H949" s="1" t="s">
        <v>979</v>
      </c>
      <c r="I949" s="1" t="s">
        <v>979</v>
      </c>
      <c r="J949" s="8">
        <v>0</v>
      </c>
      <c r="K949" s="1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</row>
    <row r="950" spans="2:59" x14ac:dyDescent="0.25">
      <c r="B950"/>
      <c r="C950" s="2" t="s">
        <v>979</v>
      </c>
      <c r="D950" s="2" t="s">
        <v>979</v>
      </c>
      <c r="E950" s="2" t="s">
        <v>979</v>
      </c>
      <c r="F950" s="1" t="s">
        <v>979</v>
      </c>
      <c r="G950" s="1" t="s">
        <v>979</v>
      </c>
      <c r="H950" s="1" t="s">
        <v>979</v>
      </c>
      <c r="I950" s="1" t="s">
        <v>979</v>
      </c>
      <c r="J950" s="8">
        <v>0</v>
      </c>
      <c r="K950" s="1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</row>
    <row r="951" spans="2:59" x14ac:dyDescent="0.25">
      <c r="B951"/>
      <c r="C951" s="2" t="s">
        <v>979</v>
      </c>
      <c r="D951" s="2" t="s">
        <v>979</v>
      </c>
      <c r="E951" s="2" t="s">
        <v>979</v>
      </c>
      <c r="F951" s="1" t="s">
        <v>979</v>
      </c>
      <c r="G951" s="1" t="s">
        <v>979</v>
      </c>
      <c r="H951" s="1" t="s">
        <v>979</v>
      </c>
      <c r="I951" s="1" t="s">
        <v>979</v>
      </c>
      <c r="J951" s="8">
        <v>0</v>
      </c>
      <c r="K951" s="1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</row>
    <row r="952" spans="2:59" x14ac:dyDescent="0.25">
      <c r="B952"/>
      <c r="C952" s="2" t="s">
        <v>979</v>
      </c>
      <c r="D952" s="2" t="s">
        <v>979</v>
      </c>
      <c r="E952" s="2" t="s">
        <v>979</v>
      </c>
      <c r="F952" s="1" t="s">
        <v>979</v>
      </c>
      <c r="G952" s="1" t="s">
        <v>979</v>
      </c>
      <c r="H952" s="1" t="s">
        <v>979</v>
      </c>
      <c r="I952" s="1" t="s">
        <v>979</v>
      </c>
      <c r="J952" s="8">
        <v>0</v>
      </c>
      <c r="K952" s="1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</row>
    <row r="953" spans="2:59" x14ac:dyDescent="0.25">
      <c r="B953"/>
      <c r="C953" s="2" t="s">
        <v>979</v>
      </c>
      <c r="D953" s="2" t="s">
        <v>979</v>
      </c>
      <c r="E953" s="2" t="s">
        <v>979</v>
      </c>
      <c r="F953" s="1" t="s">
        <v>979</v>
      </c>
      <c r="G953" s="1" t="s">
        <v>979</v>
      </c>
      <c r="H953" s="1" t="s">
        <v>979</v>
      </c>
      <c r="I953" s="1" t="s">
        <v>979</v>
      </c>
      <c r="J953" s="8">
        <v>0</v>
      </c>
      <c r="K953" s="1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</row>
    <row r="954" spans="2:59" x14ac:dyDescent="0.25">
      <c r="B954"/>
      <c r="C954" s="2" t="s">
        <v>979</v>
      </c>
      <c r="D954" s="2" t="s">
        <v>979</v>
      </c>
      <c r="E954" s="2" t="s">
        <v>979</v>
      </c>
      <c r="F954" s="1" t="s">
        <v>979</v>
      </c>
      <c r="G954" s="1" t="s">
        <v>979</v>
      </c>
      <c r="H954" s="1" t="s">
        <v>979</v>
      </c>
      <c r="I954" s="1" t="s">
        <v>979</v>
      </c>
      <c r="J954" s="8">
        <v>0</v>
      </c>
      <c r="K954" s="1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</row>
    <row r="955" spans="2:59" x14ac:dyDescent="0.25">
      <c r="B955"/>
      <c r="C955" s="2" t="s">
        <v>979</v>
      </c>
      <c r="D955" s="2" t="s">
        <v>979</v>
      </c>
      <c r="E955" s="2" t="s">
        <v>979</v>
      </c>
      <c r="F955" s="1" t="s">
        <v>979</v>
      </c>
      <c r="G955" s="1" t="s">
        <v>979</v>
      </c>
      <c r="H955" s="1" t="s">
        <v>979</v>
      </c>
      <c r="I955" s="1" t="s">
        <v>979</v>
      </c>
      <c r="J955" s="8">
        <v>0</v>
      </c>
      <c r="K955" s="1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</row>
    <row r="956" spans="2:59" x14ac:dyDescent="0.25">
      <c r="B956"/>
      <c r="C956" s="2" t="s">
        <v>979</v>
      </c>
      <c r="D956" s="2" t="s">
        <v>979</v>
      </c>
      <c r="E956" s="2" t="s">
        <v>979</v>
      </c>
      <c r="F956" s="1" t="s">
        <v>979</v>
      </c>
      <c r="G956" s="1" t="s">
        <v>979</v>
      </c>
      <c r="H956" s="1" t="s">
        <v>979</v>
      </c>
      <c r="I956" s="1" t="s">
        <v>979</v>
      </c>
      <c r="J956" s="8">
        <v>0</v>
      </c>
      <c r="K956" s="1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</row>
    <row r="957" spans="2:59" x14ac:dyDescent="0.25">
      <c r="B957"/>
      <c r="C957" s="2" t="s">
        <v>979</v>
      </c>
      <c r="D957" s="2" t="s">
        <v>979</v>
      </c>
      <c r="E957" s="2" t="s">
        <v>979</v>
      </c>
      <c r="F957" s="1" t="s">
        <v>979</v>
      </c>
      <c r="G957" s="1" t="s">
        <v>979</v>
      </c>
      <c r="H957" s="1" t="s">
        <v>979</v>
      </c>
      <c r="I957" s="1" t="s">
        <v>979</v>
      </c>
      <c r="J957" s="8">
        <v>0</v>
      </c>
      <c r="K957" s="1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</row>
    <row r="958" spans="2:59" x14ac:dyDescent="0.25">
      <c r="B958"/>
      <c r="C958" s="2" t="s">
        <v>979</v>
      </c>
      <c r="D958" s="2" t="s">
        <v>979</v>
      </c>
      <c r="E958" s="2" t="s">
        <v>979</v>
      </c>
      <c r="F958" s="1" t="s">
        <v>979</v>
      </c>
      <c r="G958" s="1" t="s">
        <v>979</v>
      </c>
      <c r="H958" s="1" t="s">
        <v>979</v>
      </c>
      <c r="I958" s="1" t="s">
        <v>979</v>
      </c>
      <c r="J958" s="8">
        <v>0</v>
      </c>
      <c r="K958" s="1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</row>
    <row r="959" spans="2:59" x14ac:dyDescent="0.25">
      <c r="B959"/>
      <c r="C959" s="2" t="s">
        <v>979</v>
      </c>
      <c r="D959" s="2" t="s">
        <v>979</v>
      </c>
      <c r="E959" s="2" t="s">
        <v>979</v>
      </c>
      <c r="F959" s="1" t="s">
        <v>979</v>
      </c>
      <c r="G959" s="1" t="s">
        <v>979</v>
      </c>
      <c r="H959" s="1" t="s">
        <v>979</v>
      </c>
      <c r="I959" s="1" t="s">
        <v>979</v>
      </c>
      <c r="J959" s="8">
        <v>0</v>
      </c>
      <c r="K959" s="1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</row>
    <row r="960" spans="2:59" x14ac:dyDescent="0.25">
      <c r="B960"/>
      <c r="C960" s="2" t="s">
        <v>979</v>
      </c>
      <c r="D960" s="2" t="s">
        <v>979</v>
      </c>
      <c r="E960" s="2" t="s">
        <v>979</v>
      </c>
      <c r="F960" s="1" t="s">
        <v>979</v>
      </c>
      <c r="G960" s="1" t="s">
        <v>979</v>
      </c>
      <c r="H960" s="1" t="s">
        <v>979</v>
      </c>
      <c r="I960" s="1" t="s">
        <v>979</v>
      </c>
      <c r="J960" s="8">
        <v>0</v>
      </c>
      <c r="K960" s="1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</row>
    <row r="961" spans="2:59" x14ac:dyDescent="0.25">
      <c r="B961"/>
      <c r="C961" s="2" t="s">
        <v>979</v>
      </c>
      <c r="D961" s="2" t="s">
        <v>979</v>
      </c>
      <c r="E961" s="2" t="s">
        <v>979</v>
      </c>
      <c r="F961" s="1" t="s">
        <v>979</v>
      </c>
      <c r="G961" s="1" t="s">
        <v>979</v>
      </c>
      <c r="H961" s="1" t="s">
        <v>979</v>
      </c>
      <c r="I961" s="1" t="s">
        <v>979</v>
      </c>
      <c r="J961" s="8">
        <v>0</v>
      </c>
      <c r="K961" s="1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</row>
    <row r="962" spans="2:59" x14ac:dyDescent="0.25">
      <c r="B962"/>
      <c r="C962" s="2" t="s">
        <v>979</v>
      </c>
      <c r="D962" s="2" t="s">
        <v>979</v>
      </c>
      <c r="E962" s="2" t="s">
        <v>979</v>
      </c>
      <c r="F962" s="1" t="s">
        <v>979</v>
      </c>
      <c r="G962" s="1" t="s">
        <v>979</v>
      </c>
      <c r="H962" s="1" t="s">
        <v>979</v>
      </c>
      <c r="I962" s="1" t="s">
        <v>979</v>
      </c>
      <c r="J962" s="8">
        <v>0</v>
      </c>
      <c r="K962" s="1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</row>
    <row r="963" spans="2:59" x14ac:dyDescent="0.25">
      <c r="B963"/>
      <c r="C963" s="2" t="s">
        <v>979</v>
      </c>
      <c r="D963" s="2" t="s">
        <v>979</v>
      </c>
      <c r="E963" s="2" t="s">
        <v>979</v>
      </c>
      <c r="F963" s="1" t="s">
        <v>979</v>
      </c>
      <c r="G963" s="1" t="s">
        <v>979</v>
      </c>
      <c r="H963" s="1" t="s">
        <v>979</v>
      </c>
      <c r="I963" s="1" t="s">
        <v>979</v>
      </c>
      <c r="J963" s="8">
        <v>0</v>
      </c>
      <c r="K963" s="1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</row>
    <row r="964" spans="2:59" x14ac:dyDescent="0.25">
      <c r="B964"/>
      <c r="C964" s="2" t="s">
        <v>979</v>
      </c>
      <c r="D964" s="2" t="s">
        <v>979</v>
      </c>
      <c r="E964" s="2" t="s">
        <v>979</v>
      </c>
      <c r="F964" s="1" t="s">
        <v>979</v>
      </c>
      <c r="G964" s="1" t="s">
        <v>979</v>
      </c>
      <c r="H964" s="1" t="s">
        <v>979</v>
      </c>
      <c r="I964" s="1" t="s">
        <v>979</v>
      </c>
      <c r="J964" s="8">
        <v>0</v>
      </c>
      <c r="K964" s="1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</row>
    <row r="965" spans="2:59" x14ac:dyDescent="0.25">
      <c r="B965"/>
      <c r="C965" s="2" t="s">
        <v>979</v>
      </c>
      <c r="D965" s="2" t="s">
        <v>979</v>
      </c>
      <c r="E965" s="2" t="s">
        <v>979</v>
      </c>
      <c r="F965" s="1" t="s">
        <v>979</v>
      </c>
      <c r="G965" s="1" t="s">
        <v>979</v>
      </c>
      <c r="H965" s="1" t="s">
        <v>979</v>
      </c>
      <c r="I965" s="1" t="s">
        <v>979</v>
      </c>
      <c r="J965" s="8">
        <v>0</v>
      </c>
      <c r="K965" s="1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</row>
    <row r="966" spans="2:59" x14ac:dyDescent="0.25">
      <c r="B966"/>
      <c r="C966" s="2" t="s">
        <v>979</v>
      </c>
      <c r="D966" s="2" t="s">
        <v>979</v>
      </c>
      <c r="E966" s="2" t="s">
        <v>979</v>
      </c>
      <c r="F966" s="1" t="s">
        <v>979</v>
      </c>
      <c r="G966" s="1" t="s">
        <v>979</v>
      </c>
      <c r="H966" s="1" t="s">
        <v>979</v>
      </c>
      <c r="I966" s="1" t="s">
        <v>979</v>
      </c>
      <c r="J966" s="8">
        <v>0</v>
      </c>
      <c r="K966" s="1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</row>
    <row r="967" spans="2:59" x14ac:dyDescent="0.25">
      <c r="B967"/>
      <c r="C967" s="2" t="s">
        <v>979</v>
      </c>
      <c r="D967" s="2" t="s">
        <v>979</v>
      </c>
      <c r="E967" s="2" t="s">
        <v>979</v>
      </c>
      <c r="F967" s="1" t="s">
        <v>979</v>
      </c>
      <c r="G967" s="1" t="s">
        <v>979</v>
      </c>
      <c r="H967" s="1" t="s">
        <v>979</v>
      </c>
      <c r="I967" s="1" t="s">
        <v>979</v>
      </c>
      <c r="J967" s="8">
        <v>0</v>
      </c>
      <c r="K967" s="1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</row>
    <row r="968" spans="2:59" x14ac:dyDescent="0.25">
      <c r="B968"/>
      <c r="C968" s="2" t="s">
        <v>979</v>
      </c>
      <c r="D968" s="2" t="s">
        <v>979</v>
      </c>
      <c r="E968" s="2" t="s">
        <v>979</v>
      </c>
      <c r="F968" s="1" t="s">
        <v>979</v>
      </c>
      <c r="G968" s="1" t="s">
        <v>979</v>
      </c>
      <c r="H968" s="1" t="s">
        <v>979</v>
      </c>
      <c r="I968" s="1" t="s">
        <v>979</v>
      </c>
      <c r="J968" s="8">
        <v>0</v>
      </c>
      <c r="K968" s="1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</row>
    <row r="969" spans="2:59" x14ac:dyDescent="0.25">
      <c r="B969"/>
      <c r="C969" s="2" t="s">
        <v>979</v>
      </c>
      <c r="D969" s="2" t="s">
        <v>979</v>
      </c>
      <c r="E969" s="2" t="s">
        <v>979</v>
      </c>
      <c r="F969" s="1" t="s">
        <v>979</v>
      </c>
      <c r="G969" s="1" t="s">
        <v>979</v>
      </c>
      <c r="H969" s="1" t="s">
        <v>979</v>
      </c>
      <c r="I969" s="1" t="s">
        <v>979</v>
      </c>
      <c r="J969" s="8">
        <v>0</v>
      </c>
      <c r="K969" s="1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</row>
    <row r="970" spans="2:59" x14ac:dyDescent="0.25">
      <c r="B970"/>
      <c r="C970" s="2" t="s">
        <v>979</v>
      </c>
      <c r="D970" s="2" t="s">
        <v>979</v>
      </c>
      <c r="E970" s="2" t="s">
        <v>979</v>
      </c>
      <c r="F970" s="1" t="s">
        <v>979</v>
      </c>
      <c r="G970" s="1" t="s">
        <v>979</v>
      </c>
      <c r="H970" s="1" t="s">
        <v>979</v>
      </c>
      <c r="I970" s="1" t="s">
        <v>979</v>
      </c>
      <c r="J970" s="8">
        <v>0</v>
      </c>
      <c r="K970" s="1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</row>
    <row r="971" spans="2:59" x14ac:dyDescent="0.25">
      <c r="B971"/>
      <c r="C971" s="2" t="s">
        <v>979</v>
      </c>
      <c r="D971" s="2" t="s">
        <v>979</v>
      </c>
      <c r="E971" s="2" t="s">
        <v>979</v>
      </c>
      <c r="F971" s="1" t="s">
        <v>979</v>
      </c>
      <c r="G971" s="1" t="s">
        <v>979</v>
      </c>
      <c r="H971" s="1" t="s">
        <v>979</v>
      </c>
      <c r="I971" s="1" t="s">
        <v>979</v>
      </c>
      <c r="J971" s="8">
        <v>0</v>
      </c>
      <c r="K971" s="1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</row>
    <row r="972" spans="2:59" x14ac:dyDescent="0.25">
      <c r="B972"/>
      <c r="C972" s="2" t="s">
        <v>979</v>
      </c>
      <c r="D972" s="2" t="s">
        <v>979</v>
      </c>
      <c r="E972" s="2" t="s">
        <v>979</v>
      </c>
      <c r="F972" s="1" t="s">
        <v>979</v>
      </c>
      <c r="G972" s="1" t="s">
        <v>979</v>
      </c>
      <c r="H972" s="1" t="s">
        <v>979</v>
      </c>
      <c r="I972" s="1" t="s">
        <v>979</v>
      </c>
      <c r="J972" s="8">
        <v>0</v>
      </c>
      <c r="K972" s="1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</row>
    <row r="973" spans="2:59" x14ac:dyDescent="0.25">
      <c r="B973"/>
      <c r="C973" s="2" t="s">
        <v>979</v>
      </c>
      <c r="D973" s="2" t="s">
        <v>979</v>
      </c>
      <c r="E973" s="2" t="s">
        <v>979</v>
      </c>
      <c r="F973" s="1" t="s">
        <v>979</v>
      </c>
      <c r="G973" s="1" t="s">
        <v>979</v>
      </c>
      <c r="H973" s="1" t="s">
        <v>979</v>
      </c>
      <c r="I973" s="1" t="s">
        <v>979</v>
      </c>
      <c r="J973" s="8">
        <v>0</v>
      </c>
      <c r="K973" s="1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</row>
    <row r="974" spans="2:59" x14ac:dyDescent="0.25">
      <c r="B974"/>
      <c r="C974" s="2" t="s">
        <v>979</v>
      </c>
      <c r="D974" s="2" t="s">
        <v>979</v>
      </c>
      <c r="E974" s="2" t="s">
        <v>979</v>
      </c>
      <c r="F974" s="1" t="s">
        <v>979</v>
      </c>
      <c r="G974" s="1" t="s">
        <v>979</v>
      </c>
      <c r="H974" s="1" t="s">
        <v>979</v>
      </c>
      <c r="I974" s="1" t="s">
        <v>979</v>
      </c>
      <c r="J974" s="8">
        <v>0</v>
      </c>
      <c r="K974" s="14">
        <v>0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</row>
    <row r="975" spans="2:59" x14ac:dyDescent="0.25">
      <c r="B975"/>
      <c r="C975" s="2" t="s">
        <v>979</v>
      </c>
      <c r="D975" s="2" t="s">
        <v>979</v>
      </c>
      <c r="E975" s="2" t="s">
        <v>979</v>
      </c>
      <c r="F975" s="1" t="s">
        <v>979</v>
      </c>
      <c r="G975" s="1" t="s">
        <v>979</v>
      </c>
      <c r="H975" s="1" t="s">
        <v>979</v>
      </c>
      <c r="I975" s="1" t="s">
        <v>979</v>
      </c>
      <c r="J975" s="8">
        <v>0</v>
      </c>
      <c r="K975" s="1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</row>
    <row r="976" spans="2:59" x14ac:dyDescent="0.25">
      <c r="B976"/>
      <c r="C976" s="2" t="s">
        <v>979</v>
      </c>
      <c r="D976" s="2" t="s">
        <v>979</v>
      </c>
      <c r="E976" s="2" t="s">
        <v>979</v>
      </c>
      <c r="F976" s="1" t="s">
        <v>979</v>
      </c>
      <c r="G976" s="1" t="s">
        <v>979</v>
      </c>
      <c r="H976" s="1" t="s">
        <v>979</v>
      </c>
      <c r="I976" s="1" t="s">
        <v>979</v>
      </c>
      <c r="J976" s="8">
        <v>0</v>
      </c>
      <c r="K976" s="1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</row>
    <row r="977" spans="2:59" x14ac:dyDescent="0.25">
      <c r="B977"/>
      <c r="C977" s="2" t="s">
        <v>979</v>
      </c>
      <c r="D977" s="2" t="s">
        <v>979</v>
      </c>
      <c r="E977" s="2" t="s">
        <v>979</v>
      </c>
      <c r="F977" s="1" t="s">
        <v>979</v>
      </c>
      <c r="G977" s="1" t="s">
        <v>979</v>
      </c>
      <c r="H977" s="1" t="s">
        <v>979</v>
      </c>
      <c r="I977" s="1" t="s">
        <v>979</v>
      </c>
      <c r="J977" s="8">
        <v>0</v>
      </c>
      <c r="K977" s="1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</row>
    <row r="978" spans="2:59" x14ac:dyDescent="0.25">
      <c r="B978"/>
      <c r="C978" s="2" t="s">
        <v>979</v>
      </c>
      <c r="D978" s="2" t="s">
        <v>979</v>
      </c>
      <c r="E978" s="2" t="s">
        <v>979</v>
      </c>
      <c r="F978" s="1" t="s">
        <v>979</v>
      </c>
      <c r="G978" s="1" t="s">
        <v>979</v>
      </c>
      <c r="H978" s="1" t="s">
        <v>979</v>
      </c>
      <c r="I978" s="1" t="s">
        <v>979</v>
      </c>
      <c r="J978" s="8">
        <v>0</v>
      </c>
      <c r="K978" s="1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</row>
    <row r="979" spans="2:59" x14ac:dyDescent="0.25">
      <c r="B979"/>
      <c r="C979" s="2" t="s">
        <v>979</v>
      </c>
      <c r="D979" s="2" t="s">
        <v>979</v>
      </c>
      <c r="E979" s="2" t="s">
        <v>979</v>
      </c>
      <c r="F979" s="1" t="s">
        <v>979</v>
      </c>
      <c r="G979" s="1" t="s">
        <v>979</v>
      </c>
      <c r="H979" s="1" t="s">
        <v>979</v>
      </c>
      <c r="I979" s="1" t="s">
        <v>979</v>
      </c>
      <c r="J979" s="8">
        <v>0</v>
      </c>
      <c r="K979" s="1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</row>
    <row r="980" spans="2:59" x14ac:dyDescent="0.25">
      <c r="B980"/>
      <c r="C980" s="2" t="s">
        <v>979</v>
      </c>
      <c r="D980" s="2" t="s">
        <v>979</v>
      </c>
      <c r="E980" s="2" t="s">
        <v>979</v>
      </c>
      <c r="F980" s="1" t="s">
        <v>979</v>
      </c>
      <c r="G980" s="1" t="s">
        <v>979</v>
      </c>
      <c r="H980" s="1" t="s">
        <v>979</v>
      </c>
      <c r="I980" s="1" t="s">
        <v>979</v>
      </c>
      <c r="J980" s="8">
        <v>0</v>
      </c>
      <c r="K980" s="1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</row>
    <row r="981" spans="2:59" x14ac:dyDescent="0.25">
      <c r="B981"/>
      <c r="C981" s="2" t="s">
        <v>979</v>
      </c>
      <c r="D981" s="2" t="s">
        <v>979</v>
      </c>
      <c r="E981" s="2" t="s">
        <v>979</v>
      </c>
      <c r="F981" s="1" t="s">
        <v>979</v>
      </c>
      <c r="G981" s="1" t="s">
        <v>979</v>
      </c>
      <c r="H981" s="1" t="s">
        <v>979</v>
      </c>
      <c r="I981" s="1" t="s">
        <v>979</v>
      </c>
      <c r="J981" s="8">
        <v>0</v>
      </c>
      <c r="K981" s="1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</row>
    <row r="982" spans="2:59" x14ac:dyDescent="0.25">
      <c r="B982"/>
      <c r="C982" s="2" t="s">
        <v>979</v>
      </c>
      <c r="D982" s="2" t="s">
        <v>979</v>
      </c>
      <c r="E982" s="2" t="s">
        <v>979</v>
      </c>
      <c r="F982" s="1" t="s">
        <v>979</v>
      </c>
      <c r="G982" s="1" t="s">
        <v>979</v>
      </c>
      <c r="H982" s="1" t="s">
        <v>979</v>
      </c>
      <c r="I982" s="1" t="s">
        <v>979</v>
      </c>
      <c r="J982" s="8">
        <v>0</v>
      </c>
      <c r="K982" s="1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</row>
    <row r="983" spans="2:59" x14ac:dyDescent="0.25">
      <c r="B983"/>
      <c r="C983" s="2" t="s">
        <v>979</v>
      </c>
      <c r="D983" s="2" t="s">
        <v>979</v>
      </c>
      <c r="E983" s="2" t="s">
        <v>979</v>
      </c>
      <c r="F983" s="1" t="s">
        <v>979</v>
      </c>
      <c r="G983" s="1" t="s">
        <v>979</v>
      </c>
      <c r="H983" s="1" t="s">
        <v>979</v>
      </c>
      <c r="I983" s="1" t="s">
        <v>979</v>
      </c>
      <c r="J983" s="8">
        <v>0</v>
      </c>
      <c r="K983" s="1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</row>
    <row r="984" spans="2:59" x14ac:dyDescent="0.25">
      <c r="B984"/>
      <c r="C984" s="2" t="s">
        <v>979</v>
      </c>
      <c r="D984" s="2" t="s">
        <v>979</v>
      </c>
      <c r="E984" s="2" t="s">
        <v>979</v>
      </c>
      <c r="F984" s="1" t="s">
        <v>979</v>
      </c>
      <c r="G984" s="1" t="s">
        <v>979</v>
      </c>
      <c r="H984" s="1" t="s">
        <v>979</v>
      </c>
      <c r="I984" s="1" t="s">
        <v>979</v>
      </c>
      <c r="J984" s="8">
        <v>0</v>
      </c>
      <c r="K984" s="1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</row>
    <row r="985" spans="2:59" x14ac:dyDescent="0.25">
      <c r="B985"/>
      <c r="C985" s="2" t="s">
        <v>979</v>
      </c>
      <c r="D985" s="2" t="s">
        <v>979</v>
      </c>
      <c r="E985" s="2" t="s">
        <v>979</v>
      </c>
      <c r="F985" s="1" t="s">
        <v>979</v>
      </c>
      <c r="G985" s="1" t="s">
        <v>979</v>
      </c>
      <c r="H985" s="1" t="s">
        <v>979</v>
      </c>
      <c r="I985" s="1" t="s">
        <v>979</v>
      </c>
      <c r="J985" s="8">
        <v>0</v>
      </c>
      <c r="K985" s="1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</row>
    <row r="986" spans="2:59" x14ac:dyDescent="0.25">
      <c r="B986"/>
      <c r="C986" s="2" t="s">
        <v>979</v>
      </c>
      <c r="D986" s="2" t="s">
        <v>979</v>
      </c>
      <c r="E986" s="2" t="s">
        <v>979</v>
      </c>
      <c r="F986" s="1" t="s">
        <v>979</v>
      </c>
      <c r="G986" s="1" t="s">
        <v>979</v>
      </c>
      <c r="H986" s="1" t="s">
        <v>979</v>
      </c>
      <c r="I986" s="1" t="s">
        <v>979</v>
      </c>
      <c r="J986" s="8">
        <v>0</v>
      </c>
      <c r="K986" s="1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</row>
    <row r="987" spans="2:59" x14ac:dyDescent="0.25">
      <c r="B987"/>
      <c r="C987" s="2" t="s">
        <v>979</v>
      </c>
      <c r="D987" s="2" t="s">
        <v>979</v>
      </c>
      <c r="E987" s="2" t="s">
        <v>979</v>
      </c>
      <c r="F987" s="1" t="s">
        <v>979</v>
      </c>
      <c r="G987" s="1" t="s">
        <v>979</v>
      </c>
      <c r="H987" s="1" t="s">
        <v>979</v>
      </c>
      <c r="I987" s="1" t="s">
        <v>979</v>
      </c>
      <c r="J987" s="8">
        <v>0</v>
      </c>
      <c r="K987" s="1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</row>
    <row r="988" spans="2:59" x14ac:dyDescent="0.25">
      <c r="B988"/>
      <c r="C988" s="2" t="s">
        <v>979</v>
      </c>
      <c r="D988" s="2" t="s">
        <v>979</v>
      </c>
      <c r="E988" s="2" t="s">
        <v>979</v>
      </c>
      <c r="F988" s="1" t="s">
        <v>979</v>
      </c>
      <c r="G988" s="1" t="s">
        <v>979</v>
      </c>
      <c r="H988" s="1" t="s">
        <v>979</v>
      </c>
      <c r="I988" s="1" t="s">
        <v>979</v>
      </c>
      <c r="J988" s="8">
        <v>0</v>
      </c>
      <c r="K988" s="1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</row>
    <row r="989" spans="2:59" x14ac:dyDescent="0.25">
      <c r="B989"/>
      <c r="C989" s="2" t="s">
        <v>979</v>
      </c>
      <c r="D989" s="2" t="s">
        <v>979</v>
      </c>
      <c r="E989" s="2" t="s">
        <v>979</v>
      </c>
      <c r="F989" s="1" t="s">
        <v>979</v>
      </c>
      <c r="G989" s="1" t="s">
        <v>979</v>
      </c>
      <c r="H989" s="1" t="s">
        <v>979</v>
      </c>
      <c r="I989" s="1" t="s">
        <v>979</v>
      </c>
      <c r="J989" s="8">
        <v>0</v>
      </c>
      <c r="K989" s="1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</row>
    <row r="990" spans="2:59" x14ac:dyDescent="0.25">
      <c r="B990"/>
      <c r="C990" s="2" t="s">
        <v>979</v>
      </c>
      <c r="D990" s="2" t="s">
        <v>979</v>
      </c>
      <c r="E990" s="2" t="s">
        <v>979</v>
      </c>
      <c r="F990" s="1" t="s">
        <v>979</v>
      </c>
      <c r="G990" s="1" t="s">
        <v>979</v>
      </c>
      <c r="H990" s="1" t="s">
        <v>979</v>
      </c>
      <c r="I990" s="1" t="s">
        <v>979</v>
      </c>
      <c r="J990" s="8">
        <v>0</v>
      </c>
      <c r="K990" s="1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</row>
    <row r="991" spans="2:59" x14ac:dyDescent="0.25">
      <c r="B991"/>
      <c r="C991" s="2" t="s">
        <v>979</v>
      </c>
      <c r="D991" s="2" t="s">
        <v>979</v>
      </c>
      <c r="E991" s="2" t="s">
        <v>979</v>
      </c>
      <c r="F991" s="1" t="s">
        <v>979</v>
      </c>
      <c r="G991" s="1" t="s">
        <v>979</v>
      </c>
      <c r="H991" s="1" t="s">
        <v>979</v>
      </c>
      <c r="I991" s="1" t="s">
        <v>979</v>
      </c>
      <c r="J991" s="8">
        <v>0</v>
      </c>
      <c r="K991" s="1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</row>
    <row r="992" spans="2:59" x14ac:dyDescent="0.25">
      <c r="B992"/>
      <c r="C992" s="2" t="s">
        <v>979</v>
      </c>
      <c r="D992" s="2" t="s">
        <v>979</v>
      </c>
      <c r="E992" s="2" t="s">
        <v>979</v>
      </c>
      <c r="F992" s="1" t="s">
        <v>979</v>
      </c>
      <c r="G992" s="1" t="s">
        <v>979</v>
      </c>
      <c r="H992" s="1" t="s">
        <v>979</v>
      </c>
      <c r="I992" s="1" t="s">
        <v>979</v>
      </c>
      <c r="J992" s="8">
        <v>0</v>
      </c>
      <c r="K992" s="1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</row>
    <row r="993" spans="2:59" x14ac:dyDescent="0.25">
      <c r="B993"/>
      <c r="C993" s="2" t="s">
        <v>979</v>
      </c>
      <c r="D993" s="2" t="s">
        <v>979</v>
      </c>
      <c r="E993" s="2" t="s">
        <v>979</v>
      </c>
      <c r="F993" s="1" t="s">
        <v>979</v>
      </c>
      <c r="G993" s="1" t="s">
        <v>979</v>
      </c>
      <c r="H993" s="1" t="s">
        <v>979</v>
      </c>
      <c r="I993" s="1" t="s">
        <v>979</v>
      </c>
      <c r="J993" s="8">
        <v>0</v>
      </c>
      <c r="K993" s="1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</row>
    <row r="994" spans="2:59" x14ac:dyDescent="0.25">
      <c r="B994"/>
      <c r="C994" s="2" t="s">
        <v>979</v>
      </c>
      <c r="D994" s="2" t="s">
        <v>979</v>
      </c>
      <c r="E994" s="2" t="s">
        <v>979</v>
      </c>
      <c r="F994" s="1" t="s">
        <v>979</v>
      </c>
      <c r="G994" s="1" t="s">
        <v>979</v>
      </c>
      <c r="H994" s="1" t="s">
        <v>979</v>
      </c>
      <c r="I994" s="1" t="s">
        <v>979</v>
      </c>
      <c r="J994" s="8">
        <v>0</v>
      </c>
      <c r="K994" s="1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</row>
    <row r="995" spans="2:59" x14ac:dyDescent="0.25">
      <c r="B995"/>
      <c r="C995" s="2" t="s">
        <v>979</v>
      </c>
      <c r="D995" s="2" t="s">
        <v>979</v>
      </c>
      <c r="E995" s="2" t="s">
        <v>979</v>
      </c>
      <c r="F995" s="1" t="s">
        <v>979</v>
      </c>
      <c r="G995" s="1" t="s">
        <v>979</v>
      </c>
      <c r="H995" s="1" t="s">
        <v>979</v>
      </c>
      <c r="I995" s="1" t="s">
        <v>979</v>
      </c>
      <c r="J995" s="8">
        <v>0</v>
      </c>
      <c r="K995" s="1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</row>
    <row r="996" spans="2:59" x14ac:dyDescent="0.25">
      <c r="B996"/>
      <c r="C996" s="2" t="s">
        <v>979</v>
      </c>
      <c r="D996" s="2" t="s">
        <v>979</v>
      </c>
      <c r="E996" s="2" t="s">
        <v>979</v>
      </c>
      <c r="F996" s="1" t="s">
        <v>979</v>
      </c>
      <c r="G996" s="1" t="s">
        <v>979</v>
      </c>
      <c r="H996" s="1" t="s">
        <v>979</v>
      </c>
      <c r="I996" s="1" t="s">
        <v>979</v>
      </c>
      <c r="J996" s="8">
        <v>0</v>
      </c>
      <c r="K996" s="1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</row>
    <row r="997" spans="2:59" x14ac:dyDescent="0.25">
      <c r="B997"/>
      <c r="C997" s="2" t="s">
        <v>979</v>
      </c>
      <c r="D997" s="2" t="s">
        <v>979</v>
      </c>
      <c r="E997" s="2" t="s">
        <v>979</v>
      </c>
      <c r="F997" s="1" t="s">
        <v>979</v>
      </c>
      <c r="G997" s="1" t="s">
        <v>979</v>
      </c>
      <c r="H997" s="1" t="s">
        <v>979</v>
      </c>
      <c r="I997" s="1" t="s">
        <v>979</v>
      </c>
      <c r="J997" s="8">
        <v>0</v>
      </c>
      <c r="K997" s="1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</row>
    <row r="998" spans="2:59" x14ac:dyDescent="0.25">
      <c r="B998"/>
      <c r="C998" s="2" t="s">
        <v>979</v>
      </c>
      <c r="D998" s="2" t="s">
        <v>979</v>
      </c>
      <c r="E998" s="2" t="s">
        <v>979</v>
      </c>
      <c r="F998" s="1" t="s">
        <v>979</v>
      </c>
      <c r="G998" s="1" t="s">
        <v>979</v>
      </c>
      <c r="H998" s="1" t="s">
        <v>979</v>
      </c>
      <c r="I998" s="1" t="s">
        <v>979</v>
      </c>
      <c r="J998" s="8">
        <v>0</v>
      </c>
      <c r="K998" s="1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</row>
    <row r="999" spans="2:59" x14ac:dyDescent="0.25">
      <c r="B999"/>
      <c r="C999" s="2" t="s">
        <v>979</v>
      </c>
      <c r="D999" s="2" t="s">
        <v>979</v>
      </c>
      <c r="E999" s="2" t="s">
        <v>979</v>
      </c>
      <c r="F999" s="1" t="s">
        <v>979</v>
      </c>
      <c r="G999" s="1" t="s">
        <v>979</v>
      </c>
      <c r="H999" s="1" t="s">
        <v>979</v>
      </c>
      <c r="I999" s="1" t="s">
        <v>979</v>
      </c>
      <c r="J999" s="8">
        <v>0</v>
      </c>
      <c r="K999" s="1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</row>
    <row r="1000" spans="2:59" x14ac:dyDescent="0.25">
      <c r="B1000"/>
      <c r="C1000" s="2" t="s">
        <v>979</v>
      </c>
      <c r="D1000" s="2" t="s">
        <v>979</v>
      </c>
      <c r="E1000" s="2" t="s">
        <v>979</v>
      </c>
      <c r="F1000" s="1" t="s">
        <v>979</v>
      </c>
      <c r="G1000" s="1" t="s">
        <v>979</v>
      </c>
      <c r="H1000" s="1" t="s">
        <v>979</v>
      </c>
      <c r="I1000" s="1" t="s">
        <v>979</v>
      </c>
      <c r="J1000" s="8">
        <v>0</v>
      </c>
      <c r="K1000" s="1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</row>
    <row r="1001" spans="2:59" x14ac:dyDescent="0.25">
      <c r="B1001"/>
      <c r="C1001" s="2" t="s">
        <v>979</v>
      </c>
      <c r="D1001" s="2" t="s">
        <v>979</v>
      </c>
      <c r="E1001" s="2" t="s">
        <v>979</v>
      </c>
      <c r="F1001" s="1" t="s">
        <v>979</v>
      </c>
      <c r="G1001" s="1" t="s">
        <v>979</v>
      </c>
      <c r="H1001" s="1" t="s">
        <v>979</v>
      </c>
      <c r="I1001" s="1" t="s">
        <v>979</v>
      </c>
      <c r="J1001" s="8">
        <v>0</v>
      </c>
      <c r="K1001" s="1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</row>
    <row r="1002" spans="2:59" x14ac:dyDescent="0.25">
      <c r="B1002"/>
      <c r="C1002" s="2" t="s">
        <v>979</v>
      </c>
      <c r="D1002" s="2" t="s">
        <v>979</v>
      </c>
      <c r="E1002" s="2" t="s">
        <v>979</v>
      </c>
      <c r="F1002" s="1" t="s">
        <v>979</v>
      </c>
      <c r="G1002" s="1" t="s">
        <v>979</v>
      </c>
      <c r="H1002" s="1" t="s">
        <v>979</v>
      </c>
      <c r="I1002" s="1" t="s">
        <v>979</v>
      </c>
      <c r="J1002" s="8">
        <v>0</v>
      </c>
      <c r="K1002" s="1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</row>
    <row r="1003" spans="2:59" x14ac:dyDescent="0.25">
      <c r="B1003"/>
      <c r="C1003" s="2" t="s">
        <v>979</v>
      </c>
      <c r="D1003" s="2" t="s">
        <v>979</v>
      </c>
      <c r="E1003" s="2" t="s">
        <v>979</v>
      </c>
      <c r="F1003" s="1" t="s">
        <v>979</v>
      </c>
      <c r="G1003" s="1" t="s">
        <v>979</v>
      </c>
      <c r="H1003" s="1" t="s">
        <v>979</v>
      </c>
      <c r="I1003" s="1" t="s">
        <v>979</v>
      </c>
      <c r="J1003" s="8">
        <v>0</v>
      </c>
      <c r="K1003" s="1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</row>
    <row r="1004" spans="2:59" x14ac:dyDescent="0.25">
      <c r="B1004"/>
      <c r="C1004" s="2" t="s">
        <v>979</v>
      </c>
      <c r="D1004" s="2" t="s">
        <v>979</v>
      </c>
      <c r="E1004" s="2" t="s">
        <v>979</v>
      </c>
      <c r="F1004" s="1" t="s">
        <v>979</v>
      </c>
      <c r="G1004" s="1" t="s">
        <v>979</v>
      </c>
      <c r="H1004" s="1" t="s">
        <v>979</v>
      </c>
      <c r="I1004" s="1" t="s">
        <v>979</v>
      </c>
      <c r="J1004" s="8">
        <v>0</v>
      </c>
      <c r="K1004" s="1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</row>
    <row r="1005" spans="2:59" x14ac:dyDescent="0.25">
      <c r="B1005"/>
      <c r="C1005" s="2" t="s">
        <v>979</v>
      </c>
      <c r="D1005" s="2" t="s">
        <v>979</v>
      </c>
      <c r="E1005" s="2" t="s">
        <v>979</v>
      </c>
      <c r="F1005" s="1" t="s">
        <v>979</v>
      </c>
      <c r="G1005" s="1" t="s">
        <v>979</v>
      </c>
      <c r="H1005" s="1" t="s">
        <v>979</v>
      </c>
      <c r="I1005" s="1" t="s">
        <v>979</v>
      </c>
      <c r="J1005" s="8">
        <v>0</v>
      </c>
      <c r="K1005" s="1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</row>
    <row r="1006" spans="2:59" x14ac:dyDescent="0.25">
      <c r="B1006"/>
      <c r="C1006" s="2" t="s">
        <v>979</v>
      </c>
      <c r="D1006" s="2" t="s">
        <v>979</v>
      </c>
      <c r="E1006" s="2" t="s">
        <v>979</v>
      </c>
      <c r="F1006" s="1" t="s">
        <v>979</v>
      </c>
      <c r="G1006" s="1" t="s">
        <v>979</v>
      </c>
      <c r="H1006" s="1" t="s">
        <v>979</v>
      </c>
      <c r="I1006" s="1" t="s">
        <v>979</v>
      </c>
      <c r="J1006" s="8">
        <v>0</v>
      </c>
      <c r="K1006" s="1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</row>
    <row r="1007" spans="2:59" x14ac:dyDescent="0.25">
      <c r="B1007"/>
      <c r="C1007" s="2" t="s">
        <v>979</v>
      </c>
      <c r="D1007" s="2" t="s">
        <v>979</v>
      </c>
      <c r="E1007" s="2" t="s">
        <v>979</v>
      </c>
      <c r="F1007" s="1" t="s">
        <v>979</v>
      </c>
      <c r="G1007" s="1" t="s">
        <v>979</v>
      </c>
      <c r="H1007" s="1" t="s">
        <v>979</v>
      </c>
      <c r="I1007" s="1" t="s">
        <v>979</v>
      </c>
      <c r="J1007" s="8">
        <v>0</v>
      </c>
      <c r="K1007" s="1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</row>
    <row r="1008" spans="2:59" x14ac:dyDescent="0.25">
      <c r="B1008"/>
      <c r="C1008" s="2" t="s">
        <v>979</v>
      </c>
      <c r="D1008" s="2" t="s">
        <v>979</v>
      </c>
      <c r="E1008" s="2" t="s">
        <v>979</v>
      </c>
      <c r="F1008" s="1" t="s">
        <v>979</v>
      </c>
      <c r="G1008" s="1" t="s">
        <v>979</v>
      </c>
      <c r="H1008" s="1" t="s">
        <v>979</v>
      </c>
      <c r="I1008" s="1" t="s">
        <v>979</v>
      </c>
      <c r="J1008" s="8">
        <v>0</v>
      </c>
      <c r="K1008" s="1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</row>
    <row r="1009" spans="2:59" x14ac:dyDescent="0.25">
      <c r="B1009"/>
      <c r="C1009" s="2" t="s">
        <v>979</v>
      </c>
      <c r="D1009" s="2" t="s">
        <v>979</v>
      </c>
      <c r="E1009" s="2" t="s">
        <v>979</v>
      </c>
      <c r="F1009" s="1" t="s">
        <v>979</v>
      </c>
      <c r="G1009" s="1" t="s">
        <v>979</v>
      </c>
      <c r="H1009" s="1" t="s">
        <v>979</v>
      </c>
      <c r="I1009" s="1" t="s">
        <v>979</v>
      </c>
      <c r="J1009" s="8">
        <v>0</v>
      </c>
      <c r="K1009" s="1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</row>
    <row r="1010" spans="2:59" x14ac:dyDescent="0.25">
      <c r="C1010" s="2" t="s">
        <v>979</v>
      </c>
      <c r="D1010" s="2" t="s">
        <v>979</v>
      </c>
      <c r="E1010" s="2" t="s">
        <v>979</v>
      </c>
      <c r="F1010" s="1" t="s">
        <v>979</v>
      </c>
      <c r="G1010" s="1" t="s">
        <v>979</v>
      </c>
      <c r="H1010" s="1" t="s">
        <v>979</v>
      </c>
      <c r="I1010" s="1" t="s">
        <v>979</v>
      </c>
      <c r="J1010" s="8">
        <v>0</v>
      </c>
      <c r="K1010" s="1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</row>
    <row r="1011" spans="2:59" x14ac:dyDescent="0.25">
      <c r="C1011" s="2" t="s">
        <v>979</v>
      </c>
      <c r="D1011" s="2" t="s">
        <v>979</v>
      </c>
      <c r="E1011" s="2" t="s">
        <v>979</v>
      </c>
      <c r="F1011" s="1" t="s">
        <v>979</v>
      </c>
      <c r="G1011" s="1" t="s">
        <v>979</v>
      </c>
      <c r="H1011" s="1" t="s">
        <v>979</v>
      </c>
      <c r="I1011" s="1" t="s">
        <v>979</v>
      </c>
      <c r="J1011" s="8">
        <v>0</v>
      </c>
      <c r="K1011" s="1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</row>
    <row r="1012" spans="2:59" x14ac:dyDescent="0.25">
      <c r="C1012" s="2" t="s">
        <v>979</v>
      </c>
      <c r="D1012" s="2" t="s">
        <v>979</v>
      </c>
      <c r="E1012" s="2" t="s">
        <v>979</v>
      </c>
      <c r="F1012" s="1" t="s">
        <v>979</v>
      </c>
      <c r="G1012" s="1" t="s">
        <v>979</v>
      </c>
      <c r="H1012" s="1" t="s">
        <v>979</v>
      </c>
      <c r="I1012" s="1" t="s">
        <v>979</v>
      </c>
      <c r="J1012" s="8">
        <v>0</v>
      </c>
      <c r="K1012" s="1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</row>
    <row r="1013" spans="2:59" x14ac:dyDescent="0.25">
      <c r="C1013" s="2" t="s">
        <v>979</v>
      </c>
      <c r="D1013" s="2" t="s">
        <v>979</v>
      </c>
      <c r="E1013" s="2" t="s">
        <v>979</v>
      </c>
      <c r="F1013" s="1" t="s">
        <v>979</v>
      </c>
      <c r="G1013" s="1" t="s">
        <v>979</v>
      </c>
      <c r="H1013" s="1" t="s">
        <v>979</v>
      </c>
      <c r="I1013" s="1" t="s">
        <v>979</v>
      </c>
      <c r="J1013" s="8">
        <v>0</v>
      </c>
      <c r="K1013" s="1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</row>
    <row r="1014" spans="2:59" x14ac:dyDescent="0.25">
      <c r="C1014" s="2" t="s">
        <v>979</v>
      </c>
      <c r="D1014" s="2" t="s">
        <v>979</v>
      </c>
      <c r="E1014" s="2" t="s">
        <v>979</v>
      </c>
      <c r="F1014" s="1" t="s">
        <v>979</v>
      </c>
      <c r="G1014" s="1" t="s">
        <v>979</v>
      </c>
      <c r="H1014" s="1" t="s">
        <v>979</v>
      </c>
      <c r="I1014" s="1" t="s">
        <v>979</v>
      </c>
      <c r="J1014" s="8">
        <v>0</v>
      </c>
      <c r="K1014" s="1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</row>
    <row r="1015" spans="2:59" x14ac:dyDescent="0.25">
      <c r="C1015" s="2" t="s">
        <v>979</v>
      </c>
      <c r="D1015" s="2" t="s">
        <v>979</v>
      </c>
      <c r="E1015" s="2" t="s">
        <v>979</v>
      </c>
      <c r="F1015" s="1" t="s">
        <v>979</v>
      </c>
      <c r="G1015" s="1" t="s">
        <v>979</v>
      </c>
      <c r="H1015" s="1" t="s">
        <v>979</v>
      </c>
      <c r="I1015" s="1" t="s">
        <v>979</v>
      </c>
      <c r="J1015" s="8">
        <v>0</v>
      </c>
      <c r="K1015" s="1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</row>
    <row r="1016" spans="2:59" x14ac:dyDescent="0.25">
      <c r="C1016" s="2" t="s">
        <v>979</v>
      </c>
      <c r="D1016" s="2" t="s">
        <v>979</v>
      </c>
      <c r="E1016" s="2" t="s">
        <v>979</v>
      </c>
      <c r="F1016" s="1" t="s">
        <v>979</v>
      </c>
      <c r="G1016" s="1" t="s">
        <v>979</v>
      </c>
      <c r="H1016" s="1" t="s">
        <v>979</v>
      </c>
      <c r="I1016" s="1" t="s">
        <v>979</v>
      </c>
      <c r="J1016" s="8">
        <v>0</v>
      </c>
      <c r="K1016" s="1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</row>
    <row r="1017" spans="2:59" x14ac:dyDescent="0.25">
      <c r="C1017" s="2" t="s">
        <v>979</v>
      </c>
      <c r="D1017" s="2" t="s">
        <v>979</v>
      </c>
      <c r="E1017" s="2" t="s">
        <v>979</v>
      </c>
      <c r="F1017" s="1" t="s">
        <v>979</v>
      </c>
      <c r="G1017" s="1" t="s">
        <v>979</v>
      </c>
      <c r="H1017" s="1" t="s">
        <v>979</v>
      </c>
      <c r="I1017" s="1" t="s">
        <v>979</v>
      </c>
      <c r="J1017" s="8">
        <v>0</v>
      </c>
      <c r="K1017" s="1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</row>
    <row r="1018" spans="2:59" x14ac:dyDescent="0.25">
      <c r="C1018" s="2" t="s">
        <v>979</v>
      </c>
      <c r="D1018" s="2" t="s">
        <v>979</v>
      </c>
      <c r="E1018" s="2" t="s">
        <v>979</v>
      </c>
      <c r="F1018" s="1" t="s">
        <v>979</v>
      </c>
      <c r="G1018" s="1" t="s">
        <v>979</v>
      </c>
      <c r="H1018" s="1" t="s">
        <v>979</v>
      </c>
      <c r="I1018" s="1" t="s">
        <v>979</v>
      </c>
      <c r="J1018" s="8">
        <v>0</v>
      </c>
      <c r="K1018" s="1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</row>
    <row r="1019" spans="2:59" x14ac:dyDescent="0.25">
      <c r="C1019" s="2" t="s">
        <v>979</v>
      </c>
      <c r="D1019" s="2" t="s">
        <v>979</v>
      </c>
      <c r="E1019" s="2" t="s">
        <v>979</v>
      </c>
      <c r="F1019" s="1" t="s">
        <v>979</v>
      </c>
      <c r="G1019" s="1" t="s">
        <v>979</v>
      </c>
      <c r="H1019" s="1" t="s">
        <v>979</v>
      </c>
      <c r="I1019" s="1" t="s">
        <v>979</v>
      </c>
      <c r="J1019" s="8">
        <v>0</v>
      </c>
      <c r="K1019" s="1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</row>
    <row r="1020" spans="2:59" x14ac:dyDescent="0.25">
      <c r="C1020" s="2" t="s">
        <v>979</v>
      </c>
      <c r="D1020" s="2" t="s">
        <v>979</v>
      </c>
      <c r="E1020" s="2" t="s">
        <v>979</v>
      </c>
      <c r="F1020" s="1" t="s">
        <v>979</v>
      </c>
      <c r="G1020" s="1" t="s">
        <v>979</v>
      </c>
      <c r="H1020" s="1" t="s">
        <v>979</v>
      </c>
      <c r="I1020" s="1" t="s">
        <v>979</v>
      </c>
      <c r="J1020" s="8">
        <v>0</v>
      </c>
      <c r="K1020" s="1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</row>
    <row r="1021" spans="2:59" x14ac:dyDescent="0.25">
      <c r="C1021" s="2" t="s">
        <v>979</v>
      </c>
      <c r="D1021" s="2" t="s">
        <v>979</v>
      </c>
      <c r="E1021" s="2" t="s">
        <v>979</v>
      </c>
      <c r="F1021" s="1" t="s">
        <v>979</v>
      </c>
      <c r="G1021" s="1" t="s">
        <v>979</v>
      </c>
      <c r="H1021" s="1" t="s">
        <v>979</v>
      </c>
      <c r="I1021" s="1" t="s">
        <v>979</v>
      </c>
      <c r="J1021" s="8">
        <v>0</v>
      </c>
      <c r="K1021" s="1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</row>
    <row r="1022" spans="2:59" x14ac:dyDescent="0.25">
      <c r="C1022" s="2" t="s">
        <v>979</v>
      </c>
      <c r="D1022" s="2" t="s">
        <v>979</v>
      </c>
      <c r="E1022" s="2" t="s">
        <v>979</v>
      </c>
      <c r="F1022" s="1" t="s">
        <v>979</v>
      </c>
      <c r="G1022" s="1" t="s">
        <v>979</v>
      </c>
      <c r="H1022" s="1" t="s">
        <v>979</v>
      </c>
      <c r="I1022" s="1" t="s">
        <v>979</v>
      </c>
      <c r="J1022" s="8">
        <v>0</v>
      </c>
      <c r="K1022" s="1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</row>
    <row r="1023" spans="2:59" x14ac:dyDescent="0.25">
      <c r="C1023" s="2" t="s">
        <v>979</v>
      </c>
      <c r="D1023" s="2" t="s">
        <v>979</v>
      </c>
      <c r="E1023" s="2" t="s">
        <v>979</v>
      </c>
      <c r="F1023" s="1" t="s">
        <v>979</v>
      </c>
      <c r="G1023" s="1" t="s">
        <v>979</v>
      </c>
      <c r="H1023" s="1" t="s">
        <v>979</v>
      </c>
      <c r="I1023" s="1" t="s">
        <v>979</v>
      </c>
      <c r="J1023" s="8">
        <v>0</v>
      </c>
      <c r="K1023" s="1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</row>
    <row r="1024" spans="2:59" x14ac:dyDescent="0.25">
      <c r="C1024" s="2" t="s">
        <v>979</v>
      </c>
      <c r="D1024" s="2" t="s">
        <v>979</v>
      </c>
      <c r="E1024" s="2" t="s">
        <v>979</v>
      </c>
      <c r="F1024" s="1" t="s">
        <v>979</v>
      </c>
      <c r="G1024" s="1" t="s">
        <v>979</v>
      </c>
      <c r="H1024" s="1" t="s">
        <v>979</v>
      </c>
      <c r="I1024" s="1" t="s">
        <v>979</v>
      </c>
      <c r="J1024" s="8">
        <v>0</v>
      </c>
      <c r="K1024" s="1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</row>
    <row r="1025" spans="3:59" x14ac:dyDescent="0.25">
      <c r="C1025" s="2" t="s">
        <v>979</v>
      </c>
      <c r="D1025" s="2" t="s">
        <v>979</v>
      </c>
      <c r="E1025" s="2" t="s">
        <v>979</v>
      </c>
      <c r="F1025" s="1" t="s">
        <v>979</v>
      </c>
      <c r="G1025" s="1" t="s">
        <v>979</v>
      </c>
      <c r="H1025" s="1" t="s">
        <v>979</v>
      </c>
      <c r="I1025" s="1" t="s">
        <v>979</v>
      </c>
      <c r="J1025" s="8">
        <v>0</v>
      </c>
      <c r="K1025" s="1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</row>
    <row r="1026" spans="3:59" x14ac:dyDescent="0.25">
      <c r="C1026" s="2" t="s">
        <v>979</v>
      </c>
      <c r="D1026" s="2" t="s">
        <v>979</v>
      </c>
      <c r="E1026" s="2" t="s">
        <v>979</v>
      </c>
      <c r="F1026" s="1" t="s">
        <v>979</v>
      </c>
      <c r="G1026" s="1" t="s">
        <v>979</v>
      </c>
      <c r="H1026" s="1" t="s">
        <v>979</v>
      </c>
      <c r="I1026" s="1" t="s">
        <v>979</v>
      </c>
      <c r="J1026" s="8">
        <v>0</v>
      </c>
      <c r="K1026" s="1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</row>
    <row r="1027" spans="3:59" x14ac:dyDescent="0.25">
      <c r="C1027" s="2" t="s">
        <v>979</v>
      </c>
      <c r="D1027" s="2" t="s">
        <v>979</v>
      </c>
      <c r="E1027" s="2" t="s">
        <v>979</v>
      </c>
      <c r="F1027" s="1" t="s">
        <v>979</v>
      </c>
      <c r="G1027" s="1" t="s">
        <v>979</v>
      </c>
      <c r="H1027" s="1" t="s">
        <v>979</v>
      </c>
      <c r="I1027" s="1" t="s">
        <v>979</v>
      </c>
      <c r="J1027" s="8">
        <v>0</v>
      </c>
      <c r="K1027" s="1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</row>
    <row r="1028" spans="3:59" x14ac:dyDescent="0.25">
      <c r="C1028" s="2" t="s">
        <v>979</v>
      </c>
      <c r="D1028" s="2" t="s">
        <v>979</v>
      </c>
      <c r="E1028" s="2" t="s">
        <v>979</v>
      </c>
      <c r="F1028" s="1" t="s">
        <v>979</v>
      </c>
      <c r="G1028" s="1" t="s">
        <v>979</v>
      </c>
      <c r="H1028" s="1" t="s">
        <v>979</v>
      </c>
      <c r="I1028" s="1" t="s">
        <v>979</v>
      </c>
      <c r="J1028" s="8">
        <v>0</v>
      </c>
      <c r="K1028" s="1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</row>
    <row r="1029" spans="3:59" x14ac:dyDescent="0.25">
      <c r="C1029" s="2" t="s">
        <v>979</v>
      </c>
      <c r="D1029" s="2" t="s">
        <v>979</v>
      </c>
      <c r="E1029" s="2" t="s">
        <v>979</v>
      </c>
      <c r="F1029" s="1" t="s">
        <v>979</v>
      </c>
      <c r="G1029" s="1" t="s">
        <v>979</v>
      </c>
      <c r="H1029" s="1" t="s">
        <v>979</v>
      </c>
      <c r="I1029" s="1" t="s">
        <v>979</v>
      </c>
      <c r="J1029" s="8">
        <v>0</v>
      </c>
      <c r="K1029" s="1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</row>
    <row r="1030" spans="3:59" x14ac:dyDescent="0.25">
      <c r="C1030" s="2" t="s">
        <v>979</v>
      </c>
      <c r="D1030" s="2" t="s">
        <v>979</v>
      </c>
      <c r="E1030" s="2" t="s">
        <v>979</v>
      </c>
      <c r="F1030" s="1" t="s">
        <v>979</v>
      </c>
      <c r="G1030" s="1" t="s">
        <v>979</v>
      </c>
      <c r="H1030" s="1" t="s">
        <v>979</v>
      </c>
      <c r="I1030" s="1" t="s">
        <v>979</v>
      </c>
      <c r="J1030" s="8">
        <v>0</v>
      </c>
      <c r="K1030" s="1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</row>
    <row r="1031" spans="3:59" x14ac:dyDescent="0.25">
      <c r="C1031" s="2" t="s">
        <v>979</v>
      </c>
      <c r="D1031" s="2" t="s">
        <v>979</v>
      </c>
      <c r="E1031" s="2" t="s">
        <v>979</v>
      </c>
      <c r="F1031" s="1" t="s">
        <v>979</v>
      </c>
      <c r="G1031" s="1" t="s">
        <v>979</v>
      </c>
      <c r="H1031" s="1" t="s">
        <v>979</v>
      </c>
      <c r="I1031" s="1" t="s">
        <v>979</v>
      </c>
      <c r="J1031" s="8">
        <v>0</v>
      </c>
      <c r="K1031" s="1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</row>
    <row r="1032" spans="3:59" x14ac:dyDescent="0.25">
      <c r="C1032" s="2" t="s">
        <v>979</v>
      </c>
      <c r="D1032" s="2" t="s">
        <v>979</v>
      </c>
      <c r="E1032" s="2" t="s">
        <v>979</v>
      </c>
      <c r="F1032" s="1" t="s">
        <v>979</v>
      </c>
      <c r="G1032" s="1" t="s">
        <v>979</v>
      </c>
      <c r="H1032" s="1" t="s">
        <v>979</v>
      </c>
      <c r="I1032" s="1" t="s">
        <v>979</v>
      </c>
      <c r="J1032" s="8">
        <v>0</v>
      </c>
      <c r="K1032" s="1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</row>
    <row r="1033" spans="3:59" x14ac:dyDescent="0.25">
      <c r="C1033" s="2" t="s">
        <v>979</v>
      </c>
      <c r="D1033" s="2" t="s">
        <v>979</v>
      </c>
      <c r="E1033" s="2" t="s">
        <v>979</v>
      </c>
      <c r="F1033" s="1" t="s">
        <v>979</v>
      </c>
      <c r="G1033" s="1" t="s">
        <v>979</v>
      </c>
      <c r="H1033" s="1" t="s">
        <v>979</v>
      </c>
      <c r="I1033" s="1" t="s">
        <v>979</v>
      </c>
      <c r="J1033" s="8">
        <v>0</v>
      </c>
      <c r="K1033" s="1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</row>
    <row r="1034" spans="3:59" x14ac:dyDescent="0.25">
      <c r="C1034" s="2" t="s">
        <v>979</v>
      </c>
      <c r="D1034" s="2" t="s">
        <v>979</v>
      </c>
      <c r="E1034" s="2" t="s">
        <v>979</v>
      </c>
      <c r="F1034" s="1" t="s">
        <v>979</v>
      </c>
      <c r="G1034" s="1" t="s">
        <v>979</v>
      </c>
      <c r="H1034" s="1" t="s">
        <v>979</v>
      </c>
      <c r="I1034" s="1" t="s">
        <v>979</v>
      </c>
      <c r="J1034" s="8">
        <v>0</v>
      </c>
      <c r="K1034" s="1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</row>
    <row r="1035" spans="3:59" x14ac:dyDescent="0.25">
      <c r="C1035" s="2" t="s">
        <v>979</v>
      </c>
      <c r="D1035" s="2" t="s">
        <v>979</v>
      </c>
      <c r="E1035" s="2" t="s">
        <v>979</v>
      </c>
      <c r="F1035" s="1" t="s">
        <v>979</v>
      </c>
      <c r="G1035" s="1" t="s">
        <v>979</v>
      </c>
      <c r="H1035" s="1" t="s">
        <v>979</v>
      </c>
      <c r="I1035" s="1" t="s">
        <v>979</v>
      </c>
      <c r="J1035" s="8">
        <v>0</v>
      </c>
      <c r="K1035" s="1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</row>
    <row r="1036" spans="3:59" x14ac:dyDescent="0.25">
      <c r="C1036" s="2" t="s">
        <v>979</v>
      </c>
      <c r="D1036" s="2" t="s">
        <v>979</v>
      </c>
      <c r="E1036" s="2" t="s">
        <v>979</v>
      </c>
      <c r="F1036" s="1" t="s">
        <v>979</v>
      </c>
      <c r="G1036" s="1" t="s">
        <v>979</v>
      </c>
      <c r="H1036" s="1" t="s">
        <v>979</v>
      </c>
      <c r="I1036" s="1" t="s">
        <v>979</v>
      </c>
      <c r="J1036" s="8">
        <v>0</v>
      </c>
      <c r="K1036" s="1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</row>
    <row r="1037" spans="3:59" x14ac:dyDescent="0.25">
      <c r="C1037" s="2" t="s">
        <v>979</v>
      </c>
      <c r="D1037" s="2" t="s">
        <v>979</v>
      </c>
      <c r="E1037" s="2" t="s">
        <v>979</v>
      </c>
      <c r="F1037" s="1" t="s">
        <v>979</v>
      </c>
      <c r="G1037" s="1" t="s">
        <v>979</v>
      </c>
      <c r="H1037" s="1" t="s">
        <v>979</v>
      </c>
      <c r="I1037" s="1" t="s">
        <v>979</v>
      </c>
      <c r="J1037" s="8">
        <v>0</v>
      </c>
      <c r="K1037" s="1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</row>
    <row r="1038" spans="3:59" x14ac:dyDescent="0.25">
      <c r="C1038" s="2" t="s">
        <v>979</v>
      </c>
      <c r="D1038" s="2" t="s">
        <v>979</v>
      </c>
      <c r="E1038" s="2" t="s">
        <v>979</v>
      </c>
      <c r="F1038" s="1" t="s">
        <v>979</v>
      </c>
      <c r="G1038" s="1" t="s">
        <v>979</v>
      </c>
      <c r="H1038" s="1" t="s">
        <v>979</v>
      </c>
      <c r="I1038" s="1" t="s">
        <v>979</v>
      </c>
      <c r="J1038" s="8">
        <v>0</v>
      </c>
      <c r="K1038" s="1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</row>
    <row r="1039" spans="3:59" x14ac:dyDescent="0.25">
      <c r="C1039" s="2" t="s">
        <v>979</v>
      </c>
      <c r="D1039" s="2" t="s">
        <v>979</v>
      </c>
      <c r="E1039" s="2" t="s">
        <v>979</v>
      </c>
      <c r="F1039" s="1" t="s">
        <v>979</v>
      </c>
      <c r="G1039" s="1" t="s">
        <v>979</v>
      </c>
      <c r="H1039" s="1" t="s">
        <v>979</v>
      </c>
      <c r="I1039" s="1" t="s">
        <v>979</v>
      </c>
      <c r="J1039" s="8">
        <v>0</v>
      </c>
      <c r="K1039" s="1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</row>
    <row r="1040" spans="3:59" x14ac:dyDescent="0.25">
      <c r="C1040" s="2" t="s">
        <v>979</v>
      </c>
      <c r="D1040" s="2" t="s">
        <v>979</v>
      </c>
      <c r="E1040" s="2" t="s">
        <v>979</v>
      </c>
      <c r="F1040" s="1" t="s">
        <v>979</v>
      </c>
      <c r="G1040" s="1" t="s">
        <v>979</v>
      </c>
      <c r="H1040" s="1" t="s">
        <v>979</v>
      </c>
      <c r="I1040" s="1" t="s">
        <v>979</v>
      </c>
      <c r="J1040" s="8">
        <v>0</v>
      </c>
      <c r="K1040" s="1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</row>
    <row r="1041" spans="3:59" x14ac:dyDescent="0.25">
      <c r="C1041" s="2" t="s">
        <v>979</v>
      </c>
      <c r="D1041" s="2" t="s">
        <v>979</v>
      </c>
      <c r="E1041" s="2" t="s">
        <v>979</v>
      </c>
      <c r="F1041" s="1" t="s">
        <v>979</v>
      </c>
      <c r="G1041" s="1" t="s">
        <v>979</v>
      </c>
      <c r="H1041" s="1" t="s">
        <v>979</v>
      </c>
      <c r="I1041" s="1" t="s">
        <v>979</v>
      </c>
      <c r="J1041" s="8">
        <v>0</v>
      </c>
      <c r="K1041" s="1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</row>
    <row r="1042" spans="3:59" x14ac:dyDescent="0.25">
      <c r="C1042" s="2" t="s">
        <v>979</v>
      </c>
      <c r="D1042" s="2" t="s">
        <v>979</v>
      </c>
      <c r="E1042" s="2" t="s">
        <v>979</v>
      </c>
      <c r="F1042" s="1" t="s">
        <v>979</v>
      </c>
      <c r="G1042" s="1" t="s">
        <v>979</v>
      </c>
      <c r="H1042" s="1" t="s">
        <v>979</v>
      </c>
      <c r="I1042" s="1" t="s">
        <v>979</v>
      </c>
      <c r="J1042" s="8">
        <v>0</v>
      </c>
      <c r="K1042" s="1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</row>
    <row r="1043" spans="3:59" x14ac:dyDescent="0.25">
      <c r="C1043" s="2" t="s">
        <v>979</v>
      </c>
      <c r="D1043" s="2" t="s">
        <v>979</v>
      </c>
      <c r="E1043" s="2" t="s">
        <v>979</v>
      </c>
      <c r="F1043" s="1" t="s">
        <v>979</v>
      </c>
      <c r="G1043" s="1" t="s">
        <v>979</v>
      </c>
      <c r="H1043" s="1" t="s">
        <v>979</v>
      </c>
      <c r="I1043" s="1" t="s">
        <v>979</v>
      </c>
      <c r="J1043" s="8">
        <v>0</v>
      </c>
      <c r="K1043" s="1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</row>
    <row r="1044" spans="3:59" x14ac:dyDescent="0.25">
      <c r="C1044" s="2" t="s">
        <v>979</v>
      </c>
      <c r="D1044" s="2" t="s">
        <v>979</v>
      </c>
      <c r="E1044" s="2" t="s">
        <v>979</v>
      </c>
      <c r="F1044" s="1" t="s">
        <v>979</v>
      </c>
      <c r="G1044" s="1" t="s">
        <v>979</v>
      </c>
      <c r="H1044" s="1" t="s">
        <v>979</v>
      </c>
      <c r="I1044" s="1" t="s">
        <v>979</v>
      </c>
      <c r="J1044" s="8">
        <v>0</v>
      </c>
      <c r="K1044" s="1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</row>
    <row r="1045" spans="3:59" x14ac:dyDescent="0.25">
      <c r="C1045" s="2" t="s">
        <v>979</v>
      </c>
      <c r="D1045" s="2" t="s">
        <v>979</v>
      </c>
      <c r="E1045" s="2" t="s">
        <v>979</v>
      </c>
      <c r="F1045" s="1" t="s">
        <v>979</v>
      </c>
      <c r="G1045" s="1" t="s">
        <v>979</v>
      </c>
      <c r="H1045" s="1" t="s">
        <v>979</v>
      </c>
      <c r="I1045" s="1" t="s">
        <v>979</v>
      </c>
      <c r="J1045" s="8">
        <v>0</v>
      </c>
      <c r="K1045" s="1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</row>
    <row r="1046" spans="3:59" x14ac:dyDescent="0.25">
      <c r="C1046" s="2" t="s">
        <v>979</v>
      </c>
      <c r="D1046" s="2" t="s">
        <v>979</v>
      </c>
      <c r="E1046" s="2" t="s">
        <v>979</v>
      </c>
      <c r="F1046" s="1" t="s">
        <v>979</v>
      </c>
      <c r="G1046" s="1" t="s">
        <v>979</v>
      </c>
      <c r="H1046" s="1" t="s">
        <v>979</v>
      </c>
      <c r="I1046" s="1" t="s">
        <v>979</v>
      </c>
      <c r="J1046" s="8">
        <v>0</v>
      </c>
      <c r="K1046" s="1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</row>
    <row r="1047" spans="3:59" x14ac:dyDescent="0.25">
      <c r="C1047" s="2" t="s">
        <v>979</v>
      </c>
      <c r="D1047" s="2" t="s">
        <v>979</v>
      </c>
      <c r="E1047" s="2" t="s">
        <v>979</v>
      </c>
      <c r="F1047" s="1" t="s">
        <v>979</v>
      </c>
      <c r="G1047" s="1" t="s">
        <v>979</v>
      </c>
      <c r="H1047" s="1" t="s">
        <v>979</v>
      </c>
      <c r="I1047" s="1" t="s">
        <v>979</v>
      </c>
      <c r="J1047" s="8">
        <v>0</v>
      </c>
      <c r="K1047" s="1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</row>
    <row r="1048" spans="3:59" x14ac:dyDescent="0.25">
      <c r="C1048" s="2" t="s">
        <v>979</v>
      </c>
      <c r="D1048" s="2" t="s">
        <v>979</v>
      </c>
      <c r="E1048" s="2" t="s">
        <v>979</v>
      </c>
      <c r="F1048" s="1" t="s">
        <v>979</v>
      </c>
      <c r="G1048" s="1" t="s">
        <v>979</v>
      </c>
      <c r="H1048" s="1" t="s">
        <v>979</v>
      </c>
      <c r="I1048" s="1" t="s">
        <v>979</v>
      </c>
      <c r="J1048" s="8">
        <v>0</v>
      </c>
      <c r="K1048" s="1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</row>
    <row r="1049" spans="3:59" x14ac:dyDescent="0.25">
      <c r="C1049" s="2" t="s">
        <v>979</v>
      </c>
      <c r="D1049" s="2" t="s">
        <v>979</v>
      </c>
      <c r="E1049" s="2" t="s">
        <v>979</v>
      </c>
      <c r="F1049" s="1" t="s">
        <v>979</v>
      </c>
      <c r="G1049" s="1" t="s">
        <v>979</v>
      </c>
      <c r="H1049" s="1" t="s">
        <v>979</v>
      </c>
      <c r="I1049" s="1" t="s">
        <v>979</v>
      </c>
      <c r="J1049" s="8">
        <v>0</v>
      </c>
      <c r="K1049" s="1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</row>
    <row r="1050" spans="3:59" x14ac:dyDescent="0.25">
      <c r="C1050" s="2" t="s">
        <v>979</v>
      </c>
      <c r="D1050" s="2" t="s">
        <v>979</v>
      </c>
      <c r="E1050" s="2" t="s">
        <v>979</v>
      </c>
      <c r="F1050" s="1" t="s">
        <v>979</v>
      </c>
      <c r="G1050" s="1" t="s">
        <v>979</v>
      </c>
      <c r="H1050" s="1" t="s">
        <v>979</v>
      </c>
      <c r="I1050" s="1" t="s">
        <v>979</v>
      </c>
      <c r="J1050" s="8">
        <v>0</v>
      </c>
      <c r="K1050" s="1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</row>
    <row r="1051" spans="3:59" x14ac:dyDescent="0.25">
      <c r="C1051" s="2" t="s">
        <v>979</v>
      </c>
      <c r="D1051" s="2" t="s">
        <v>979</v>
      </c>
      <c r="E1051" s="2" t="s">
        <v>979</v>
      </c>
      <c r="F1051" s="1" t="s">
        <v>979</v>
      </c>
      <c r="G1051" s="1" t="s">
        <v>979</v>
      </c>
      <c r="H1051" s="1" t="s">
        <v>979</v>
      </c>
      <c r="I1051" s="1" t="s">
        <v>979</v>
      </c>
      <c r="J1051" s="8">
        <v>0</v>
      </c>
      <c r="K1051" s="1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</row>
    <row r="1052" spans="3:59" x14ac:dyDescent="0.25">
      <c r="C1052" s="2" t="s">
        <v>979</v>
      </c>
      <c r="D1052" s="2" t="s">
        <v>979</v>
      </c>
      <c r="E1052" s="2" t="s">
        <v>979</v>
      </c>
      <c r="F1052" s="1" t="s">
        <v>979</v>
      </c>
      <c r="G1052" s="1" t="s">
        <v>979</v>
      </c>
      <c r="H1052" s="1" t="s">
        <v>979</v>
      </c>
      <c r="I1052" s="1" t="s">
        <v>979</v>
      </c>
      <c r="J1052" s="8">
        <v>0</v>
      </c>
      <c r="K1052" s="1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</row>
    <row r="1053" spans="3:59" x14ac:dyDescent="0.25">
      <c r="C1053" s="2" t="s">
        <v>979</v>
      </c>
      <c r="D1053" s="2" t="s">
        <v>979</v>
      </c>
      <c r="E1053" s="2" t="s">
        <v>979</v>
      </c>
      <c r="F1053" s="1" t="s">
        <v>979</v>
      </c>
      <c r="G1053" s="1" t="s">
        <v>979</v>
      </c>
      <c r="H1053" s="1" t="s">
        <v>979</v>
      </c>
      <c r="I1053" s="1" t="s">
        <v>979</v>
      </c>
      <c r="J1053" s="8">
        <v>0</v>
      </c>
      <c r="K1053" s="1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</row>
    <row r="1054" spans="3:59" x14ac:dyDescent="0.25">
      <c r="C1054" s="2" t="s">
        <v>979</v>
      </c>
      <c r="D1054" s="2" t="s">
        <v>979</v>
      </c>
      <c r="E1054" s="2" t="s">
        <v>979</v>
      </c>
      <c r="F1054" s="1" t="s">
        <v>979</v>
      </c>
      <c r="G1054" s="1" t="s">
        <v>979</v>
      </c>
      <c r="H1054" s="1" t="s">
        <v>979</v>
      </c>
      <c r="I1054" s="1" t="s">
        <v>979</v>
      </c>
      <c r="J1054" s="8">
        <v>0</v>
      </c>
      <c r="K1054" s="1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</row>
    <row r="1055" spans="3:59" x14ac:dyDescent="0.25">
      <c r="C1055" s="2" t="s">
        <v>979</v>
      </c>
      <c r="D1055" s="2" t="s">
        <v>979</v>
      </c>
      <c r="E1055" s="2" t="s">
        <v>979</v>
      </c>
      <c r="F1055" s="1" t="s">
        <v>979</v>
      </c>
      <c r="G1055" s="1" t="s">
        <v>979</v>
      </c>
      <c r="H1055" s="1" t="s">
        <v>979</v>
      </c>
      <c r="I1055" s="1" t="s">
        <v>979</v>
      </c>
      <c r="J1055" s="8">
        <v>0</v>
      </c>
      <c r="K1055" s="1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</row>
    <row r="1056" spans="3:59" x14ac:dyDescent="0.25">
      <c r="C1056" s="2" t="s">
        <v>979</v>
      </c>
      <c r="D1056" s="2" t="s">
        <v>979</v>
      </c>
      <c r="E1056" s="2" t="s">
        <v>979</v>
      </c>
      <c r="F1056" s="1" t="s">
        <v>979</v>
      </c>
      <c r="G1056" s="1" t="s">
        <v>979</v>
      </c>
      <c r="H1056" s="1" t="s">
        <v>979</v>
      </c>
      <c r="I1056" s="1" t="s">
        <v>979</v>
      </c>
      <c r="J1056" s="8">
        <v>0</v>
      </c>
      <c r="K1056" s="1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</row>
    <row r="1057" spans="3:59" x14ac:dyDescent="0.25">
      <c r="C1057" s="2" t="s">
        <v>979</v>
      </c>
      <c r="D1057" s="2" t="s">
        <v>979</v>
      </c>
      <c r="E1057" s="2" t="s">
        <v>979</v>
      </c>
      <c r="F1057" s="1" t="s">
        <v>979</v>
      </c>
      <c r="G1057" s="1" t="s">
        <v>979</v>
      </c>
      <c r="H1057" s="1" t="s">
        <v>979</v>
      </c>
      <c r="I1057" s="1" t="s">
        <v>979</v>
      </c>
      <c r="J1057" s="8">
        <v>0</v>
      </c>
      <c r="K1057" s="1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</row>
    <row r="1058" spans="3:59" x14ac:dyDescent="0.25">
      <c r="C1058" s="2" t="s">
        <v>979</v>
      </c>
      <c r="D1058" s="2" t="s">
        <v>979</v>
      </c>
      <c r="E1058" s="2" t="s">
        <v>979</v>
      </c>
      <c r="F1058" s="1" t="s">
        <v>979</v>
      </c>
      <c r="G1058" s="1" t="s">
        <v>979</v>
      </c>
      <c r="H1058" s="1" t="s">
        <v>979</v>
      </c>
      <c r="I1058" s="1" t="s">
        <v>979</v>
      </c>
      <c r="J1058" s="8">
        <v>0</v>
      </c>
      <c r="K1058" s="1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</row>
    <row r="1059" spans="3:59" x14ac:dyDescent="0.25">
      <c r="C1059" s="2" t="s">
        <v>979</v>
      </c>
      <c r="D1059" s="2" t="s">
        <v>979</v>
      </c>
      <c r="E1059" s="2" t="s">
        <v>979</v>
      </c>
      <c r="F1059" s="1" t="s">
        <v>979</v>
      </c>
      <c r="G1059" s="1" t="s">
        <v>979</v>
      </c>
      <c r="H1059" s="1" t="s">
        <v>979</v>
      </c>
      <c r="I1059" s="1" t="s">
        <v>979</v>
      </c>
      <c r="J1059" s="8">
        <v>0</v>
      </c>
      <c r="K1059" s="1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</row>
    <row r="1060" spans="3:59" x14ac:dyDescent="0.25">
      <c r="C1060" s="2" t="s">
        <v>979</v>
      </c>
      <c r="D1060" s="2" t="s">
        <v>979</v>
      </c>
      <c r="E1060" s="2" t="s">
        <v>979</v>
      </c>
      <c r="F1060" s="1" t="s">
        <v>979</v>
      </c>
      <c r="G1060" s="1" t="s">
        <v>979</v>
      </c>
      <c r="H1060" s="1" t="s">
        <v>979</v>
      </c>
      <c r="I1060" s="1" t="s">
        <v>979</v>
      </c>
      <c r="J1060" s="8">
        <v>0</v>
      </c>
      <c r="K1060" s="1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</row>
    <row r="1061" spans="3:59" x14ac:dyDescent="0.25">
      <c r="C1061" s="2" t="s">
        <v>979</v>
      </c>
      <c r="D1061" s="2" t="s">
        <v>979</v>
      </c>
      <c r="E1061" s="2" t="s">
        <v>979</v>
      </c>
      <c r="F1061" s="1" t="s">
        <v>979</v>
      </c>
      <c r="G1061" s="1" t="s">
        <v>979</v>
      </c>
      <c r="H1061" s="1" t="s">
        <v>979</v>
      </c>
      <c r="I1061" s="1" t="s">
        <v>979</v>
      </c>
      <c r="J1061" s="8">
        <v>0</v>
      </c>
      <c r="K1061" s="1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</row>
    <row r="1062" spans="3:59" x14ac:dyDescent="0.25">
      <c r="C1062" s="2" t="s">
        <v>979</v>
      </c>
      <c r="D1062" s="2" t="s">
        <v>979</v>
      </c>
      <c r="E1062" s="2" t="s">
        <v>979</v>
      </c>
      <c r="F1062" s="1" t="s">
        <v>979</v>
      </c>
      <c r="G1062" s="1" t="s">
        <v>979</v>
      </c>
      <c r="H1062" s="1" t="s">
        <v>979</v>
      </c>
      <c r="I1062" s="1" t="s">
        <v>979</v>
      </c>
      <c r="J1062" s="8">
        <v>0</v>
      </c>
      <c r="K1062" s="1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</row>
    <row r="1063" spans="3:59" x14ac:dyDescent="0.25">
      <c r="C1063" s="2" t="s">
        <v>979</v>
      </c>
      <c r="D1063" s="2" t="s">
        <v>979</v>
      </c>
      <c r="E1063" s="2" t="s">
        <v>979</v>
      </c>
      <c r="F1063" s="1" t="s">
        <v>979</v>
      </c>
      <c r="G1063" s="1" t="s">
        <v>979</v>
      </c>
      <c r="H1063" s="1" t="s">
        <v>979</v>
      </c>
      <c r="I1063" s="1" t="s">
        <v>979</v>
      </c>
      <c r="J1063" s="8">
        <v>0</v>
      </c>
      <c r="K1063" s="1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</row>
    <row r="1064" spans="3:59" x14ac:dyDescent="0.25">
      <c r="C1064" s="2" t="s">
        <v>979</v>
      </c>
      <c r="D1064" s="2" t="s">
        <v>979</v>
      </c>
      <c r="E1064" s="2" t="s">
        <v>979</v>
      </c>
      <c r="F1064" s="1" t="s">
        <v>979</v>
      </c>
      <c r="G1064" s="1" t="s">
        <v>979</v>
      </c>
      <c r="H1064" s="1" t="s">
        <v>979</v>
      </c>
      <c r="I1064" s="1" t="s">
        <v>979</v>
      </c>
      <c r="J1064" s="8">
        <v>0</v>
      </c>
      <c r="K1064" s="1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</row>
    <row r="1065" spans="3:59" x14ac:dyDescent="0.25">
      <c r="C1065" s="2" t="s">
        <v>979</v>
      </c>
      <c r="D1065" s="2" t="s">
        <v>979</v>
      </c>
      <c r="E1065" s="2" t="s">
        <v>979</v>
      </c>
      <c r="F1065" s="1" t="s">
        <v>979</v>
      </c>
      <c r="G1065" s="1" t="s">
        <v>979</v>
      </c>
      <c r="H1065" s="1" t="s">
        <v>979</v>
      </c>
      <c r="I1065" s="1" t="s">
        <v>979</v>
      </c>
      <c r="J1065" s="8">
        <v>0</v>
      </c>
      <c r="K1065" s="1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</row>
    <row r="1066" spans="3:59" x14ac:dyDescent="0.25">
      <c r="C1066" s="2" t="s">
        <v>979</v>
      </c>
      <c r="D1066" s="2" t="s">
        <v>979</v>
      </c>
      <c r="E1066" s="2" t="s">
        <v>979</v>
      </c>
      <c r="F1066" s="1" t="s">
        <v>979</v>
      </c>
      <c r="G1066" s="1" t="s">
        <v>979</v>
      </c>
      <c r="H1066" s="1" t="s">
        <v>979</v>
      </c>
      <c r="I1066" s="1" t="s">
        <v>979</v>
      </c>
      <c r="J1066" s="8">
        <v>0</v>
      </c>
      <c r="K1066" s="1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</row>
    <row r="1067" spans="3:59" x14ac:dyDescent="0.25">
      <c r="C1067" s="2" t="s">
        <v>979</v>
      </c>
      <c r="D1067" s="2" t="s">
        <v>979</v>
      </c>
      <c r="E1067" s="2" t="s">
        <v>979</v>
      </c>
      <c r="F1067" s="1" t="s">
        <v>979</v>
      </c>
      <c r="G1067" s="1" t="s">
        <v>979</v>
      </c>
      <c r="H1067" s="1" t="s">
        <v>979</v>
      </c>
      <c r="I1067" s="1" t="s">
        <v>979</v>
      </c>
      <c r="J1067" s="8">
        <v>0</v>
      </c>
      <c r="K1067" s="1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</row>
    <row r="1068" spans="3:59" x14ac:dyDescent="0.25">
      <c r="C1068" s="2" t="s">
        <v>979</v>
      </c>
      <c r="D1068" s="2" t="s">
        <v>979</v>
      </c>
      <c r="E1068" s="2" t="s">
        <v>979</v>
      </c>
      <c r="F1068" s="1" t="s">
        <v>979</v>
      </c>
      <c r="G1068" s="1" t="s">
        <v>979</v>
      </c>
      <c r="H1068" s="1" t="s">
        <v>979</v>
      </c>
      <c r="I1068" s="1" t="s">
        <v>979</v>
      </c>
      <c r="J1068" s="8">
        <v>0</v>
      </c>
      <c r="K1068" s="1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</row>
    <row r="1069" spans="3:59" x14ac:dyDescent="0.25">
      <c r="C1069" s="2" t="s">
        <v>979</v>
      </c>
      <c r="D1069" s="2" t="s">
        <v>979</v>
      </c>
      <c r="E1069" s="2" t="s">
        <v>979</v>
      </c>
      <c r="F1069" s="1" t="s">
        <v>979</v>
      </c>
      <c r="G1069" s="1" t="s">
        <v>979</v>
      </c>
      <c r="H1069" s="1" t="s">
        <v>979</v>
      </c>
      <c r="I1069" s="1" t="s">
        <v>979</v>
      </c>
      <c r="J1069" s="8">
        <v>0</v>
      </c>
      <c r="K1069" s="1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</row>
    <row r="1070" spans="3:59" x14ac:dyDescent="0.25">
      <c r="C1070" s="2" t="s">
        <v>979</v>
      </c>
      <c r="D1070" s="2" t="s">
        <v>979</v>
      </c>
      <c r="E1070" s="2" t="s">
        <v>979</v>
      </c>
      <c r="F1070" s="1" t="s">
        <v>979</v>
      </c>
      <c r="G1070" s="1" t="s">
        <v>979</v>
      </c>
      <c r="H1070" s="1" t="s">
        <v>979</v>
      </c>
      <c r="I1070" s="1" t="s">
        <v>979</v>
      </c>
      <c r="J1070" s="8">
        <v>0</v>
      </c>
      <c r="K1070" s="1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</row>
    <row r="1071" spans="3:59" x14ac:dyDescent="0.25">
      <c r="C1071" s="2" t="s">
        <v>979</v>
      </c>
      <c r="D1071" s="2" t="s">
        <v>979</v>
      </c>
      <c r="E1071" s="2" t="s">
        <v>979</v>
      </c>
      <c r="F1071" s="1" t="s">
        <v>979</v>
      </c>
      <c r="G1071" s="1" t="s">
        <v>979</v>
      </c>
      <c r="H1071" s="1" t="s">
        <v>979</v>
      </c>
      <c r="I1071" s="1" t="s">
        <v>979</v>
      </c>
      <c r="J1071" s="8">
        <v>0</v>
      </c>
      <c r="K1071" s="1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</row>
    <row r="1072" spans="3:59" x14ac:dyDescent="0.25">
      <c r="C1072" s="2" t="s">
        <v>979</v>
      </c>
      <c r="D1072" s="2" t="s">
        <v>979</v>
      </c>
      <c r="E1072" s="2" t="s">
        <v>979</v>
      </c>
      <c r="F1072" s="1" t="s">
        <v>979</v>
      </c>
      <c r="G1072" s="1" t="s">
        <v>979</v>
      </c>
      <c r="H1072" s="1" t="s">
        <v>979</v>
      </c>
      <c r="I1072" s="1" t="s">
        <v>979</v>
      </c>
      <c r="J1072" s="8">
        <v>0</v>
      </c>
      <c r="K1072" s="1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</row>
    <row r="1073" spans="3:59" x14ac:dyDescent="0.25">
      <c r="C1073" s="2" t="s">
        <v>979</v>
      </c>
      <c r="D1073" s="2" t="s">
        <v>979</v>
      </c>
      <c r="E1073" s="2" t="s">
        <v>979</v>
      </c>
      <c r="F1073" s="1" t="s">
        <v>979</v>
      </c>
      <c r="G1073" s="1" t="s">
        <v>979</v>
      </c>
      <c r="H1073" s="1" t="s">
        <v>979</v>
      </c>
      <c r="I1073" s="1" t="s">
        <v>979</v>
      </c>
      <c r="J1073" s="8">
        <v>0</v>
      </c>
      <c r="K1073" s="1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</row>
    <row r="1074" spans="3:59" x14ac:dyDescent="0.25">
      <c r="C1074" s="2" t="s">
        <v>979</v>
      </c>
      <c r="D1074" s="2" t="s">
        <v>979</v>
      </c>
      <c r="E1074" s="2" t="s">
        <v>979</v>
      </c>
      <c r="F1074" s="1" t="s">
        <v>979</v>
      </c>
      <c r="G1074" s="1" t="s">
        <v>979</v>
      </c>
      <c r="H1074" s="1" t="s">
        <v>979</v>
      </c>
      <c r="I1074" s="1" t="s">
        <v>979</v>
      </c>
      <c r="J1074" s="8">
        <v>0</v>
      </c>
      <c r="K1074" s="14">
        <v>0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</row>
    <row r="1075" spans="3:59" x14ac:dyDescent="0.25">
      <c r="C1075" s="2" t="s">
        <v>979</v>
      </c>
      <c r="D1075" s="2" t="s">
        <v>979</v>
      </c>
      <c r="E1075" s="2" t="s">
        <v>979</v>
      </c>
      <c r="F1075" s="1" t="s">
        <v>979</v>
      </c>
      <c r="G1075" s="1" t="s">
        <v>979</v>
      </c>
      <c r="H1075" s="1" t="s">
        <v>979</v>
      </c>
      <c r="I1075" s="1" t="s">
        <v>979</v>
      </c>
      <c r="J1075" s="8">
        <v>0</v>
      </c>
      <c r="K1075" s="1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</row>
    <row r="1076" spans="3:59" x14ac:dyDescent="0.25">
      <c r="C1076" s="2" t="s">
        <v>979</v>
      </c>
      <c r="D1076" s="2" t="s">
        <v>979</v>
      </c>
      <c r="E1076" s="2" t="s">
        <v>979</v>
      </c>
      <c r="F1076" s="1" t="s">
        <v>979</v>
      </c>
      <c r="G1076" s="1" t="s">
        <v>979</v>
      </c>
      <c r="H1076" s="1" t="s">
        <v>979</v>
      </c>
      <c r="I1076" s="1" t="s">
        <v>979</v>
      </c>
      <c r="J1076" s="8">
        <v>0</v>
      </c>
      <c r="K1076" s="1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</row>
    <row r="1077" spans="3:59" x14ac:dyDescent="0.25">
      <c r="C1077" s="2" t="s">
        <v>979</v>
      </c>
      <c r="D1077" s="2" t="s">
        <v>979</v>
      </c>
      <c r="E1077" s="2" t="s">
        <v>979</v>
      </c>
      <c r="F1077" s="1" t="s">
        <v>979</v>
      </c>
      <c r="G1077" s="1" t="s">
        <v>979</v>
      </c>
      <c r="H1077" s="1" t="s">
        <v>979</v>
      </c>
      <c r="I1077" s="1" t="s">
        <v>979</v>
      </c>
      <c r="J1077" s="8">
        <v>0</v>
      </c>
      <c r="K1077" s="1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</row>
    <row r="1078" spans="3:59" x14ac:dyDescent="0.25">
      <c r="C1078" s="2" t="s">
        <v>979</v>
      </c>
      <c r="D1078" s="2" t="s">
        <v>979</v>
      </c>
      <c r="E1078" s="2" t="s">
        <v>979</v>
      </c>
      <c r="F1078" s="1" t="s">
        <v>979</v>
      </c>
      <c r="G1078" s="1" t="s">
        <v>979</v>
      </c>
      <c r="H1078" s="1" t="s">
        <v>979</v>
      </c>
      <c r="I1078" s="1" t="s">
        <v>979</v>
      </c>
      <c r="J1078" s="8">
        <v>0</v>
      </c>
      <c r="K1078" s="1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</row>
    <row r="1079" spans="3:59" x14ac:dyDescent="0.25">
      <c r="C1079" s="2" t="s">
        <v>979</v>
      </c>
      <c r="D1079" s="2" t="s">
        <v>979</v>
      </c>
      <c r="E1079" s="2" t="s">
        <v>979</v>
      </c>
      <c r="F1079" s="1" t="s">
        <v>979</v>
      </c>
      <c r="G1079" s="1" t="s">
        <v>979</v>
      </c>
      <c r="H1079" s="1" t="s">
        <v>979</v>
      </c>
      <c r="I1079" s="1" t="s">
        <v>979</v>
      </c>
      <c r="J1079" s="8">
        <v>0</v>
      </c>
      <c r="K1079" s="1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</row>
    <row r="1080" spans="3:59" x14ac:dyDescent="0.25">
      <c r="C1080" s="2" t="s">
        <v>979</v>
      </c>
      <c r="D1080" s="2" t="s">
        <v>979</v>
      </c>
      <c r="E1080" s="2" t="s">
        <v>979</v>
      </c>
      <c r="F1080" s="1" t="s">
        <v>979</v>
      </c>
      <c r="G1080" s="1" t="s">
        <v>979</v>
      </c>
      <c r="H1080" s="1" t="s">
        <v>979</v>
      </c>
      <c r="I1080" s="1" t="s">
        <v>979</v>
      </c>
      <c r="J1080" s="8">
        <v>0</v>
      </c>
      <c r="K1080" s="1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</row>
    <row r="1081" spans="3:59" x14ac:dyDescent="0.25">
      <c r="C1081" s="2" t="s">
        <v>979</v>
      </c>
      <c r="D1081" s="2" t="s">
        <v>979</v>
      </c>
      <c r="E1081" s="2" t="s">
        <v>979</v>
      </c>
      <c r="F1081" s="1" t="s">
        <v>979</v>
      </c>
      <c r="G1081" s="1" t="s">
        <v>979</v>
      </c>
      <c r="H1081" s="1" t="s">
        <v>979</v>
      </c>
      <c r="I1081" s="1" t="s">
        <v>979</v>
      </c>
      <c r="J1081" s="8">
        <v>0</v>
      </c>
      <c r="K1081" s="1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</row>
    <row r="1082" spans="3:59" x14ac:dyDescent="0.25">
      <c r="C1082" s="2" t="s">
        <v>979</v>
      </c>
      <c r="D1082" s="2" t="s">
        <v>979</v>
      </c>
      <c r="E1082" s="2" t="s">
        <v>979</v>
      </c>
      <c r="F1082" s="1" t="s">
        <v>979</v>
      </c>
      <c r="G1082" s="1" t="s">
        <v>979</v>
      </c>
      <c r="H1082" s="1" t="s">
        <v>979</v>
      </c>
      <c r="I1082" s="1" t="s">
        <v>979</v>
      </c>
      <c r="J1082" s="8">
        <v>0</v>
      </c>
      <c r="K1082" s="1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</row>
    <row r="1083" spans="3:59" x14ac:dyDescent="0.25">
      <c r="C1083" s="2" t="s">
        <v>979</v>
      </c>
      <c r="D1083" s="2" t="s">
        <v>979</v>
      </c>
      <c r="E1083" s="2" t="s">
        <v>979</v>
      </c>
      <c r="F1083" s="1" t="s">
        <v>979</v>
      </c>
      <c r="G1083" s="1" t="s">
        <v>979</v>
      </c>
      <c r="H1083" s="1" t="s">
        <v>979</v>
      </c>
      <c r="I1083" s="1" t="s">
        <v>979</v>
      </c>
      <c r="J1083" s="8">
        <v>0</v>
      </c>
      <c r="K1083" s="1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</row>
    <row r="1084" spans="3:59" x14ac:dyDescent="0.25">
      <c r="C1084" s="2" t="s">
        <v>979</v>
      </c>
      <c r="D1084" s="2" t="s">
        <v>979</v>
      </c>
      <c r="E1084" s="2" t="s">
        <v>979</v>
      </c>
      <c r="F1084" s="1" t="s">
        <v>979</v>
      </c>
      <c r="G1084" s="1" t="s">
        <v>979</v>
      </c>
      <c r="H1084" s="1" t="s">
        <v>979</v>
      </c>
      <c r="I1084" s="1" t="s">
        <v>979</v>
      </c>
      <c r="J1084" s="8">
        <v>0</v>
      </c>
      <c r="K1084" s="1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</row>
    <row r="1085" spans="3:59" x14ac:dyDescent="0.25">
      <c r="C1085" s="2" t="s">
        <v>979</v>
      </c>
      <c r="D1085" s="2" t="s">
        <v>979</v>
      </c>
      <c r="E1085" s="2" t="s">
        <v>979</v>
      </c>
      <c r="F1085" s="1" t="s">
        <v>979</v>
      </c>
      <c r="G1085" s="1" t="s">
        <v>979</v>
      </c>
      <c r="H1085" s="1" t="s">
        <v>979</v>
      </c>
      <c r="I1085" s="1" t="s">
        <v>979</v>
      </c>
      <c r="J1085" s="8">
        <v>0</v>
      </c>
      <c r="K1085" s="1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</row>
    <row r="1086" spans="3:59" x14ac:dyDescent="0.25">
      <c r="C1086" s="2" t="s">
        <v>979</v>
      </c>
      <c r="D1086" s="2" t="s">
        <v>979</v>
      </c>
      <c r="E1086" s="2" t="s">
        <v>979</v>
      </c>
      <c r="F1086" s="1" t="s">
        <v>979</v>
      </c>
      <c r="G1086" s="1" t="s">
        <v>979</v>
      </c>
      <c r="H1086" s="1" t="s">
        <v>979</v>
      </c>
      <c r="I1086" s="1" t="s">
        <v>979</v>
      </c>
      <c r="J1086" s="8">
        <v>0</v>
      </c>
      <c r="K1086" s="1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</row>
    <row r="1087" spans="3:59" x14ac:dyDescent="0.25">
      <c r="C1087" s="2" t="s">
        <v>979</v>
      </c>
      <c r="D1087" s="2" t="s">
        <v>979</v>
      </c>
      <c r="E1087" s="2" t="s">
        <v>979</v>
      </c>
      <c r="F1087" s="1" t="s">
        <v>979</v>
      </c>
      <c r="G1087" s="1" t="s">
        <v>979</v>
      </c>
      <c r="H1087" s="1" t="s">
        <v>979</v>
      </c>
      <c r="I1087" s="1" t="s">
        <v>979</v>
      </c>
      <c r="J1087" s="8">
        <v>0</v>
      </c>
      <c r="K1087" s="1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</row>
    <row r="1088" spans="3:59" x14ac:dyDescent="0.25">
      <c r="C1088" s="2" t="s">
        <v>979</v>
      </c>
      <c r="D1088" s="2" t="s">
        <v>979</v>
      </c>
      <c r="E1088" s="2" t="s">
        <v>979</v>
      </c>
      <c r="F1088" s="1" t="s">
        <v>979</v>
      </c>
      <c r="G1088" s="1" t="s">
        <v>979</v>
      </c>
      <c r="H1088" s="1" t="s">
        <v>979</v>
      </c>
      <c r="I1088" s="1" t="s">
        <v>979</v>
      </c>
      <c r="J1088" s="8">
        <v>0</v>
      </c>
      <c r="K1088" s="1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</row>
    <row r="1089" spans="3:59" x14ac:dyDescent="0.25">
      <c r="C1089" s="2" t="s">
        <v>979</v>
      </c>
      <c r="D1089" s="2" t="s">
        <v>979</v>
      </c>
      <c r="E1089" s="2" t="s">
        <v>979</v>
      </c>
      <c r="F1089" s="1" t="s">
        <v>979</v>
      </c>
      <c r="G1089" s="1" t="s">
        <v>979</v>
      </c>
      <c r="H1089" s="1" t="s">
        <v>979</v>
      </c>
      <c r="I1089" s="1" t="s">
        <v>979</v>
      </c>
      <c r="J1089" s="8">
        <v>0</v>
      </c>
      <c r="K1089" s="1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</row>
    <row r="1090" spans="3:59" x14ac:dyDescent="0.25">
      <c r="C1090" s="2" t="s">
        <v>979</v>
      </c>
      <c r="D1090" s="2" t="s">
        <v>979</v>
      </c>
      <c r="E1090" s="2" t="s">
        <v>979</v>
      </c>
      <c r="F1090" s="1" t="s">
        <v>979</v>
      </c>
      <c r="G1090" s="1" t="s">
        <v>979</v>
      </c>
      <c r="H1090" s="1" t="s">
        <v>979</v>
      </c>
      <c r="I1090" s="1" t="s">
        <v>979</v>
      </c>
      <c r="J1090" s="8">
        <v>0</v>
      </c>
      <c r="K1090" s="1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</row>
    <row r="1091" spans="3:59" x14ac:dyDescent="0.25">
      <c r="C1091" s="2" t="s">
        <v>979</v>
      </c>
      <c r="D1091" s="2" t="s">
        <v>979</v>
      </c>
      <c r="E1091" s="2" t="s">
        <v>979</v>
      </c>
      <c r="F1091" s="1" t="s">
        <v>979</v>
      </c>
      <c r="G1091" s="1" t="s">
        <v>979</v>
      </c>
      <c r="H1091" s="1" t="s">
        <v>979</v>
      </c>
      <c r="I1091" s="1" t="s">
        <v>979</v>
      </c>
      <c r="J1091" s="8">
        <v>0</v>
      </c>
      <c r="K1091" s="1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</row>
    <row r="1092" spans="3:59" x14ac:dyDescent="0.25">
      <c r="C1092" s="2" t="s">
        <v>979</v>
      </c>
      <c r="D1092" s="2" t="s">
        <v>979</v>
      </c>
      <c r="E1092" s="2" t="s">
        <v>979</v>
      </c>
      <c r="F1092" s="1" t="s">
        <v>979</v>
      </c>
      <c r="G1092" s="1" t="s">
        <v>979</v>
      </c>
      <c r="H1092" s="1" t="s">
        <v>979</v>
      </c>
      <c r="I1092" s="1" t="s">
        <v>979</v>
      </c>
      <c r="J1092" s="8">
        <v>0</v>
      </c>
      <c r="K1092" s="1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</row>
    <row r="1093" spans="3:59" x14ac:dyDescent="0.25">
      <c r="C1093" s="2" t="s">
        <v>979</v>
      </c>
      <c r="D1093" s="2" t="s">
        <v>979</v>
      </c>
      <c r="E1093" s="2" t="s">
        <v>979</v>
      </c>
      <c r="F1093" s="1" t="s">
        <v>979</v>
      </c>
      <c r="G1093" s="1" t="s">
        <v>979</v>
      </c>
      <c r="H1093" s="1" t="s">
        <v>979</v>
      </c>
      <c r="I1093" s="1" t="s">
        <v>979</v>
      </c>
      <c r="J1093" s="8">
        <v>0</v>
      </c>
      <c r="K1093" s="1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</row>
    <row r="1094" spans="3:59" x14ac:dyDescent="0.25">
      <c r="C1094" s="2" t="s">
        <v>979</v>
      </c>
      <c r="D1094" s="2" t="s">
        <v>979</v>
      </c>
      <c r="E1094" s="2" t="s">
        <v>979</v>
      </c>
      <c r="F1094" s="1" t="s">
        <v>979</v>
      </c>
      <c r="G1094" s="1" t="s">
        <v>979</v>
      </c>
      <c r="H1094" s="1" t="s">
        <v>979</v>
      </c>
      <c r="I1094" s="1" t="s">
        <v>979</v>
      </c>
      <c r="J1094" s="8">
        <v>0</v>
      </c>
      <c r="K1094" s="1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</row>
    <row r="1095" spans="3:59" x14ac:dyDescent="0.25">
      <c r="C1095" s="2" t="s">
        <v>979</v>
      </c>
      <c r="D1095" s="2" t="s">
        <v>979</v>
      </c>
      <c r="E1095" s="2" t="s">
        <v>979</v>
      </c>
      <c r="F1095" s="1" t="s">
        <v>979</v>
      </c>
      <c r="G1095" s="1" t="s">
        <v>979</v>
      </c>
      <c r="H1095" s="1" t="s">
        <v>979</v>
      </c>
      <c r="I1095" s="1" t="s">
        <v>979</v>
      </c>
      <c r="J1095" s="8">
        <v>0</v>
      </c>
      <c r="K1095" s="1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</row>
    <row r="1096" spans="3:59" x14ac:dyDescent="0.25">
      <c r="C1096" s="2" t="s">
        <v>979</v>
      </c>
      <c r="D1096" s="2" t="s">
        <v>979</v>
      </c>
      <c r="E1096" s="2" t="s">
        <v>979</v>
      </c>
      <c r="F1096" s="1" t="s">
        <v>979</v>
      </c>
      <c r="G1096" s="1" t="s">
        <v>979</v>
      </c>
      <c r="H1096" s="1" t="s">
        <v>979</v>
      </c>
      <c r="I1096" s="1" t="s">
        <v>979</v>
      </c>
      <c r="J1096" s="8">
        <v>0</v>
      </c>
      <c r="K1096" s="1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</row>
    <row r="1097" spans="3:59" x14ac:dyDescent="0.25">
      <c r="C1097" s="2" t="s">
        <v>979</v>
      </c>
      <c r="D1097" s="2" t="s">
        <v>979</v>
      </c>
      <c r="E1097" s="2" t="s">
        <v>979</v>
      </c>
      <c r="F1097" s="1" t="s">
        <v>979</v>
      </c>
      <c r="G1097" s="1" t="s">
        <v>979</v>
      </c>
      <c r="H1097" s="1" t="s">
        <v>979</v>
      </c>
      <c r="I1097" s="1" t="s">
        <v>979</v>
      </c>
      <c r="J1097" s="8">
        <v>0</v>
      </c>
      <c r="K1097" s="1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</row>
    <row r="1098" spans="3:59" x14ac:dyDescent="0.25">
      <c r="C1098" s="2" t="s">
        <v>979</v>
      </c>
      <c r="D1098" s="2" t="s">
        <v>979</v>
      </c>
      <c r="E1098" s="2" t="s">
        <v>979</v>
      </c>
      <c r="F1098" s="1" t="s">
        <v>979</v>
      </c>
      <c r="G1098" s="1" t="s">
        <v>979</v>
      </c>
      <c r="H1098" s="1" t="s">
        <v>979</v>
      </c>
      <c r="I1098" s="1" t="s">
        <v>979</v>
      </c>
      <c r="J1098" s="8">
        <v>0</v>
      </c>
      <c r="K1098" s="1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</row>
    <row r="1099" spans="3:59" x14ac:dyDescent="0.25">
      <c r="C1099" s="2" t="s">
        <v>979</v>
      </c>
      <c r="D1099" s="2" t="s">
        <v>979</v>
      </c>
      <c r="E1099" s="2" t="s">
        <v>979</v>
      </c>
      <c r="F1099" s="1" t="s">
        <v>979</v>
      </c>
      <c r="G1099" s="1" t="s">
        <v>979</v>
      </c>
      <c r="H1099" s="1" t="s">
        <v>979</v>
      </c>
      <c r="I1099" s="1" t="s">
        <v>979</v>
      </c>
      <c r="J1099" s="8">
        <v>0</v>
      </c>
      <c r="K1099" s="1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</row>
    <row r="1100" spans="3:59" x14ac:dyDescent="0.25">
      <c r="C1100"/>
      <c r="D1100"/>
      <c r="E1100"/>
    </row>
    <row r="1101" spans="3:59" x14ac:dyDescent="0.25">
      <c r="C1101"/>
      <c r="D1101"/>
      <c r="E1101"/>
    </row>
    <row r="1102" spans="3:59" x14ac:dyDescent="0.25">
      <c r="C1102"/>
      <c r="D1102"/>
      <c r="E1102"/>
    </row>
    <row r="1103" spans="3:59" x14ac:dyDescent="0.25">
      <c r="C1103"/>
      <c r="D1103"/>
      <c r="E1103"/>
    </row>
    <row r="1104" spans="3:59" x14ac:dyDescent="0.25">
      <c r="C1104"/>
      <c r="D1104"/>
      <c r="E1104"/>
    </row>
    <row r="1105" spans="3:5" x14ac:dyDescent="0.25">
      <c r="C1105"/>
      <c r="D1105"/>
      <c r="E1105"/>
    </row>
    <row r="1106" spans="3:5" x14ac:dyDescent="0.25">
      <c r="C1106"/>
      <c r="D1106"/>
      <c r="E1106"/>
    </row>
    <row r="1107" spans="3:5" x14ac:dyDescent="0.25">
      <c r="C1107"/>
      <c r="D1107"/>
      <c r="E1107"/>
    </row>
    <row r="1108" spans="3:5" x14ac:dyDescent="0.25">
      <c r="C1108"/>
      <c r="D1108"/>
      <c r="E1108"/>
    </row>
    <row r="1109" spans="3:5" x14ac:dyDescent="0.25">
      <c r="C1109"/>
      <c r="D1109"/>
      <c r="E1109"/>
    </row>
    <row r="1110" spans="3:5" x14ac:dyDescent="0.25">
      <c r="C1110"/>
      <c r="D1110"/>
      <c r="E1110"/>
    </row>
    <row r="1111" spans="3:5" x14ac:dyDescent="0.25">
      <c r="C1111"/>
      <c r="D1111"/>
      <c r="E1111"/>
    </row>
    <row r="1112" spans="3:5" x14ac:dyDescent="0.25">
      <c r="C1112"/>
      <c r="D1112"/>
      <c r="E1112"/>
    </row>
    <row r="1113" spans="3:5" x14ac:dyDescent="0.25">
      <c r="C1113"/>
      <c r="D1113"/>
      <c r="E1113"/>
    </row>
    <row r="1114" spans="3:5" x14ac:dyDescent="0.25">
      <c r="C1114"/>
      <c r="D1114"/>
      <c r="E1114"/>
    </row>
    <row r="1115" spans="3:5" x14ac:dyDescent="0.25">
      <c r="C1115"/>
      <c r="D1115"/>
      <c r="E1115"/>
    </row>
    <row r="1116" spans="3:5" x14ac:dyDescent="0.25">
      <c r="C1116"/>
      <c r="D1116"/>
      <c r="E1116"/>
    </row>
    <row r="1117" spans="3:5" x14ac:dyDescent="0.25">
      <c r="C1117"/>
      <c r="D1117"/>
      <c r="E1117"/>
    </row>
    <row r="1118" spans="3:5" x14ac:dyDescent="0.25">
      <c r="C1118"/>
      <c r="D1118"/>
      <c r="E1118"/>
    </row>
    <row r="1119" spans="3:5" x14ac:dyDescent="0.25">
      <c r="C1119"/>
      <c r="D1119"/>
      <c r="E1119"/>
    </row>
    <row r="1120" spans="3:5" x14ac:dyDescent="0.25">
      <c r="C1120"/>
      <c r="D1120"/>
      <c r="E1120"/>
    </row>
    <row r="1121" spans="3:5" x14ac:dyDescent="0.25">
      <c r="C1121"/>
      <c r="D1121"/>
      <c r="E1121"/>
    </row>
    <row r="1122" spans="3:5" x14ac:dyDescent="0.25">
      <c r="C1122"/>
      <c r="D1122"/>
      <c r="E1122"/>
    </row>
    <row r="1123" spans="3:5" x14ac:dyDescent="0.25">
      <c r="C1123"/>
      <c r="D1123"/>
      <c r="E1123"/>
    </row>
    <row r="1124" spans="3:5" x14ac:dyDescent="0.25">
      <c r="C1124"/>
      <c r="D1124"/>
      <c r="E1124"/>
    </row>
    <row r="1125" spans="3:5" x14ac:dyDescent="0.25">
      <c r="C1125"/>
      <c r="D1125"/>
      <c r="E1125"/>
    </row>
    <row r="1126" spans="3:5" x14ac:dyDescent="0.25">
      <c r="C1126"/>
      <c r="D1126"/>
      <c r="E1126"/>
    </row>
    <row r="1127" spans="3:5" x14ac:dyDescent="0.25">
      <c r="C1127"/>
      <c r="D1127"/>
      <c r="E1127"/>
    </row>
    <row r="1128" spans="3:5" x14ac:dyDescent="0.25">
      <c r="C1128"/>
      <c r="D1128"/>
      <c r="E1128"/>
    </row>
    <row r="1129" spans="3:5" x14ac:dyDescent="0.25">
      <c r="C1129"/>
      <c r="D1129"/>
      <c r="E1129"/>
    </row>
    <row r="1130" spans="3:5" x14ac:dyDescent="0.25">
      <c r="C1130"/>
      <c r="D1130"/>
      <c r="E1130"/>
    </row>
    <row r="1131" spans="3:5" x14ac:dyDescent="0.25">
      <c r="C1131"/>
      <c r="D1131"/>
      <c r="E1131"/>
    </row>
    <row r="1132" spans="3:5" x14ac:dyDescent="0.25">
      <c r="C1132"/>
      <c r="D1132"/>
      <c r="E1132"/>
    </row>
    <row r="1133" spans="3:5" x14ac:dyDescent="0.25">
      <c r="C1133"/>
      <c r="D1133"/>
      <c r="E1133"/>
    </row>
    <row r="1134" spans="3:5" x14ac:dyDescent="0.25">
      <c r="C1134"/>
      <c r="D1134"/>
      <c r="E1134"/>
    </row>
    <row r="1135" spans="3:5" x14ac:dyDescent="0.25">
      <c r="C1135"/>
      <c r="D1135"/>
      <c r="E1135"/>
    </row>
    <row r="1136" spans="3:5" x14ac:dyDescent="0.25">
      <c r="C1136"/>
      <c r="D1136"/>
      <c r="E1136"/>
    </row>
    <row r="1137" spans="3:5" x14ac:dyDescent="0.25">
      <c r="C1137"/>
      <c r="D1137"/>
      <c r="E1137"/>
    </row>
    <row r="1138" spans="3:5" x14ac:dyDescent="0.25">
      <c r="C1138"/>
      <c r="D1138"/>
      <c r="E1138"/>
    </row>
    <row r="1139" spans="3:5" x14ac:dyDescent="0.25">
      <c r="C1139"/>
      <c r="D1139"/>
      <c r="E1139"/>
    </row>
    <row r="1140" spans="3:5" x14ac:dyDescent="0.25">
      <c r="C1140"/>
      <c r="D1140"/>
      <c r="E1140"/>
    </row>
    <row r="1141" spans="3:5" x14ac:dyDescent="0.25">
      <c r="C1141"/>
      <c r="D1141"/>
      <c r="E1141"/>
    </row>
    <row r="1142" spans="3:5" x14ac:dyDescent="0.25">
      <c r="C1142"/>
      <c r="D1142"/>
      <c r="E1142"/>
    </row>
    <row r="1143" spans="3:5" x14ac:dyDescent="0.25">
      <c r="C1143"/>
      <c r="D1143"/>
      <c r="E1143"/>
    </row>
    <row r="1144" spans="3:5" x14ac:dyDescent="0.25">
      <c r="C1144"/>
      <c r="D1144"/>
      <c r="E1144"/>
    </row>
    <row r="1145" spans="3:5" x14ac:dyDescent="0.25">
      <c r="C1145"/>
      <c r="D1145"/>
      <c r="E1145"/>
    </row>
    <row r="1146" spans="3:5" x14ac:dyDescent="0.25">
      <c r="C1146"/>
      <c r="D1146"/>
      <c r="E1146"/>
    </row>
    <row r="1147" spans="3:5" x14ac:dyDescent="0.25">
      <c r="C1147"/>
      <c r="D1147"/>
      <c r="E1147"/>
    </row>
    <row r="1148" spans="3:5" x14ac:dyDescent="0.25">
      <c r="C1148"/>
      <c r="D1148"/>
      <c r="E1148"/>
    </row>
    <row r="1149" spans="3:5" x14ac:dyDescent="0.25">
      <c r="C1149"/>
      <c r="D1149"/>
      <c r="E1149"/>
    </row>
    <row r="1150" spans="3:5" x14ac:dyDescent="0.25">
      <c r="C1150"/>
      <c r="D1150"/>
      <c r="E1150"/>
    </row>
    <row r="1151" spans="3:5" x14ac:dyDescent="0.25">
      <c r="C1151"/>
      <c r="D1151"/>
      <c r="E1151"/>
    </row>
    <row r="1152" spans="3:5" x14ac:dyDescent="0.25">
      <c r="C1152"/>
      <c r="D1152"/>
      <c r="E1152"/>
    </row>
    <row r="1153" spans="3:5" x14ac:dyDescent="0.25">
      <c r="C1153"/>
      <c r="D1153"/>
      <c r="E1153"/>
    </row>
    <row r="1154" spans="3:5" x14ac:dyDescent="0.25">
      <c r="C1154"/>
      <c r="D1154"/>
      <c r="E1154"/>
    </row>
    <row r="1155" spans="3:5" x14ac:dyDescent="0.25">
      <c r="C1155"/>
      <c r="D1155"/>
      <c r="E1155"/>
    </row>
    <row r="1156" spans="3:5" x14ac:dyDescent="0.25">
      <c r="C1156"/>
      <c r="D1156"/>
      <c r="E1156"/>
    </row>
    <row r="1157" spans="3:5" x14ac:dyDescent="0.25">
      <c r="C1157"/>
      <c r="D1157"/>
      <c r="E1157"/>
    </row>
    <row r="1158" spans="3:5" x14ac:dyDescent="0.25">
      <c r="C1158"/>
      <c r="D1158"/>
      <c r="E1158"/>
    </row>
    <row r="1159" spans="3:5" x14ac:dyDescent="0.25">
      <c r="C1159"/>
      <c r="D1159"/>
      <c r="E1159"/>
    </row>
    <row r="1160" spans="3:5" x14ac:dyDescent="0.25">
      <c r="C1160"/>
      <c r="D1160"/>
      <c r="E1160"/>
    </row>
    <row r="1161" spans="3:5" x14ac:dyDescent="0.25">
      <c r="C1161"/>
      <c r="D1161"/>
      <c r="E1161"/>
    </row>
    <row r="1162" spans="3:5" x14ac:dyDescent="0.25">
      <c r="C1162"/>
      <c r="D1162"/>
      <c r="E1162"/>
    </row>
    <row r="1163" spans="3:5" x14ac:dyDescent="0.25">
      <c r="C1163"/>
      <c r="D1163"/>
      <c r="E1163"/>
    </row>
    <row r="1164" spans="3:5" x14ac:dyDescent="0.25">
      <c r="C1164"/>
      <c r="D1164"/>
      <c r="E1164"/>
    </row>
    <row r="1165" spans="3:5" x14ac:dyDescent="0.25">
      <c r="C1165"/>
      <c r="D1165"/>
      <c r="E1165"/>
    </row>
    <row r="1166" spans="3:5" x14ac:dyDescent="0.25">
      <c r="C1166"/>
      <c r="D1166"/>
      <c r="E1166"/>
    </row>
    <row r="1167" spans="3:5" x14ac:dyDescent="0.25">
      <c r="C1167"/>
      <c r="D1167"/>
      <c r="E1167"/>
    </row>
    <row r="1168" spans="3:5" x14ac:dyDescent="0.25">
      <c r="C1168"/>
      <c r="D1168"/>
      <c r="E1168"/>
    </row>
    <row r="1169" spans="3:5" x14ac:dyDescent="0.25">
      <c r="C1169"/>
      <c r="D1169"/>
      <c r="E1169"/>
    </row>
    <row r="1170" spans="3:5" x14ac:dyDescent="0.25">
      <c r="C1170"/>
      <c r="D1170"/>
      <c r="E1170"/>
    </row>
    <row r="1171" spans="3:5" x14ac:dyDescent="0.25">
      <c r="C1171"/>
      <c r="D1171"/>
      <c r="E1171"/>
    </row>
    <row r="1172" spans="3:5" x14ac:dyDescent="0.25">
      <c r="C1172"/>
      <c r="D1172"/>
      <c r="E1172"/>
    </row>
    <row r="1173" spans="3:5" x14ac:dyDescent="0.25">
      <c r="C1173"/>
      <c r="D1173"/>
      <c r="E1173"/>
    </row>
    <row r="1174" spans="3:5" x14ac:dyDescent="0.25">
      <c r="C1174"/>
      <c r="D1174"/>
      <c r="E1174"/>
    </row>
    <row r="1175" spans="3:5" x14ac:dyDescent="0.25">
      <c r="C1175"/>
      <c r="D1175"/>
      <c r="E1175"/>
    </row>
    <row r="1176" spans="3:5" x14ac:dyDescent="0.25">
      <c r="C1176"/>
      <c r="D1176"/>
      <c r="E1176"/>
    </row>
    <row r="1177" spans="3:5" x14ac:dyDescent="0.25">
      <c r="C1177"/>
      <c r="D1177"/>
      <c r="E1177"/>
    </row>
    <row r="1178" spans="3:5" x14ac:dyDescent="0.25">
      <c r="C1178"/>
      <c r="D1178"/>
      <c r="E1178"/>
    </row>
    <row r="1179" spans="3:5" x14ac:dyDescent="0.25">
      <c r="C1179"/>
      <c r="D1179"/>
      <c r="E1179"/>
    </row>
    <row r="1180" spans="3:5" x14ac:dyDescent="0.25">
      <c r="C1180"/>
      <c r="D1180"/>
      <c r="E1180"/>
    </row>
    <row r="1181" spans="3:5" x14ac:dyDescent="0.25">
      <c r="C1181"/>
      <c r="D1181"/>
      <c r="E1181"/>
    </row>
    <row r="1182" spans="3:5" x14ac:dyDescent="0.25">
      <c r="C1182"/>
      <c r="D1182"/>
      <c r="E1182"/>
    </row>
    <row r="1183" spans="3:5" x14ac:dyDescent="0.25">
      <c r="C1183"/>
      <c r="D1183"/>
      <c r="E1183"/>
    </row>
    <row r="1184" spans="3:5" x14ac:dyDescent="0.25">
      <c r="C1184"/>
      <c r="D1184"/>
      <c r="E1184"/>
    </row>
    <row r="1185" spans="3:5" x14ac:dyDescent="0.25">
      <c r="C1185"/>
      <c r="D1185"/>
      <c r="E1185"/>
    </row>
    <row r="1186" spans="3:5" x14ac:dyDescent="0.25">
      <c r="C1186"/>
      <c r="D1186"/>
      <c r="E1186"/>
    </row>
    <row r="1187" spans="3:5" x14ac:dyDescent="0.25">
      <c r="C1187"/>
      <c r="D1187"/>
      <c r="E1187"/>
    </row>
    <row r="1188" spans="3:5" x14ac:dyDescent="0.25">
      <c r="C1188"/>
      <c r="D1188"/>
      <c r="E1188"/>
    </row>
    <row r="1189" spans="3:5" x14ac:dyDescent="0.25">
      <c r="C1189"/>
      <c r="D1189"/>
      <c r="E1189"/>
    </row>
    <row r="1190" spans="3:5" x14ac:dyDescent="0.25">
      <c r="C1190"/>
      <c r="D1190"/>
      <c r="E1190"/>
    </row>
    <row r="1191" spans="3:5" x14ac:dyDescent="0.25">
      <c r="C1191"/>
      <c r="D1191"/>
      <c r="E1191"/>
    </row>
    <row r="1192" spans="3:5" x14ac:dyDescent="0.25">
      <c r="C1192"/>
      <c r="D1192"/>
      <c r="E1192"/>
    </row>
    <row r="1193" spans="3:5" x14ac:dyDescent="0.25">
      <c r="C1193"/>
      <c r="D1193"/>
      <c r="E1193"/>
    </row>
    <row r="1194" spans="3:5" x14ac:dyDescent="0.25">
      <c r="C1194"/>
      <c r="D1194"/>
      <c r="E1194"/>
    </row>
    <row r="1195" spans="3:5" x14ac:dyDescent="0.25">
      <c r="C1195"/>
      <c r="D1195"/>
      <c r="E1195"/>
    </row>
    <row r="1196" spans="3:5" x14ac:dyDescent="0.25">
      <c r="C1196"/>
      <c r="D1196"/>
      <c r="E1196"/>
    </row>
    <row r="1197" spans="3:5" x14ac:dyDescent="0.25">
      <c r="C1197"/>
      <c r="D1197"/>
      <c r="E1197"/>
    </row>
    <row r="1198" spans="3:5" x14ac:dyDescent="0.25">
      <c r="C1198"/>
      <c r="D1198"/>
      <c r="E1198"/>
    </row>
    <row r="1199" spans="3:5" x14ac:dyDescent="0.25">
      <c r="C1199"/>
      <c r="D1199"/>
      <c r="E1199"/>
    </row>
    <row r="1200" spans="3:5" x14ac:dyDescent="0.25">
      <c r="C1200"/>
      <c r="D1200"/>
      <c r="E1200"/>
    </row>
    <row r="1201" spans="3:5" x14ac:dyDescent="0.25">
      <c r="C1201"/>
      <c r="D1201"/>
      <c r="E1201"/>
    </row>
    <row r="1202" spans="3:5" x14ac:dyDescent="0.25">
      <c r="C1202"/>
      <c r="D1202"/>
      <c r="E1202"/>
    </row>
    <row r="1203" spans="3:5" x14ac:dyDescent="0.25">
      <c r="C1203"/>
      <c r="D1203"/>
      <c r="E1203"/>
    </row>
    <row r="1204" spans="3:5" x14ac:dyDescent="0.25">
      <c r="C1204"/>
      <c r="D1204"/>
      <c r="E1204"/>
    </row>
    <row r="1205" spans="3:5" x14ac:dyDescent="0.25">
      <c r="C1205"/>
      <c r="D1205"/>
      <c r="E1205"/>
    </row>
    <row r="1206" spans="3:5" x14ac:dyDescent="0.25">
      <c r="C1206"/>
      <c r="D1206"/>
      <c r="E1206"/>
    </row>
    <row r="1207" spans="3:5" x14ac:dyDescent="0.25">
      <c r="C1207"/>
      <c r="D1207"/>
      <c r="E1207"/>
    </row>
    <row r="1208" spans="3:5" x14ac:dyDescent="0.25">
      <c r="C1208"/>
      <c r="D1208"/>
      <c r="E1208"/>
    </row>
    <row r="1209" spans="3:5" x14ac:dyDescent="0.25">
      <c r="C1209"/>
      <c r="D1209"/>
      <c r="E1209"/>
    </row>
    <row r="1210" spans="3:5" x14ac:dyDescent="0.25">
      <c r="C1210"/>
      <c r="D1210"/>
      <c r="E1210"/>
    </row>
    <row r="1211" spans="3:5" x14ac:dyDescent="0.25">
      <c r="C1211"/>
      <c r="D1211"/>
      <c r="E1211"/>
    </row>
    <row r="1212" spans="3:5" x14ac:dyDescent="0.25">
      <c r="C1212"/>
      <c r="D1212"/>
      <c r="E1212"/>
    </row>
    <row r="1213" spans="3:5" x14ac:dyDescent="0.25">
      <c r="C1213"/>
      <c r="D1213"/>
      <c r="E1213"/>
    </row>
    <row r="1214" spans="3:5" x14ac:dyDescent="0.25">
      <c r="C1214"/>
      <c r="D1214"/>
      <c r="E1214"/>
    </row>
    <row r="1215" spans="3:5" x14ac:dyDescent="0.25">
      <c r="C1215"/>
      <c r="D1215"/>
      <c r="E1215"/>
    </row>
    <row r="1216" spans="3:5" x14ac:dyDescent="0.25">
      <c r="C1216"/>
      <c r="D1216"/>
      <c r="E1216"/>
    </row>
    <row r="1217" spans="3:5" x14ac:dyDescent="0.25">
      <c r="C1217"/>
      <c r="D1217"/>
      <c r="E1217"/>
    </row>
    <row r="1218" spans="3:5" x14ac:dyDescent="0.25">
      <c r="C1218"/>
      <c r="D1218"/>
      <c r="E1218"/>
    </row>
    <row r="1219" spans="3:5" x14ac:dyDescent="0.25">
      <c r="C1219"/>
      <c r="D1219"/>
      <c r="E1219"/>
    </row>
    <row r="1220" spans="3:5" x14ac:dyDescent="0.25">
      <c r="C1220"/>
      <c r="D1220"/>
      <c r="E1220"/>
    </row>
    <row r="1221" spans="3:5" x14ac:dyDescent="0.25">
      <c r="C1221"/>
      <c r="D1221"/>
      <c r="E1221"/>
    </row>
    <row r="1222" spans="3:5" x14ac:dyDescent="0.25">
      <c r="C1222"/>
      <c r="D1222"/>
      <c r="E1222"/>
    </row>
    <row r="1223" spans="3:5" x14ac:dyDescent="0.25">
      <c r="C1223"/>
      <c r="D1223"/>
      <c r="E1223"/>
    </row>
    <row r="1224" spans="3:5" x14ac:dyDescent="0.25">
      <c r="C1224"/>
      <c r="D1224"/>
      <c r="E1224"/>
    </row>
    <row r="1225" spans="3:5" x14ac:dyDescent="0.25">
      <c r="C1225"/>
      <c r="D1225"/>
      <c r="E1225"/>
    </row>
    <row r="1226" spans="3:5" x14ac:dyDescent="0.25">
      <c r="C1226"/>
      <c r="D1226"/>
      <c r="E1226"/>
    </row>
    <row r="1227" spans="3:5" x14ac:dyDescent="0.25">
      <c r="C1227"/>
      <c r="D1227"/>
      <c r="E1227"/>
    </row>
    <row r="1228" spans="3:5" x14ac:dyDescent="0.25">
      <c r="C1228"/>
      <c r="D1228"/>
      <c r="E1228"/>
    </row>
    <row r="1229" spans="3:5" x14ac:dyDescent="0.25">
      <c r="C1229"/>
      <c r="D1229"/>
      <c r="E1229"/>
    </row>
    <row r="1230" spans="3:5" x14ac:dyDescent="0.25">
      <c r="C1230"/>
      <c r="D1230"/>
      <c r="E1230"/>
    </row>
    <row r="1231" spans="3:5" x14ac:dyDescent="0.25">
      <c r="C1231"/>
      <c r="D1231"/>
      <c r="E1231"/>
    </row>
    <row r="1232" spans="3:5" x14ac:dyDescent="0.25">
      <c r="C1232"/>
      <c r="D1232"/>
      <c r="E1232"/>
    </row>
    <row r="1233" spans="3:5" x14ac:dyDescent="0.25">
      <c r="C1233"/>
      <c r="D1233"/>
      <c r="E1233"/>
    </row>
    <row r="1234" spans="3:5" x14ac:dyDescent="0.25">
      <c r="C1234"/>
      <c r="D1234"/>
      <c r="E1234"/>
    </row>
    <row r="1235" spans="3:5" x14ac:dyDescent="0.25">
      <c r="C1235"/>
      <c r="D1235"/>
      <c r="E1235"/>
    </row>
    <row r="1236" spans="3:5" x14ac:dyDescent="0.25">
      <c r="C1236"/>
      <c r="D1236"/>
      <c r="E1236"/>
    </row>
    <row r="1237" spans="3:5" x14ac:dyDescent="0.25">
      <c r="C1237"/>
      <c r="D1237"/>
      <c r="E1237"/>
    </row>
    <row r="1238" spans="3:5" x14ac:dyDescent="0.25">
      <c r="C1238"/>
      <c r="D1238"/>
      <c r="E1238"/>
    </row>
    <row r="1239" spans="3:5" x14ac:dyDescent="0.25">
      <c r="C1239"/>
      <c r="D1239"/>
      <c r="E1239"/>
    </row>
    <row r="1240" spans="3:5" x14ac:dyDescent="0.25">
      <c r="C1240"/>
      <c r="D1240"/>
      <c r="E1240"/>
    </row>
    <row r="1241" spans="3:5" x14ac:dyDescent="0.25">
      <c r="C1241"/>
      <c r="D1241"/>
      <c r="E1241"/>
    </row>
    <row r="1242" spans="3:5" x14ac:dyDescent="0.25">
      <c r="C1242"/>
      <c r="D1242"/>
      <c r="E1242"/>
    </row>
    <row r="1243" spans="3:5" x14ac:dyDescent="0.25">
      <c r="C1243"/>
      <c r="D1243"/>
      <c r="E1243"/>
    </row>
    <row r="1244" spans="3:5" x14ac:dyDescent="0.25">
      <c r="C1244"/>
      <c r="D1244"/>
      <c r="E1244"/>
    </row>
    <row r="1245" spans="3:5" x14ac:dyDescent="0.25">
      <c r="C1245"/>
      <c r="D1245"/>
      <c r="E1245"/>
    </row>
    <row r="1246" spans="3:5" x14ac:dyDescent="0.25">
      <c r="C1246"/>
      <c r="D1246"/>
      <c r="E1246"/>
    </row>
    <row r="1247" spans="3:5" x14ac:dyDescent="0.25">
      <c r="C1247"/>
      <c r="D1247"/>
      <c r="E1247"/>
    </row>
    <row r="1248" spans="3:5" x14ac:dyDescent="0.25">
      <c r="C1248"/>
      <c r="D1248"/>
      <c r="E1248"/>
    </row>
    <row r="1249" spans="3:5" x14ac:dyDescent="0.25">
      <c r="C1249"/>
      <c r="D1249"/>
      <c r="E1249"/>
    </row>
    <row r="1250" spans="3:5" x14ac:dyDescent="0.25">
      <c r="C1250"/>
      <c r="D1250"/>
      <c r="E1250"/>
    </row>
    <row r="1251" spans="3:5" x14ac:dyDescent="0.25">
      <c r="C1251"/>
      <c r="D1251"/>
      <c r="E1251"/>
    </row>
    <row r="1252" spans="3:5" x14ac:dyDescent="0.25">
      <c r="C1252"/>
      <c r="D1252"/>
      <c r="E1252"/>
    </row>
    <row r="1253" spans="3:5" x14ac:dyDescent="0.25">
      <c r="C1253"/>
      <c r="D1253"/>
      <c r="E1253"/>
    </row>
    <row r="1254" spans="3:5" x14ac:dyDescent="0.25">
      <c r="C1254"/>
      <c r="D1254"/>
      <c r="E1254"/>
    </row>
    <row r="1255" spans="3:5" x14ac:dyDescent="0.25">
      <c r="C1255"/>
      <c r="D1255"/>
      <c r="E1255"/>
    </row>
    <row r="1256" spans="3:5" x14ac:dyDescent="0.25">
      <c r="C1256"/>
      <c r="D1256"/>
      <c r="E1256"/>
    </row>
    <row r="1257" spans="3:5" x14ac:dyDescent="0.25">
      <c r="C1257"/>
      <c r="D1257"/>
      <c r="E1257"/>
    </row>
    <row r="1258" spans="3:5" x14ac:dyDescent="0.25">
      <c r="C1258"/>
      <c r="D1258"/>
      <c r="E1258"/>
    </row>
    <row r="1259" spans="3:5" x14ac:dyDescent="0.25">
      <c r="C1259"/>
      <c r="D1259"/>
      <c r="E1259"/>
    </row>
    <row r="1260" spans="3:5" x14ac:dyDescent="0.25">
      <c r="C1260"/>
      <c r="D1260"/>
      <c r="E1260"/>
    </row>
    <row r="1261" spans="3:5" x14ac:dyDescent="0.25">
      <c r="C1261"/>
      <c r="D1261"/>
      <c r="E1261"/>
    </row>
    <row r="1262" spans="3:5" x14ac:dyDescent="0.25">
      <c r="C1262"/>
      <c r="D1262"/>
      <c r="E1262"/>
    </row>
    <row r="1263" spans="3:5" x14ac:dyDescent="0.25">
      <c r="C1263"/>
      <c r="D1263"/>
      <c r="E1263"/>
    </row>
    <row r="1264" spans="3:5" x14ac:dyDescent="0.25">
      <c r="C1264"/>
      <c r="D1264"/>
      <c r="E1264"/>
    </row>
    <row r="1265" spans="3:5" x14ac:dyDescent="0.25">
      <c r="C1265"/>
      <c r="D1265"/>
      <c r="E1265"/>
    </row>
    <row r="1266" spans="3:5" x14ac:dyDescent="0.25">
      <c r="C1266"/>
      <c r="D1266"/>
      <c r="E1266"/>
    </row>
    <row r="1267" spans="3:5" x14ac:dyDescent="0.25">
      <c r="C1267"/>
      <c r="D1267"/>
      <c r="E1267"/>
    </row>
    <row r="1268" spans="3:5" x14ac:dyDescent="0.25">
      <c r="C1268"/>
      <c r="D1268"/>
      <c r="E1268"/>
    </row>
    <row r="1269" spans="3:5" x14ac:dyDescent="0.25">
      <c r="C1269"/>
      <c r="D1269"/>
      <c r="E1269"/>
    </row>
    <row r="1270" spans="3:5" x14ac:dyDescent="0.25">
      <c r="C1270"/>
      <c r="D1270"/>
      <c r="E1270"/>
    </row>
    <row r="1271" spans="3:5" x14ac:dyDescent="0.25">
      <c r="C1271"/>
      <c r="D1271"/>
      <c r="E1271"/>
    </row>
    <row r="1272" spans="3:5" x14ac:dyDescent="0.25">
      <c r="C1272"/>
      <c r="D1272"/>
      <c r="E1272"/>
    </row>
    <row r="1273" spans="3:5" x14ac:dyDescent="0.25">
      <c r="C1273"/>
      <c r="D1273"/>
      <c r="E1273"/>
    </row>
    <row r="1274" spans="3:5" x14ac:dyDescent="0.25">
      <c r="C1274"/>
      <c r="D1274"/>
      <c r="E1274"/>
    </row>
    <row r="1275" spans="3:5" x14ac:dyDescent="0.25">
      <c r="C1275"/>
      <c r="D1275"/>
      <c r="E1275"/>
    </row>
    <row r="1276" spans="3:5" x14ac:dyDescent="0.25">
      <c r="C1276"/>
      <c r="D1276"/>
      <c r="E1276"/>
    </row>
    <row r="1277" spans="3:5" x14ac:dyDescent="0.25">
      <c r="C1277"/>
      <c r="D1277"/>
      <c r="E1277"/>
    </row>
    <row r="1278" spans="3:5" x14ac:dyDescent="0.25">
      <c r="C1278"/>
      <c r="D1278"/>
      <c r="E1278"/>
    </row>
    <row r="1279" spans="3:5" x14ac:dyDescent="0.25">
      <c r="C1279"/>
      <c r="D1279"/>
      <c r="E1279"/>
    </row>
    <row r="1280" spans="3:5" x14ac:dyDescent="0.25">
      <c r="C1280"/>
      <c r="D1280"/>
      <c r="E1280"/>
    </row>
    <row r="1281" spans="3:5" x14ac:dyDescent="0.25">
      <c r="C1281"/>
      <c r="D1281"/>
      <c r="E1281"/>
    </row>
    <row r="1282" spans="3:5" x14ac:dyDescent="0.25">
      <c r="C1282"/>
      <c r="D1282"/>
      <c r="E1282"/>
    </row>
    <row r="1283" spans="3:5" x14ac:dyDescent="0.25">
      <c r="C1283"/>
      <c r="D1283"/>
      <c r="E1283"/>
    </row>
    <row r="1284" spans="3:5" x14ac:dyDescent="0.25">
      <c r="C1284"/>
      <c r="D1284"/>
      <c r="E1284"/>
    </row>
    <row r="1285" spans="3:5" x14ac:dyDescent="0.25">
      <c r="C1285"/>
      <c r="D1285"/>
      <c r="E1285"/>
    </row>
    <row r="1286" spans="3:5" x14ac:dyDescent="0.25">
      <c r="C1286"/>
      <c r="D1286"/>
      <c r="E1286"/>
    </row>
    <row r="1287" spans="3:5" x14ac:dyDescent="0.25">
      <c r="C1287"/>
      <c r="D1287"/>
      <c r="E1287"/>
    </row>
    <row r="1288" spans="3:5" x14ac:dyDescent="0.25">
      <c r="C1288"/>
      <c r="D1288"/>
      <c r="E1288"/>
    </row>
    <row r="1289" spans="3:5" x14ac:dyDescent="0.25">
      <c r="C1289"/>
      <c r="D1289"/>
      <c r="E1289"/>
    </row>
    <row r="1290" spans="3:5" x14ac:dyDescent="0.25">
      <c r="C1290"/>
      <c r="D1290"/>
      <c r="E1290"/>
    </row>
    <row r="1291" spans="3:5" x14ac:dyDescent="0.25">
      <c r="C1291"/>
      <c r="D1291"/>
      <c r="E1291"/>
    </row>
    <row r="1292" spans="3:5" x14ac:dyDescent="0.25">
      <c r="C1292"/>
      <c r="D1292"/>
      <c r="E1292"/>
    </row>
    <row r="1293" spans="3:5" x14ac:dyDescent="0.25">
      <c r="C1293"/>
      <c r="D1293"/>
      <c r="E1293"/>
    </row>
    <row r="1294" spans="3:5" x14ac:dyDescent="0.25">
      <c r="C1294"/>
      <c r="D1294"/>
      <c r="E1294"/>
    </row>
    <row r="1295" spans="3:5" x14ac:dyDescent="0.25">
      <c r="C1295"/>
      <c r="D1295"/>
      <c r="E1295"/>
    </row>
    <row r="1296" spans="3:5" x14ac:dyDescent="0.25">
      <c r="C1296"/>
      <c r="D1296"/>
      <c r="E1296"/>
    </row>
    <row r="1297" spans="3:5" x14ac:dyDescent="0.25">
      <c r="C1297"/>
      <c r="D1297"/>
      <c r="E1297"/>
    </row>
    <row r="1298" spans="3:5" x14ac:dyDescent="0.25">
      <c r="C1298"/>
      <c r="D1298"/>
      <c r="E1298"/>
    </row>
    <row r="1299" spans="3:5" x14ac:dyDescent="0.25">
      <c r="C1299"/>
      <c r="D1299"/>
      <c r="E1299"/>
    </row>
    <row r="1300" spans="3:5" x14ac:dyDescent="0.25">
      <c r="C1300"/>
      <c r="D1300"/>
      <c r="E1300"/>
    </row>
    <row r="1301" spans="3:5" x14ac:dyDescent="0.25">
      <c r="C1301"/>
      <c r="D1301"/>
      <c r="E1301"/>
    </row>
    <row r="1302" spans="3:5" x14ac:dyDescent="0.25">
      <c r="C1302"/>
      <c r="D1302"/>
      <c r="E1302"/>
    </row>
    <row r="1303" spans="3:5" x14ac:dyDescent="0.25">
      <c r="C1303"/>
      <c r="D1303"/>
      <c r="E1303"/>
    </row>
    <row r="1304" spans="3:5" x14ac:dyDescent="0.25">
      <c r="C1304"/>
      <c r="D1304"/>
      <c r="E1304"/>
    </row>
    <row r="1305" spans="3:5" x14ac:dyDescent="0.25">
      <c r="C1305"/>
      <c r="D1305"/>
      <c r="E1305"/>
    </row>
    <row r="1306" spans="3:5" x14ac:dyDescent="0.25">
      <c r="C1306"/>
      <c r="D1306"/>
      <c r="E1306"/>
    </row>
    <row r="1307" spans="3:5" x14ac:dyDescent="0.25">
      <c r="C1307"/>
      <c r="D1307"/>
      <c r="E1307"/>
    </row>
    <row r="1308" spans="3:5" x14ac:dyDescent="0.25">
      <c r="C1308"/>
      <c r="D1308"/>
      <c r="E1308"/>
    </row>
    <row r="1309" spans="3:5" x14ac:dyDescent="0.25">
      <c r="C1309"/>
      <c r="D1309"/>
      <c r="E1309"/>
    </row>
    <row r="1310" spans="3:5" x14ac:dyDescent="0.25">
      <c r="C1310"/>
      <c r="D1310"/>
      <c r="E1310"/>
    </row>
    <row r="1311" spans="3:5" x14ac:dyDescent="0.25">
      <c r="C1311"/>
      <c r="D1311"/>
      <c r="E1311"/>
    </row>
    <row r="1312" spans="3:5" x14ac:dyDescent="0.25">
      <c r="C1312"/>
      <c r="D1312"/>
      <c r="E1312"/>
    </row>
    <row r="1313" spans="3:5" x14ac:dyDescent="0.25">
      <c r="C1313"/>
      <c r="D1313"/>
      <c r="E1313"/>
    </row>
    <row r="1314" spans="3:5" x14ac:dyDescent="0.25">
      <c r="C1314"/>
      <c r="D1314"/>
      <c r="E1314"/>
    </row>
    <row r="1315" spans="3:5" x14ac:dyDescent="0.25">
      <c r="C1315"/>
      <c r="D1315"/>
      <c r="E1315"/>
    </row>
    <row r="1316" spans="3:5" x14ac:dyDescent="0.25">
      <c r="C1316"/>
      <c r="D1316"/>
      <c r="E1316"/>
    </row>
    <row r="1317" spans="3:5" x14ac:dyDescent="0.25">
      <c r="C1317"/>
      <c r="D1317"/>
      <c r="E1317"/>
    </row>
    <row r="1318" spans="3:5" x14ac:dyDescent="0.25">
      <c r="C1318"/>
      <c r="D1318"/>
      <c r="E1318"/>
    </row>
    <row r="1319" spans="3:5" x14ac:dyDescent="0.25">
      <c r="C1319"/>
      <c r="D1319"/>
      <c r="E1319"/>
    </row>
    <row r="1320" spans="3:5" x14ac:dyDescent="0.25">
      <c r="C1320"/>
      <c r="D1320"/>
      <c r="E1320"/>
    </row>
    <row r="1321" spans="3:5" x14ac:dyDescent="0.25">
      <c r="C1321"/>
      <c r="D1321"/>
      <c r="E1321"/>
    </row>
    <row r="1322" spans="3:5" x14ac:dyDescent="0.25">
      <c r="C1322"/>
      <c r="D1322"/>
      <c r="E1322"/>
    </row>
    <row r="1323" spans="3:5" x14ac:dyDescent="0.25">
      <c r="C1323"/>
      <c r="D1323"/>
      <c r="E1323"/>
    </row>
    <row r="1324" spans="3:5" x14ac:dyDescent="0.25">
      <c r="C1324"/>
      <c r="D1324"/>
      <c r="E1324"/>
    </row>
    <row r="1325" spans="3:5" x14ac:dyDescent="0.25">
      <c r="C1325"/>
      <c r="D1325"/>
      <c r="E1325"/>
    </row>
    <row r="1326" spans="3:5" x14ac:dyDescent="0.25">
      <c r="C1326"/>
      <c r="D1326"/>
      <c r="E1326"/>
    </row>
    <row r="1327" spans="3:5" x14ac:dyDescent="0.25">
      <c r="C1327"/>
      <c r="D1327"/>
      <c r="E1327"/>
    </row>
    <row r="1328" spans="3:5" x14ac:dyDescent="0.25">
      <c r="C1328"/>
      <c r="D1328"/>
      <c r="E1328"/>
    </row>
    <row r="1329" spans="3:5" x14ac:dyDescent="0.25">
      <c r="C1329"/>
      <c r="D1329"/>
      <c r="E1329"/>
    </row>
    <row r="1330" spans="3:5" x14ac:dyDescent="0.25">
      <c r="C1330"/>
      <c r="D1330"/>
      <c r="E1330"/>
    </row>
    <row r="1331" spans="3:5" x14ac:dyDescent="0.25">
      <c r="C1331"/>
      <c r="D1331"/>
      <c r="E1331"/>
    </row>
    <row r="1332" spans="3:5" x14ac:dyDescent="0.25">
      <c r="C1332"/>
      <c r="D1332"/>
      <c r="E1332"/>
    </row>
    <row r="1333" spans="3:5" x14ac:dyDescent="0.25">
      <c r="C1333"/>
      <c r="D1333"/>
      <c r="E1333"/>
    </row>
    <row r="1334" spans="3:5" x14ac:dyDescent="0.25">
      <c r="C1334"/>
      <c r="D1334"/>
      <c r="E1334"/>
    </row>
    <row r="1335" spans="3:5" x14ac:dyDescent="0.25">
      <c r="C1335"/>
      <c r="D1335"/>
      <c r="E1335"/>
    </row>
    <row r="1336" spans="3:5" x14ac:dyDescent="0.25">
      <c r="C1336"/>
      <c r="D1336"/>
      <c r="E1336"/>
    </row>
    <row r="1337" spans="3:5" x14ac:dyDescent="0.25">
      <c r="C1337"/>
      <c r="D1337"/>
      <c r="E1337"/>
    </row>
    <row r="1338" spans="3:5" x14ac:dyDescent="0.25">
      <c r="C1338"/>
      <c r="D1338"/>
      <c r="E1338"/>
    </row>
    <row r="1339" spans="3:5" x14ac:dyDescent="0.25">
      <c r="C1339"/>
      <c r="D1339"/>
      <c r="E1339"/>
    </row>
    <row r="1340" spans="3:5" x14ac:dyDescent="0.25">
      <c r="C1340"/>
      <c r="D1340"/>
      <c r="E1340"/>
    </row>
    <row r="1341" spans="3:5" x14ac:dyDescent="0.25">
      <c r="C1341"/>
      <c r="D1341"/>
      <c r="E1341"/>
    </row>
    <row r="1342" spans="3:5" x14ac:dyDescent="0.25">
      <c r="C1342"/>
      <c r="D1342"/>
      <c r="E1342"/>
    </row>
    <row r="1343" spans="3:5" x14ac:dyDescent="0.25">
      <c r="C1343"/>
      <c r="D1343"/>
      <c r="E1343"/>
    </row>
    <row r="1344" spans="3:5" x14ac:dyDescent="0.25">
      <c r="C1344"/>
      <c r="D1344"/>
      <c r="E1344"/>
    </row>
    <row r="1345" spans="3:5" x14ac:dyDescent="0.25">
      <c r="C1345"/>
      <c r="D1345"/>
      <c r="E1345"/>
    </row>
    <row r="1346" spans="3:5" x14ac:dyDescent="0.25">
      <c r="C1346"/>
      <c r="D1346"/>
      <c r="E1346"/>
    </row>
    <row r="1347" spans="3:5" x14ac:dyDescent="0.25">
      <c r="C1347"/>
      <c r="D1347"/>
      <c r="E1347"/>
    </row>
    <row r="1348" spans="3:5" x14ac:dyDescent="0.25">
      <c r="C1348"/>
      <c r="D1348"/>
      <c r="E1348"/>
    </row>
    <row r="1349" spans="3:5" x14ac:dyDescent="0.25">
      <c r="C1349"/>
      <c r="D1349"/>
      <c r="E1349"/>
    </row>
    <row r="1350" spans="3:5" x14ac:dyDescent="0.25">
      <c r="C1350"/>
      <c r="D1350"/>
      <c r="E1350"/>
    </row>
    <row r="1351" spans="3:5" x14ac:dyDescent="0.25">
      <c r="C1351"/>
      <c r="D1351"/>
      <c r="E1351"/>
    </row>
    <row r="1352" spans="3:5" x14ac:dyDescent="0.25">
      <c r="C1352"/>
      <c r="D1352"/>
      <c r="E1352"/>
    </row>
    <row r="1353" spans="3:5" x14ac:dyDescent="0.25">
      <c r="C1353"/>
      <c r="D1353"/>
      <c r="E1353"/>
    </row>
    <row r="1354" spans="3:5" x14ac:dyDescent="0.25">
      <c r="C1354"/>
      <c r="D1354"/>
      <c r="E1354"/>
    </row>
    <row r="1355" spans="3:5" x14ac:dyDescent="0.25">
      <c r="C1355"/>
      <c r="D1355"/>
      <c r="E1355"/>
    </row>
    <row r="1356" spans="3:5" x14ac:dyDescent="0.25">
      <c r="C1356"/>
      <c r="D1356"/>
      <c r="E1356"/>
    </row>
    <row r="1357" spans="3:5" x14ac:dyDescent="0.25">
      <c r="C1357"/>
      <c r="D1357"/>
      <c r="E1357"/>
    </row>
    <row r="1358" spans="3:5" x14ac:dyDescent="0.25">
      <c r="C1358"/>
      <c r="D1358"/>
      <c r="E1358"/>
    </row>
    <row r="1359" spans="3:5" x14ac:dyDescent="0.25">
      <c r="C1359"/>
      <c r="D1359"/>
      <c r="E1359"/>
    </row>
    <row r="1360" spans="3:5" x14ac:dyDescent="0.25">
      <c r="C1360"/>
      <c r="D1360"/>
      <c r="E1360"/>
    </row>
    <row r="1361" spans="3:5" x14ac:dyDescent="0.25">
      <c r="C1361"/>
      <c r="D1361"/>
      <c r="E1361"/>
    </row>
    <row r="1362" spans="3:5" x14ac:dyDescent="0.25">
      <c r="C1362"/>
      <c r="D1362"/>
      <c r="E1362"/>
    </row>
    <row r="1363" spans="3:5" x14ac:dyDescent="0.25">
      <c r="C1363"/>
      <c r="D1363"/>
      <c r="E1363"/>
    </row>
    <row r="1364" spans="3:5" x14ac:dyDescent="0.25">
      <c r="C1364"/>
      <c r="D1364"/>
      <c r="E1364"/>
    </row>
    <row r="1365" spans="3:5" x14ac:dyDescent="0.25">
      <c r="C1365"/>
      <c r="D1365"/>
      <c r="E1365"/>
    </row>
    <row r="1366" spans="3:5" x14ac:dyDescent="0.25">
      <c r="C1366"/>
      <c r="D1366"/>
      <c r="E1366"/>
    </row>
    <row r="1367" spans="3:5" x14ac:dyDescent="0.25">
      <c r="C1367"/>
      <c r="D1367"/>
      <c r="E1367"/>
    </row>
    <row r="1368" spans="3:5" x14ac:dyDescent="0.25">
      <c r="C1368"/>
      <c r="D1368"/>
      <c r="E1368"/>
    </row>
    <row r="1369" spans="3:5" x14ac:dyDescent="0.25">
      <c r="C1369"/>
      <c r="D1369"/>
      <c r="E1369"/>
    </row>
    <row r="1370" spans="3:5" x14ac:dyDescent="0.25">
      <c r="C1370"/>
      <c r="D1370"/>
      <c r="E1370"/>
    </row>
    <row r="1371" spans="3:5" x14ac:dyDescent="0.25">
      <c r="C1371"/>
      <c r="D1371"/>
      <c r="E1371"/>
    </row>
    <row r="1372" spans="3:5" x14ac:dyDescent="0.25">
      <c r="C1372"/>
      <c r="D1372"/>
      <c r="E1372"/>
    </row>
    <row r="1373" spans="3:5" x14ac:dyDescent="0.25">
      <c r="C1373"/>
      <c r="D1373"/>
      <c r="E1373"/>
    </row>
    <row r="1374" spans="3:5" x14ac:dyDescent="0.25">
      <c r="C1374"/>
      <c r="D1374"/>
      <c r="E1374"/>
    </row>
    <row r="1375" spans="3:5" x14ac:dyDescent="0.25">
      <c r="C1375"/>
      <c r="D1375"/>
      <c r="E1375"/>
    </row>
    <row r="1376" spans="3:5" x14ac:dyDescent="0.25">
      <c r="C1376"/>
      <c r="D1376"/>
      <c r="E1376"/>
    </row>
    <row r="1377" spans="3:5" x14ac:dyDescent="0.25">
      <c r="C1377"/>
      <c r="D1377"/>
      <c r="E1377"/>
    </row>
    <row r="1378" spans="3:5" x14ac:dyDescent="0.25">
      <c r="C1378"/>
      <c r="D1378"/>
      <c r="E1378"/>
    </row>
    <row r="1379" spans="3:5" x14ac:dyDescent="0.25">
      <c r="C1379"/>
      <c r="D1379"/>
      <c r="E1379"/>
    </row>
    <row r="1380" spans="3:5" x14ac:dyDescent="0.25">
      <c r="C1380"/>
      <c r="D1380"/>
      <c r="E1380"/>
    </row>
    <row r="1381" spans="3:5" x14ac:dyDescent="0.25">
      <c r="C1381"/>
      <c r="D1381"/>
      <c r="E1381"/>
    </row>
    <row r="1382" spans="3:5" x14ac:dyDescent="0.25">
      <c r="C1382"/>
      <c r="D1382"/>
      <c r="E1382"/>
    </row>
    <row r="1383" spans="3:5" x14ac:dyDescent="0.25">
      <c r="C1383"/>
      <c r="D1383"/>
      <c r="E1383"/>
    </row>
    <row r="1384" spans="3:5" x14ac:dyDescent="0.25">
      <c r="C1384"/>
      <c r="D1384"/>
      <c r="E1384"/>
    </row>
    <row r="1385" spans="3:5" x14ac:dyDescent="0.25">
      <c r="C1385"/>
      <c r="D1385"/>
      <c r="E1385"/>
    </row>
    <row r="1386" spans="3:5" x14ac:dyDescent="0.25">
      <c r="C1386"/>
      <c r="D1386"/>
      <c r="E1386"/>
    </row>
    <row r="1387" spans="3:5" x14ac:dyDescent="0.25">
      <c r="C1387"/>
      <c r="D1387"/>
      <c r="E1387"/>
    </row>
    <row r="1388" spans="3:5" x14ac:dyDescent="0.25">
      <c r="C1388"/>
      <c r="D1388"/>
      <c r="E1388"/>
    </row>
    <row r="1389" spans="3:5" x14ac:dyDescent="0.25">
      <c r="C1389"/>
      <c r="D1389"/>
      <c r="E1389"/>
    </row>
    <row r="1390" spans="3:5" x14ac:dyDescent="0.25">
      <c r="C1390"/>
      <c r="D1390"/>
      <c r="E1390"/>
    </row>
    <row r="1391" spans="3:5" x14ac:dyDescent="0.25">
      <c r="C1391"/>
      <c r="D1391"/>
      <c r="E1391"/>
    </row>
    <row r="1392" spans="3:5" x14ac:dyDescent="0.25">
      <c r="C1392"/>
      <c r="D1392"/>
      <c r="E1392"/>
    </row>
    <row r="1393" spans="3:5" x14ac:dyDescent="0.25">
      <c r="C1393"/>
      <c r="D1393"/>
      <c r="E1393"/>
    </row>
    <row r="1394" spans="3:5" x14ac:dyDescent="0.25">
      <c r="C1394"/>
      <c r="D1394"/>
      <c r="E1394"/>
    </row>
    <row r="1395" spans="3:5" x14ac:dyDescent="0.25">
      <c r="C1395"/>
      <c r="D1395"/>
      <c r="E1395"/>
    </row>
    <row r="1396" spans="3:5" x14ac:dyDescent="0.25">
      <c r="C1396"/>
      <c r="D1396"/>
      <c r="E1396"/>
    </row>
    <row r="1397" spans="3:5" x14ac:dyDescent="0.25">
      <c r="C1397"/>
      <c r="D1397"/>
      <c r="E1397"/>
    </row>
    <row r="1398" spans="3:5" x14ac:dyDescent="0.25">
      <c r="C1398"/>
      <c r="D1398"/>
      <c r="E1398"/>
    </row>
    <row r="1399" spans="3:5" x14ac:dyDescent="0.25">
      <c r="C1399"/>
      <c r="D1399"/>
      <c r="E1399"/>
    </row>
    <row r="1400" spans="3:5" x14ac:dyDescent="0.25">
      <c r="C1400"/>
      <c r="D1400"/>
      <c r="E1400"/>
    </row>
    <row r="1401" spans="3:5" x14ac:dyDescent="0.25">
      <c r="C1401"/>
      <c r="D1401"/>
      <c r="E1401"/>
    </row>
    <row r="1402" spans="3:5" x14ac:dyDescent="0.25">
      <c r="C1402"/>
      <c r="D1402"/>
      <c r="E1402"/>
    </row>
    <row r="1403" spans="3:5" x14ac:dyDescent="0.25">
      <c r="C1403"/>
      <c r="D1403"/>
      <c r="E1403"/>
    </row>
    <row r="1404" spans="3:5" x14ac:dyDescent="0.25">
      <c r="C1404"/>
      <c r="D1404"/>
      <c r="E1404"/>
    </row>
    <row r="1405" spans="3:5" x14ac:dyDescent="0.25">
      <c r="C1405"/>
      <c r="D1405"/>
      <c r="E1405"/>
    </row>
    <row r="1406" spans="3:5" x14ac:dyDescent="0.25">
      <c r="C1406"/>
      <c r="D1406"/>
      <c r="E1406"/>
    </row>
    <row r="1407" spans="3:5" x14ac:dyDescent="0.25">
      <c r="C1407"/>
      <c r="D1407"/>
      <c r="E1407"/>
    </row>
    <row r="1408" spans="3:5" x14ac:dyDescent="0.25">
      <c r="C1408"/>
      <c r="D1408"/>
      <c r="E1408"/>
    </row>
    <row r="1409" spans="3:5" x14ac:dyDescent="0.25">
      <c r="C1409"/>
      <c r="D1409"/>
      <c r="E1409"/>
    </row>
    <row r="1410" spans="3:5" x14ac:dyDescent="0.25">
      <c r="C1410"/>
      <c r="D1410"/>
      <c r="E1410"/>
    </row>
    <row r="1411" spans="3:5" x14ac:dyDescent="0.25">
      <c r="C1411"/>
      <c r="D1411"/>
      <c r="E1411"/>
    </row>
    <row r="1412" spans="3:5" x14ac:dyDescent="0.25">
      <c r="C1412"/>
      <c r="D1412"/>
      <c r="E1412"/>
    </row>
    <row r="1413" spans="3:5" x14ac:dyDescent="0.25">
      <c r="C1413"/>
      <c r="D1413"/>
      <c r="E1413"/>
    </row>
    <row r="1414" spans="3:5" x14ac:dyDescent="0.25">
      <c r="C1414"/>
      <c r="D1414"/>
      <c r="E1414"/>
    </row>
    <row r="1415" spans="3:5" x14ac:dyDescent="0.25">
      <c r="C1415"/>
      <c r="D1415"/>
      <c r="E1415"/>
    </row>
    <row r="1416" spans="3:5" x14ac:dyDescent="0.25">
      <c r="C1416"/>
      <c r="D1416"/>
      <c r="E1416"/>
    </row>
    <row r="1417" spans="3:5" x14ac:dyDescent="0.25">
      <c r="C1417"/>
      <c r="D1417"/>
      <c r="E1417"/>
    </row>
    <row r="1418" spans="3:5" x14ac:dyDescent="0.25">
      <c r="C1418"/>
      <c r="D1418"/>
      <c r="E1418"/>
    </row>
    <row r="1419" spans="3:5" x14ac:dyDescent="0.25">
      <c r="C1419"/>
      <c r="D1419"/>
      <c r="E1419"/>
    </row>
    <row r="1420" spans="3:5" x14ac:dyDescent="0.25">
      <c r="C1420"/>
      <c r="D1420"/>
      <c r="E1420"/>
    </row>
    <row r="1421" spans="3:5" x14ac:dyDescent="0.25">
      <c r="C1421"/>
      <c r="D1421"/>
      <c r="E1421"/>
    </row>
    <row r="1422" spans="3:5" x14ac:dyDescent="0.25">
      <c r="C1422"/>
      <c r="D1422"/>
      <c r="E1422"/>
    </row>
    <row r="1423" spans="3:5" x14ac:dyDescent="0.25">
      <c r="C1423"/>
      <c r="D1423"/>
      <c r="E1423"/>
    </row>
    <row r="1424" spans="3:5" x14ac:dyDescent="0.25">
      <c r="C1424"/>
      <c r="D1424"/>
      <c r="E1424"/>
    </row>
    <row r="1425" spans="3:5" x14ac:dyDescent="0.25">
      <c r="C1425"/>
      <c r="D1425"/>
      <c r="E1425"/>
    </row>
    <row r="1426" spans="3:5" x14ac:dyDescent="0.25">
      <c r="C1426"/>
      <c r="D1426"/>
      <c r="E1426"/>
    </row>
    <row r="1427" spans="3:5" x14ac:dyDescent="0.25">
      <c r="C1427"/>
      <c r="D1427"/>
      <c r="E1427"/>
    </row>
    <row r="1428" spans="3:5" x14ac:dyDescent="0.25">
      <c r="C1428"/>
      <c r="D1428"/>
      <c r="E1428"/>
    </row>
    <row r="1429" spans="3:5" x14ac:dyDescent="0.25">
      <c r="C1429"/>
      <c r="D1429"/>
      <c r="E1429"/>
    </row>
    <row r="1430" spans="3:5" x14ac:dyDescent="0.25">
      <c r="C1430"/>
      <c r="D1430"/>
      <c r="E1430"/>
    </row>
    <row r="1431" spans="3:5" x14ac:dyDescent="0.25">
      <c r="C1431"/>
      <c r="D1431"/>
      <c r="E1431"/>
    </row>
    <row r="1432" spans="3:5" x14ac:dyDescent="0.25">
      <c r="C1432"/>
      <c r="D1432"/>
      <c r="E1432"/>
    </row>
    <row r="1433" spans="3:5" x14ac:dyDescent="0.25">
      <c r="C1433"/>
      <c r="D1433"/>
      <c r="E1433"/>
    </row>
    <row r="1434" spans="3:5" x14ac:dyDescent="0.25">
      <c r="C1434"/>
      <c r="D1434"/>
      <c r="E1434"/>
    </row>
    <row r="1435" spans="3:5" x14ac:dyDescent="0.25">
      <c r="C1435"/>
      <c r="D1435"/>
      <c r="E1435"/>
    </row>
    <row r="1436" spans="3:5" x14ac:dyDescent="0.25">
      <c r="C1436"/>
      <c r="D1436"/>
      <c r="E1436"/>
    </row>
    <row r="1437" spans="3:5" x14ac:dyDescent="0.25">
      <c r="C1437"/>
      <c r="D1437"/>
      <c r="E1437"/>
    </row>
    <row r="1438" spans="3:5" x14ac:dyDescent="0.25">
      <c r="C1438"/>
      <c r="D1438"/>
      <c r="E1438"/>
    </row>
    <row r="1439" spans="3:5" x14ac:dyDescent="0.25">
      <c r="C1439"/>
      <c r="D1439"/>
      <c r="E1439"/>
    </row>
    <row r="1440" spans="3:5" x14ac:dyDescent="0.25">
      <c r="C1440"/>
      <c r="D1440"/>
      <c r="E1440"/>
    </row>
    <row r="1441" spans="3:5" x14ac:dyDescent="0.25">
      <c r="C1441"/>
      <c r="D1441"/>
      <c r="E1441"/>
    </row>
    <row r="1442" spans="3:5" x14ac:dyDescent="0.25">
      <c r="C1442"/>
      <c r="D1442"/>
      <c r="E1442"/>
    </row>
    <row r="1443" spans="3:5" x14ac:dyDescent="0.25">
      <c r="C1443"/>
      <c r="D1443"/>
      <c r="E1443"/>
    </row>
    <row r="1444" spans="3:5" x14ac:dyDescent="0.25">
      <c r="C1444"/>
      <c r="D1444"/>
      <c r="E1444"/>
    </row>
    <row r="1445" spans="3:5" x14ac:dyDescent="0.25">
      <c r="C1445"/>
      <c r="D1445"/>
      <c r="E1445"/>
    </row>
    <row r="1446" spans="3:5" x14ac:dyDescent="0.25">
      <c r="C1446"/>
      <c r="D1446"/>
      <c r="E1446"/>
    </row>
    <row r="1447" spans="3:5" x14ac:dyDescent="0.25">
      <c r="C1447"/>
      <c r="D1447"/>
      <c r="E1447"/>
    </row>
    <row r="1448" spans="3:5" x14ac:dyDescent="0.25">
      <c r="C1448"/>
      <c r="D1448"/>
      <c r="E1448"/>
    </row>
    <row r="1449" spans="3:5" x14ac:dyDescent="0.25">
      <c r="C1449"/>
      <c r="D1449"/>
      <c r="E1449"/>
    </row>
    <row r="1450" spans="3:5" x14ac:dyDescent="0.25">
      <c r="C1450"/>
      <c r="D1450"/>
      <c r="E1450"/>
    </row>
    <row r="1451" spans="3:5" x14ac:dyDescent="0.25">
      <c r="C1451"/>
      <c r="D1451"/>
      <c r="E1451"/>
    </row>
    <row r="1452" spans="3:5" x14ac:dyDescent="0.25">
      <c r="C1452"/>
      <c r="D1452"/>
      <c r="E1452"/>
    </row>
    <row r="1453" spans="3:5" x14ac:dyDescent="0.25">
      <c r="C1453"/>
      <c r="D1453"/>
      <c r="E1453"/>
    </row>
    <row r="1454" spans="3:5" x14ac:dyDescent="0.25">
      <c r="C1454"/>
      <c r="D1454"/>
      <c r="E1454"/>
    </row>
    <row r="1455" spans="3:5" x14ac:dyDescent="0.25">
      <c r="C1455"/>
      <c r="D1455"/>
      <c r="E1455"/>
    </row>
    <row r="1456" spans="3:5" x14ac:dyDescent="0.25">
      <c r="C1456"/>
      <c r="D1456"/>
      <c r="E1456"/>
    </row>
    <row r="1457" spans="3:5" x14ac:dyDescent="0.25">
      <c r="C1457"/>
      <c r="D1457"/>
      <c r="E1457"/>
    </row>
    <row r="1458" spans="3:5" x14ac:dyDescent="0.25">
      <c r="C1458"/>
      <c r="D1458"/>
      <c r="E1458"/>
    </row>
    <row r="1459" spans="3:5" x14ac:dyDescent="0.25">
      <c r="C1459"/>
      <c r="D1459"/>
      <c r="E1459"/>
    </row>
    <row r="1460" spans="3:5" x14ac:dyDescent="0.25">
      <c r="C1460"/>
      <c r="D1460"/>
      <c r="E1460"/>
    </row>
    <row r="1461" spans="3:5" x14ac:dyDescent="0.25">
      <c r="C1461"/>
      <c r="D1461"/>
      <c r="E1461"/>
    </row>
    <row r="1462" spans="3:5" x14ac:dyDescent="0.25">
      <c r="C1462"/>
      <c r="D1462"/>
      <c r="E1462"/>
    </row>
    <row r="1463" spans="3:5" x14ac:dyDescent="0.25">
      <c r="C1463"/>
      <c r="D1463"/>
      <c r="E1463"/>
    </row>
    <row r="1464" spans="3:5" x14ac:dyDescent="0.25">
      <c r="C1464"/>
      <c r="D1464"/>
      <c r="E1464"/>
    </row>
    <row r="1465" spans="3:5" x14ac:dyDescent="0.25">
      <c r="C1465"/>
      <c r="D1465"/>
      <c r="E1465"/>
    </row>
    <row r="1466" spans="3:5" x14ac:dyDescent="0.25">
      <c r="C1466"/>
      <c r="D1466"/>
      <c r="E1466"/>
    </row>
    <row r="1467" spans="3:5" x14ac:dyDescent="0.25">
      <c r="C1467"/>
      <c r="D1467"/>
      <c r="E1467"/>
    </row>
    <row r="1468" spans="3:5" x14ac:dyDescent="0.25">
      <c r="C1468"/>
      <c r="D1468"/>
      <c r="E1468"/>
    </row>
    <row r="1469" spans="3:5" x14ac:dyDescent="0.25">
      <c r="C1469"/>
      <c r="D1469"/>
      <c r="E1469"/>
    </row>
    <row r="1470" spans="3:5" x14ac:dyDescent="0.25">
      <c r="C1470"/>
      <c r="D1470"/>
      <c r="E1470"/>
    </row>
    <row r="1471" spans="3:5" x14ac:dyDescent="0.25">
      <c r="C1471"/>
      <c r="D1471"/>
      <c r="E1471"/>
    </row>
    <row r="1472" spans="3:5" x14ac:dyDescent="0.25">
      <c r="C1472"/>
      <c r="D1472"/>
      <c r="E1472"/>
    </row>
    <row r="1473" spans="3:5" x14ac:dyDescent="0.25">
      <c r="C1473"/>
      <c r="D1473"/>
      <c r="E1473"/>
    </row>
    <row r="1474" spans="3:5" x14ac:dyDescent="0.25">
      <c r="C1474"/>
      <c r="D1474"/>
      <c r="E1474"/>
    </row>
    <row r="1475" spans="3:5" x14ac:dyDescent="0.25">
      <c r="C1475"/>
      <c r="D1475"/>
      <c r="E1475"/>
    </row>
    <row r="1476" spans="3:5" x14ac:dyDescent="0.25">
      <c r="C1476"/>
      <c r="D1476"/>
      <c r="E1476"/>
    </row>
    <row r="1477" spans="3:5" x14ac:dyDescent="0.25">
      <c r="C1477"/>
      <c r="D1477"/>
      <c r="E1477"/>
    </row>
    <row r="1478" spans="3:5" x14ac:dyDescent="0.25">
      <c r="C1478"/>
      <c r="D1478"/>
      <c r="E1478"/>
    </row>
    <row r="1479" spans="3:5" x14ac:dyDescent="0.25">
      <c r="C1479"/>
      <c r="D1479"/>
      <c r="E1479"/>
    </row>
    <row r="1480" spans="3:5" x14ac:dyDescent="0.25">
      <c r="C1480"/>
      <c r="D1480"/>
      <c r="E1480"/>
    </row>
    <row r="1481" spans="3:5" x14ac:dyDescent="0.25">
      <c r="C1481"/>
      <c r="D1481"/>
      <c r="E1481"/>
    </row>
    <row r="1482" spans="3:5" x14ac:dyDescent="0.25">
      <c r="C1482"/>
      <c r="D1482"/>
      <c r="E1482"/>
    </row>
    <row r="1483" spans="3:5" x14ac:dyDescent="0.25">
      <c r="C1483"/>
      <c r="D1483"/>
      <c r="E1483"/>
    </row>
    <row r="1484" spans="3:5" x14ac:dyDescent="0.25">
      <c r="C1484"/>
      <c r="D1484"/>
      <c r="E1484"/>
    </row>
    <row r="1485" spans="3:5" x14ac:dyDescent="0.25">
      <c r="C1485"/>
      <c r="D1485"/>
      <c r="E1485"/>
    </row>
    <row r="1486" spans="3:5" x14ac:dyDescent="0.25">
      <c r="C1486"/>
      <c r="D1486"/>
      <c r="E1486"/>
    </row>
    <row r="1487" spans="3:5" x14ac:dyDescent="0.25">
      <c r="C1487"/>
      <c r="D1487"/>
      <c r="E1487"/>
    </row>
    <row r="1488" spans="3:5" x14ac:dyDescent="0.25">
      <c r="C1488"/>
      <c r="D1488"/>
      <c r="E1488"/>
    </row>
    <row r="1489" spans="3:5" x14ac:dyDescent="0.25">
      <c r="C1489"/>
      <c r="D1489"/>
      <c r="E1489"/>
    </row>
    <row r="1490" spans="3:5" x14ac:dyDescent="0.25">
      <c r="C1490"/>
      <c r="D1490"/>
      <c r="E1490"/>
    </row>
    <row r="1491" spans="3:5" x14ac:dyDescent="0.25">
      <c r="C1491"/>
      <c r="D1491"/>
      <c r="E1491"/>
    </row>
    <row r="1492" spans="3:5" x14ac:dyDescent="0.25">
      <c r="C1492"/>
      <c r="D1492"/>
      <c r="E1492"/>
    </row>
    <row r="1493" spans="3:5" x14ac:dyDescent="0.25">
      <c r="C1493"/>
      <c r="D1493"/>
      <c r="E1493"/>
    </row>
    <row r="1494" spans="3:5" x14ac:dyDescent="0.25">
      <c r="C1494"/>
      <c r="D1494"/>
      <c r="E1494"/>
    </row>
    <row r="1495" spans="3:5" x14ac:dyDescent="0.25">
      <c r="C1495"/>
      <c r="D1495"/>
      <c r="E1495"/>
    </row>
    <row r="1496" spans="3:5" x14ac:dyDescent="0.25">
      <c r="C1496"/>
      <c r="D1496"/>
      <c r="E1496"/>
    </row>
    <row r="1497" spans="3:5" x14ac:dyDescent="0.25">
      <c r="C1497"/>
      <c r="D1497"/>
      <c r="E1497"/>
    </row>
    <row r="1498" spans="3:5" x14ac:dyDescent="0.25">
      <c r="C1498"/>
      <c r="D1498"/>
      <c r="E1498"/>
    </row>
    <row r="1499" spans="3:5" x14ac:dyDescent="0.25">
      <c r="C1499"/>
      <c r="D1499"/>
      <c r="E1499"/>
    </row>
    <row r="1500" spans="3:5" x14ac:dyDescent="0.25">
      <c r="C1500"/>
      <c r="D1500"/>
      <c r="E1500"/>
    </row>
    <row r="1501" spans="3:5" x14ac:dyDescent="0.25">
      <c r="C1501"/>
      <c r="D1501"/>
      <c r="E1501"/>
    </row>
    <row r="1502" spans="3:5" x14ac:dyDescent="0.25">
      <c r="C1502"/>
      <c r="D1502"/>
      <c r="E1502"/>
    </row>
    <row r="1503" spans="3:5" x14ac:dyDescent="0.25">
      <c r="C1503"/>
      <c r="D1503"/>
      <c r="E1503"/>
    </row>
    <row r="1504" spans="3:5" x14ac:dyDescent="0.25">
      <c r="C1504"/>
      <c r="D1504"/>
      <c r="E1504"/>
    </row>
    <row r="1505" spans="3:5" x14ac:dyDescent="0.25">
      <c r="C1505"/>
      <c r="D1505"/>
      <c r="E1505"/>
    </row>
    <row r="1506" spans="3:5" x14ac:dyDescent="0.25">
      <c r="C1506"/>
      <c r="D1506"/>
      <c r="E1506"/>
    </row>
    <row r="1507" spans="3:5" x14ac:dyDescent="0.25">
      <c r="C1507"/>
      <c r="D1507"/>
      <c r="E1507"/>
    </row>
    <row r="1508" spans="3:5" x14ac:dyDescent="0.25">
      <c r="C1508"/>
      <c r="D1508"/>
      <c r="E1508"/>
    </row>
    <row r="1509" spans="3:5" x14ac:dyDescent="0.25">
      <c r="C1509"/>
      <c r="D1509"/>
      <c r="E1509"/>
    </row>
    <row r="1510" spans="3:5" x14ac:dyDescent="0.25">
      <c r="C1510"/>
      <c r="D1510"/>
      <c r="E1510"/>
    </row>
    <row r="1511" spans="3:5" x14ac:dyDescent="0.25">
      <c r="C1511"/>
      <c r="D1511"/>
      <c r="E1511"/>
    </row>
    <row r="1512" spans="3:5" x14ac:dyDescent="0.25">
      <c r="C1512"/>
      <c r="D1512"/>
      <c r="E1512"/>
    </row>
    <row r="1513" spans="3:5" x14ac:dyDescent="0.25">
      <c r="C1513"/>
      <c r="D1513"/>
      <c r="E1513"/>
    </row>
    <row r="1514" spans="3:5" x14ac:dyDescent="0.25">
      <c r="C1514"/>
      <c r="D1514"/>
      <c r="E1514"/>
    </row>
    <row r="1515" spans="3:5" x14ac:dyDescent="0.25">
      <c r="C1515"/>
      <c r="D1515"/>
      <c r="E1515"/>
    </row>
    <row r="1516" spans="3:5" x14ac:dyDescent="0.25">
      <c r="C1516"/>
      <c r="D1516"/>
      <c r="E1516"/>
    </row>
    <row r="1517" spans="3:5" x14ac:dyDescent="0.25">
      <c r="C1517"/>
      <c r="D1517"/>
      <c r="E1517"/>
    </row>
    <row r="1518" spans="3:5" x14ac:dyDescent="0.25">
      <c r="C1518"/>
      <c r="D1518"/>
      <c r="E1518"/>
    </row>
    <row r="1519" spans="3:5" x14ac:dyDescent="0.25">
      <c r="C1519"/>
      <c r="D1519"/>
      <c r="E1519"/>
    </row>
    <row r="1520" spans="3:5" x14ac:dyDescent="0.25">
      <c r="C1520"/>
      <c r="D1520"/>
      <c r="E1520"/>
    </row>
    <row r="1521" spans="3:5" x14ac:dyDescent="0.25">
      <c r="C1521"/>
      <c r="D1521"/>
      <c r="E1521"/>
    </row>
    <row r="1522" spans="3:5" x14ac:dyDescent="0.25">
      <c r="C1522"/>
      <c r="D1522"/>
      <c r="E1522"/>
    </row>
    <row r="1523" spans="3:5" x14ac:dyDescent="0.25">
      <c r="C1523"/>
      <c r="D1523"/>
      <c r="E1523"/>
    </row>
    <row r="1524" spans="3:5" x14ac:dyDescent="0.25">
      <c r="C1524"/>
      <c r="D1524"/>
      <c r="E1524"/>
    </row>
    <row r="1525" spans="3:5" x14ac:dyDescent="0.25">
      <c r="C1525"/>
      <c r="D1525"/>
      <c r="E1525"/>
    </row>
    <row r="1526" spans="3:5" x14ac:dyDescent="0.25">
      <c r="C1526"/>
      <c r="D1526"/>
      <c r="E1526"/>
    </row>
    <row r="1527" spans="3:5" x14ac:dyDescent="0.25">
      <c r="C1527"/>
      <c r="D1527"/>
      <c r="E1527"/>
    </row>
    <row r="1528" spans="3:5" x14ac:dyDescent="0.25">
      <c r="C1528"/>
      <c r="D1528"/>
      <c r="E1528"/>
    </row>
    <row r="1529" spans="3:5" x14ac:dyDescent="0.25">
      <c r="C1529"/>
      <c r="D1529"/>
      <c r="E1529"/>
    </row>
    <row r="1530" spans="3:5" x14ac:dyDescent="0.25">
      <c r="C1530"/>
      <c r="D1530"/>
      <c r="E1530"/>
    </row>
    <row r="1531" spans="3:5" x14ac:dyDescent="0.25">
      <c r="C1531"/>
      <c r="D1531"/>
      <c r="E1531"/>
    </row>
    <row r="1532" spans="3:5" x14ac:dyDescent="0.25">
      <c r="C1532"/>
      <c r="D1532"/>
      <c r="E1532"/>
    </row>
    <row r="1533" spans="3:5" x14ac:dyDescent="0.25">
      <c r="C1533"/>
      <c r="D1533"/>
      <c r="E1533"/>
    </row>
    <row r="1534" spans="3:5" x14ac:dyDescent="0.25">
      <c r="C1534"/>
      <c r="D1534"/>
      <c r="E1534"/>
    </row>
    <row r="1535" spans="3:5" x14ac:dyDescent="0.25">
      <c r="C1535"/>
      <c r="D1535"/>
      <c r="E1535"/>
    </row>
    <row r="1536" spans="3:5" x14ac:dyDescent="0.25">
      <c r="C1536"/>
      <c r="D1536"/>
      <c r="E1536"/>
    </row>
    <row r="1537" spans="3:5" x14ac:dyDescent="0.25">
      <c r="C1537"/>
      <c r="D1537"/>
      <c r="E1537"/>
    </row>
    <row r="1538" spans="3:5" x14ac:dyDescent="0.25">
      <c r="C1538"/>
      <c r="D1538"/>
      <c r="E1538"/>
    </row>
    <row r="1539" spans="3:5" x14ac:dyDescent="0.25">
      <c r="C1539"/>
      <c r="D1539"/>
      <c r="E1539"/>
    </row>
    <row r="1540" spans="3:5" x14ac:dyDescent="0.25">
      <c r="C1540"/>
      <c r="D1540"/>
      <c r="E1540"/>
    </row>
    <row r="1541" spans="3:5" x14ac:dyDescent="0.25">
      <c r="C1541"/>
      <c r="D1541"/>
      <c r="E1541"/>
    </row>
    <row r="1542" spans="3:5" x14ac:dyDescent="0.25">
      <c r="C1542"/>
      <c r="D1542"/>
      <c r="E1542"/>
    </row>
    <row r="1543" spans="3:5" x14ac:dyDescent="0.25">
      <c r="C1543"/>
      <c r="D1543"/>
      <c r="E1543"/>
    </row>
    <row r="1544" spans="3:5" x14ac:dyDescent="0.25">
      <c r="C1544"/>
      <c r="D1544"/>
      <c r="E1544"/>
    </row>
    <row r="1545" spans="3:5" x14ac:dyDescent="0.25">
      <c r="C1545"/>
      <c r="D1545"/>
      <c r="E1545"/>
    </row>
    <row r="1546" spans="3:5" x14ac:dyDescent="0.25">
      <c r="C1546"/>
      <c r="D1546"/>
      <c r="E1546"/>
    </row>
    <row r="1547" spans="3:5" x14ac:dyDescent="0.25">
      <c r="C1547"/>
      <c r="D1547"/>
      <c r="E1547"/>
    </row>
    <row r="1548" spans="3:5" x14ac:dyDescent="0.25">
      <c r="C1548"/>
      <c r="D1548"/>
      <c r="E1548"/>
    </row>
    <row r="1549" spans="3:5" x14ac:dyDescent="0.25">
      <c r="C1549"/>
      <c r="D1549"/>
      <c r="E1549"/>
    </row>
    <row r="1550" spans="3:5" x14ac:dyDescent="0.25">
      <c r="C1550"/>
      <c r="D1550"/>
      <c r="E1550"/>
    </row>
    <row r="1551" spans="3:5" x14ac:dyDescent="0.25">
      <c r="C1551"/>
      <c r="D1551"/>
      <c r="E1551"/>
    </row>
    <row r="1552" spans="3:5" x14ac:dyDescent="0.25">
      <c r="C1552"/>
      <c r="D1552"/>
      <c r="E1552"/>
    </row>
    <row r="1553" spans="3:5" x14ac:dyDescent="0.25">
      <c r="C1553"/>
      <c r="D1553"/>
      <c r="E1553"/>
    </row>
    <row r="1554" spans="3:5" x14ac:dyDescent="0.25">
      <c r="C1554"/>
      <c r="D1554"/>
      <c r="E1554"/>
    </row>
    <row r="1555" spans="3:5" x14ac:dyDescent="0.25">
      <c r="C1555"/>
      <c r="D1555"/>
      <c r="E1555"/>
    </row>
    <row r="1556" spans="3:5" x14ac:dyDescent="0.25">
      <c r="C1556"/>
      <c r="D1556"/>
      <c r="E1556"/>
    </row>
    <row r="1557" spans="3:5" x14ac:dyDescent="0.25">
      <c r="C1557"/>
      <c r="D1557"/>
      <c r="E1557"/>
    </row>
    <row r="1558" spans="3:5" x14ac:dyDescent="0.25">
      <c r="C1558"/>
      <c r="D1558"/>
      <c r="E1558"/>
    </row>
    <row r="1559" spans="3:5" x14ac:dyDescent="0.25">
      <c r="C1559"/>
      <c r="D1559"/>
      <c r="E1559"/>
    </row>
    <row r="1560" spans="3:5" x14ac:dyDescent="0.25">
      <c r="C1560"/>
      <c r="D1560"/>
      <c r="E1560"/>
    </row>
    <row r="1561" spans="3:5" x14ac:dyDescent="0.25">
      <c r="C1561"/>
      <c r="D1561"/>
      <c r="E1561"/>
    </row>
    <row r="1562" spans="3:5" x14ac:dyDescent="0.25">
      <c r="C1562"/>
      <c r="D1562"/>
      <c r="E1562"/>
    </row>
    <row r="1563" spans="3:5" x14ac:dyDescent="0.25">
      <c r="C1563"/>
      <c r="D1563"/>
      <c r="E1563"/>
    </row>
    <row r="1564" spans="3:5" x14ac:dyDescent="0.25">
      <c r="C1564"/>
      <c r="D1564"/>
      <c r="E1564"/>
    </row>
    <row r="1565" spans="3:5" x14ac:dyDescent="0.25">
      <c r="C1565"/>
      <c r="D1565"/>
      <c r="E1565"/>
    </row>
    <row r="1566" spans="3:5" x14ac:dyDescent="0.25">
      <c r="C1566"/>
      <c r="D1566"/>
      <c r="E1566"/>
    </row>
    <row r="1567" spans="3:5" x14ac:dyDescent="0.25">
      <c r="C1567"/>
      <c r="D1567"/>
      <c r="E1567"/>
    </row>
    <row r="1568" spans="3:5" x14ac:dyDescent="0.25">
      <c r="C1568"/>
      <c r="D1568"/>
      <c r="E1568"/>
    </row>
    <row r="1569" spans="3:5" x14ac:dyDescent="0.25">
      <c r="C1569"/>
      <c r="D1569"/>
      <c r="E1569"/>
    </row>
    <row r="1570" spans="3:5" x14ac:dyDescent="0.25">
      <c r="C1570"/>
      <c r="D1570"/>
      <c r="E1570"/>
    </row>
    <row r="1571" spans="3:5" x14ac:dyDescent="0.25">
      <c r="C1571"/>
      <c r="D1571"/>
      <c r="E1571"/>
    </row>
    <row r="1572" spans="3:5" x14ac:dyDescent="0.25">
      <c r="C1572"/>
      <c r="D1572"/>
      <c r="E1572"/>
    </row>
    <row r="1573" spans="3:5" x14ac:dyDescent="0.25">
      <c r="C1573"/>
      <c r="D1573"/>
      <c r="E1573"/>
    </row>
    <row r="1574" spans="3:5" x14ac:dyDescent="0.25">
      <c r="C1574"/>
      <c r="D1574"/>
      <c r="E1574"/>
    </row>
    <row r="1575" spans="3:5" x14ac:dyDescent="0.25">
      <c r="C1575"/>
      <c r="D1575"/>
      <c r="E1575"/>
    </row>
    <row r="1576" spans="3:5" x14ac:dyDescent="0.25">
      <c r="C1576"/>
      <c r="D1576"/>
      <c r="E1576"/>
    </row>
    <row r="1577" spans="3:5" x14ac:dyDescent="0.25">
      <c r="C1577"/>
      <c r="D1577"/>
      <c r="E1577"/>
    </row>
    <row r="1578" spans="3:5" x14ac:dyDescent="0.25">
      <c r="C1578"/>
      <c r="D1578"/>
      <c r="E1578"/>
    </row>
    <row r="1579" spans="3:5" x14ac:dyDescent="0.25">
      <c r="C1579"/>
      <c r="D1579"/>
      <c r="E1579"/>
    </row>
    <row r="1580" spans="3:5" x14ac:dyDescent="0.25">
      <c r="C1580"/>
      <c r="D1580"/>
      <c r="E1580"/>
    </row>
    <row r="1581" spans="3:5" x14ac:dyDescent="0.25">
      <c r="C1581"/>
      <c r="D1581"/>
      <c r="E1581"/>
    </row>
    <row r="1582" spans="3:5" x14ac:dyDescent="0.25">
      <c r="C1582"/>
      <c r="D1582"/>
      <c r="E1582"/>
    </row>
    <row r="1583" spans="3:5" x14ac:dyDescent="0.25">
      <c r="C1583"/>
      <c r="D1583"/>
      <c r="E1583"/>
    </row>
    <row r="1584" spans="3:5" x14ac:dyDescent="0.25">
      <c r="C1584"/>
      <c r="D1584"/>
      <c r="E1584"/>
    </row>
    <row r="1585" spans="3:5" x14ac:dyDescent="0.25">
      <c r="C1585"/>
      <c r="D1585"/>
      <c r="E1585"/>
    </row>
    <row r="1586" spans="3:5" x14ac:dyDescent="0.25">
      <c r="C1586"/>
      <c r="D1586"/>
      <c r="E1586"/>
    </row>
    <row r="1587" spans="3:5" x14ac:dyDescent="0.25">
      <c r="C1587"/>
      <c r="D1587"/>
      <c r="E1587"/>
    </row>
    <row r="1588" spans="3:5" x14ac:dyDescent="0.25">
      <c r="C1588"/>
      <c r="D1588"/>
      <c r="E1588"/>
    </row>
    <row r="1589" spans="3:5" x14ac:dyDescent="0.25">
      <c r="C1589"/>
      <c r="D1589"/>
      <c r="E1589"/>
    </row>
    <row r="1590" spans="3:5" x14ac:dyDescent="0.25">
      <c r="C1590"/>
      <c r="D1590"/>
      <c r="E1590"/>
    </row>
    <row r="1591" spans="3:5" x14ac:dyDescent="0.25">
      <c r="C1591"/>
      <c r="D1591"/>
      <c r="E1591"/>
    </row>
    <row r="1592" spans="3:5" x14ac:dyDescent="0.25">
      <c r="C1592"/>
      <c r="D1592"/>
      <c r="E1592"/>
    </row>
    <row r="1593" spans="3:5" x14ac:dyDescent="0.25">
      <c r="C1593"/>
      <c r="D1593"/>
      <c r="E1593"/>
    </row>
    <row r="1594" spans="3:5" x14ac:dyDescent="0.25">
      <c r="C1594"/>
      <c r="D1594"/>
      <c r="E1594"/>
    </row>
    <row r="1595" spans="3:5" x14ac:dyDescent="0.25">
      <c r="C1595"/>
      <c r="D1595"/>
      <c r="E1595"/>
    </row>
    <row r="1596" spans="3:5" x14ac:dyDescent="0.25">
      <c r="C1596"/>
      <c r="D1596"/>
      <c r="E1596"/>
    </row>
    <row r="1597" spans="3:5" x14ac:dyDescent="0.25">
      <c r="C1597"/>
      <c r="D1597"/>
      <c r="E1597"/>
    </row>
    <row r="1598" spans="3:5" x14ac:dyDescent="0.25">
      <c r="C1598"/>
      <c r="D1598"/>
      <c r="E1598"/>
    </row>
    <row r="1599" spans="3:5" x14ac:dyDescent="0.25">
      <c r="C1599"/>
      <c r="D1599"/>
      <c r="E1599"/>
    </row>
    <row r="1600" spans="3:5" x14ac:dyDescent="0.25">
      <c r="C1600"/>
      <c r="D1600"/>
      <c r="E1600"/>
    </row>
    <row r="1601" spans="3:5" x14ac:dyDescent="0.25">
      <c r="C1601"/>
      <c r="D1601"/>
      <c r="E1601"/>
    </row>
    <row r="1602" spans="3:5" x14ac:dyDescent="0.25">
      <c r="C1602"/>
      <c r="D1602"/>
      <c r="E1602"/>
    </row>
    <row r="1603" spans="3:5" x14ac:dyDescent="0.25">
      <c r="C1603"/>
      <c r="D1603"/>
      <c r="E1603"/>
    </row>
    <row r="1604" spans="3:5" x14ac:dyDescent="0.25">
      <c r="C1604"/>
      <c r="D1604"/>
      <c r="E1604"/>
    </row>
    <row r="1605" spans="3:5" x14ac:dyDescent="0.25">
      <c r="C1605"/>
      <c r="D1605"/>
      <c r="E1605"/>
    </row>
    <row r="1606" spans="3:5" x14ac:dyDescent="0.25">
      <c r="C1606"/>
      <c r="D1606"/>
      <c r="E1606"/>
    </row>
    <row r="1607" spans="3:5" x14ac:dyDescent="0.25">
      <c r="C1607"/>
      <c r="D1607"/>
      <c r="E1607"/>
    </row>
    <row r="1608" spans="3:5" x14ac:dyDescent="0.25">
      <c r="C1608"/>
      <c r="D1608"/>
      <c r="E1608"/>
    </row>
    <row r="1609" spans="3:5" x14ac:dyDescent="0.25">
      <c r="C1609"/>
      <c r="D1609"/>
      <c r="E1609"/>
    </row>
    <row r="1610" spans="3:5" x14ac:dyDescent="0.25">
      <c r="C1610"/>
      <c r="D1610"/>
      <c r="E1610"/>
    </row>
    <row r="1611" spans="3:5" x14ac:dyDescent="0.25">
      <c r="C1611"/>
      <c r="D1611"/>
      <c r="E1611"/>
    </row>
    <row r="1612" spans="3:5" x14ac:dyDescent="0.25">
      <c r="C1612"/>
      <c r="D1612"/>
      <c r="E1612"/>
    </row>
    <row r="1613" spans="3:5" x14ac:dyDescent="0.25">
      <c r="C1613"/>
      <c r="D1613"/>
      <c r="E1613"/>
    </row>
    <row r="1614" spans="3:5" x14ac:dyDescent="0.25">
      <c r="C1614"/>
      <c r="D1614"/>
      <c r="E1614"/>
    </row>
    <row r="1615" spans="3:5" x14ac:dyDescent="0.25">
      <c r="C1615"/>
      <c r="D1615"/>
      <c r="E1615"/>
    </row>
    <row r="1616" spans="3:5" x14ac:dyDescent="0.25">
      <c r="C1616"/>
      <c r="D1616"/>
      <c r="E1616"/>
    </row>
    <row r="1617" spans="3:5" x14ac:dyDescent="0.25">
      <c r="C1617"/>
      <c r="D1617"/>
      <c r="E1617"/>
    </row>
    <row r="1618" spans="3:5" x14ac:dyDescent="0.25">
      <c r="C1618"/>
      <c r="D1618"/>
      <c r="E1618"/>
    </row>
    <row r="1619" spans="3:5" x14ac:dyDescent="0.25">
      <c r="C1619"/>
      <c r="D1619"/>
      <c r="E1619"/>
    </row>
    <row r="1620" spans="3:5" x14ac:dyDescent="0.25">
      <c r="C1620"/>
      <c r="D1620"/>
      <c r="E1620"/>
    </row>
    <row r="1621" spans="3:5" x14ac:dyDescent="0.25">
      <c r="C1621"/>
      <c r="D1621"/>
      <c r="E1621"/>
    </row>
    <row r="1622" spans="3:5" x14ac:dyDescent="0.25">
      <c r="C1622"/>
      <c r="D1622"/>
      <c r="E1622"/>
    </row>
    <row r="1623" spans="3:5" x14ac:dyDescent="0.25">
      <c r="C1623"/>
      <c r="D1623"/>
      <c r="E1623"/>
    </row>
    <row r="1624" spans="3:5" x14ac:dyDescent="0.25">
      <c r="C1624"/>
      <c r="D1624"/>
      <c r="E1624"/>
    </row>
    <row r="1625" spans="3:5" x14ac:dyDescent="0.25">
      <c r="C1625"/>
      <c r="D1625"/>
      <c r="E1625"/>
    </row>
    <row r="1626" spans="3:5" x14ac:dyDescent="0.25">
      <c r="C1626"/>
      <c r="D1626"/>
      <c r="E1626"/>
    </row>
    <row r="1627" spans="3:5" x14ac:dyDescent="0.25">
      <c r="C1627"/>
      <c r="D1627"/>
      <c r="E1627"/>
    </row>
    <row r="1628" spans="3:5" x14ac:dyDescent="0.25">
      <c r="C1628"/>
      <c r="D1628"/>
      <c r="E1628"/>
    </row>
    <row r="1629" spans="3:5" x14ac:dyDescent="0.25">
      <c r="C1629"/>
      <c r="D1629"/>
      <c r="E1629"/>
    </row>
    <row r="1630" spans="3:5" x14ac:dyDescent="0.25">
      <c r="C1630"/>
      <c r="D1630"/>
      <c r="E1630"/>
    </row>
    <row r="1631" spans="3:5" x14ac:dyDescent="0.25">
      <c r="C1631"/>
      <c r="D1631"/>
      <c r="E1631"/>
    </row>
    <row r="1632" spans="3:5" x14ac:dyDescent="0.25">
      <c r="C1632"/>
      <c r="D1632"/>
      <c r="E1632"/>
    </row>
    <row r="1633" spans="3:5" x14ac:dyDescent="0.25">
      <c r="C1633"/>
      <c r="D1633"/>
      <c r="E1633"/>
    </row>
    <row r="1634" spans="3:5" x14ac:dyDescent="0.25">
      <c r="C1634"/>
      <c r="D1634"/>
      <c r="E1634"/>
    </row>
    <row r="1635" spans="3:5" x14ac:dyDescent="0.25">
      <c r="C1635"/>
      <c r="D1635"/>
      <c r="E1635"/>
    </row>
    <row r="1636" spans="3:5" x14ac:dyDescent="0.25">
      <c r="C1636"/>
      <c r="D1636"/>
      <c r="E1636"/>
    </row>
    <row r="1637" spans="3:5" x14ac:dyDescent="0.25">
      <c r="C1637"/>
      <c r="D1637"/>
      <c r="E1637"/>
    </row>
    <row r="1638" spans="3:5" x14ac:dyDescent="0.25">
      <c r="C1638"/>
      <c r="D1638"/>
      <c r="E1638"/>
    </row>
    <row r="1639" spans="3:5" x14ac:dyDescent="0.25">
      <c r="C1639"/>
      <c r="D1639"/>
      <c r="E1639"/>
    </row>
    <row r="1640" spans="3:5" x14ac:dyDescent="0.25">
      <c r="C1640"/>
      <c r="D1640"/>
      <c r="E1640"/>
    </row>
    <row r="1641" spans="3:5" x14ac:dyDescent="0.25">
      <c r="C1641"/>
      <c r="D1641"/>
      <c r="E1641"/>
    </row>
    <row r="1642" spans="3:5" x14ac:dyDescent="0.25">
      <c r="C1642"/>
      <c r="D1642"/>
      <c r="E1642"/>
    </row>
    <row r="1643" spans="3:5" x14ac:dyDescent="0.25">
      <c r="C1643"/>
      <c r="D1643"/>
      <c r="E1643"/>
    </row>
    <row r="1644" spans="3:5" x14ac:dyDescent="0.25">
      <c r="C1644"/>
      <c r="D1644"/>
      <c r="E1644"/>
    </row>
    <row r="1645" spans="3:5" x14ac:dyDescent="0.25">
      <c r="C1645"/>
      <c r="D1645"/>
      <c r="E1645"/>
    </row>
    <row r="1646" spans="3:5" x14ac:dyDescent="0.25">
      <c r="C1646"/>
      <c r="D1646"/>
      <c r="E1646"/>
    </row>
    <row r="1647" spans="3:5" x14ac:dyDescent="0.25">
      <c r="C1647"/>
      <c r="D1647"/>
      <c r="E1647"/>
    </row>
    <row r="1648" spans="3:5" x14ac:dyDescent="0.25">
      <c r="C1648"/>
      <c r="D1648"/>
      <c r="E1648"/>
    </row>
    <row r="1649" spans="3:5" x14ac:dyDescent="0.25">
      <c r="C1649"/>
      <c r="D1649"/>
      <c r="E1649"/>
    </row>
    <row r="1650" spans="3:5" x14ac:dyDescent="0.25">
      <c r="C1650"/>
      <c r="D1650"/>
      <c r="E1650"/>
    </row>
    <row r="1651" spans="3:5" x14ac:dyDescent="0.25">
      <c r="C1651"/>
      <c r="D1651"/>
      <c r="E1651"/>
    </row>
    <row r="1652" spans="3:5" x14ac:dyDescent="0.25">
      <c r="C1652"/>
      <c r="D1652"/>
      <c r="E1652"/>
    </row>
    <row r="1653" spans="3:5" x14ac:dyDescent="0.25">
      <c r="C1653"/>
      <c r="D1653"/>
      <c r="E1653"/>
    </row>
    <row r="1654" spans="3:5" x14ac:dyDescent="0.25">
      <c r="C1654"/>
      <c r="D1654"/>
      <c r="E1654"/>
    </row>
    <row r="1655" spans="3:5" x14ac:dyDescent="0.25">
      <c r="C1655"/>
      <c r="D1655"/>
      <c r="E1655"/>
    </row>
    <row r="1656" spans="3:5" x14ac:dyDescent="0.25">
      <c r="C1656"/>
      <c r="D1656"/>
      <c r="E1656"/>
    </row>
    <row r="1657" spans="3:5" x14ac:dyDescent="0.25">
      <c r="C1657"/>
      <c r="D1657"/>
      <c r="E1657"/>
    </row>
    <row r="1658" spans="3:5" x14ac:dyDescent="0.25">
      <c r="C1658"/>
      <c r="D1658"/>
      <c r="E1658"/>
    </row>
    <row r="1659" spans="3:5" x14ac:dyDescent="0.25">
      <c r="C1659"/>
      <c r="D1659"/>
      <c r="E1659"/>
    </row>
    <row r="1660" spans="3:5" x14ac:dyDescent="0.25">
      <c r="C1660"/>
      <c r="D1660"/>
      <c r="E1660"/>
    </row>
    <row r="1661" spans="3:5" x14ac:dyDescent="0.25">
      <c r="C1661"/>
      <c r="D1661"/>
      <c r="E1661"/>
    </row>
    <row r="1662" spans="3:5" x14ac:dyDescent="0.25">
      <c r="C1662"/>
      <c r="D1662"/>
      <c r="E1662"/>
    </row>
    <row r="1663" spans="3:5" x14ac:dyDescent="0.25">
      <c r="C1663"/>
      <c r="D1663"/>
      <c r="E1663"/>
    </row>
    <row r="1664" spans="3:5" x14ac:dyDescent="0.25">
      <c r="C1664"/>
      <c r="D1664"/>
      <c r="E1664"/>
    </row>
    <row r="1665" spans="3:5" x14ac:dyDescent="0.25">
      <c r="C1665"/>
      <c r="D1665"/>
      <c r="E1665"/>
    </row>
    <row r="1666" spans="3:5" x14ac:dyDescent="0.25">
      <c r="C1666"/>
      <c r="D1666"/>
      <c r="E1666"/>
    </row>
    <row r="1667" spans="3:5" x14ac:dyDescent="0.25">
      <c r="C1667"/>
      <c r="D1667"/>
      <c r="E1667"/>
    </row>
    <row r="1668" spans="3:5" x14ac:dyDescent="0.25">
      <c r="C1668"/>
      <c r="D1668"/>
      <c r="E1668"/>
    </row>
    <row r="1669" spans="3:5" x14ac:dyDescent="0.25">
      <c r="C1669"/>
      <c r="D1669"/>
      <c r="E1669"/>
    </row>
    <row r="1670" spans="3:5" x14ac:dyDescent="0.25">
      <c r="C1670"/>
      <c r="D1670"/>
      <c r="E1670"/>
    </row>
    <row r="1671" spans="3:5" x14ac:dyDescent="0.25">
      <c r="C1671"/>
      <c r="D1671"/>
      <c r="E1671"/>
    </row>
    <row r="1672" spans="3:5" x14ac:dyDescent="0.25">
      <c r="C1672"/>
      <c r="D1672"/>
      <c r="E1672"/>
    </row>
    <row r="1673" spans="3:5" x14ac:dyDescent="0.25">
      <c r="C1673"/>
      <c r="D1673"/>
      <c r="E1673"/>
    </row>
    <row r="1674" spans="3:5" x14ac:dyDescent="0.25">
      <c r="C1674"/>
      <c r="D1674"/>
      <c r="E1674"/>
    </row>
    <row r="1675" spans="3:5" x14ac:dyDescent="0.25">
      <c r="C1675"/>
      <c r="D1675"/>
      <c r="E1675"/>
    </row>
    <row r="1676" spans="3:5" x14ac:dyDescent="0.25">
      <c r="C1676"/>
      <c r="D1676"/>
      <c r="E1676"/>
    </row>
    <row r="1677" spans="3:5" x14ac:dyDescent="0.25">
      <c r="C1677"/>
      <c r="D1677"/>
      <c r="E1677"/>
    </row>
    <row r="1678" spans="3:5" x14ac:dyDescent="0.25">
      <c r="C1678"/>
      <c r="D1678"/>
      <c r="E1678"/>
    </row>
    <row r="1679" spans="3:5" x14ac:dyDescent="0.25">
      <c r="C1679"/>
      <c r="D1679"/>
      <c r="E1679"/>
    </row>
    <row r="1680" spans="3:5" x14ac:dyDescent="0.25">
      <c r="C1680"/>
      <c r="D1680"/>
      <c r="E1680"/>
    </row>
    <row r="1681" spans="3:5" x14ac:dyDescent="0.25">
      <c r="C1681"/>
      <c r="D1681"/>
      <c r="E1681"/>
    </row>
    <row r="1682" spans="3:5" x14ac:dyDescent="0.25">
      <c r="C1682"/>
      <c r="D1682"/>
      <c r="E1682"/>
    </row>
    <row r="1683" spans="3:5" x14ac:dyDescent="0.25">
      <c r="C1683"/>
      <c r="D1683"/>
      <c r="E1683"/>
    </row>
    <row r="1684" spans="3:5" x14ac:dyDescent="0.25">
      <c r="C1684"/>
      <c r="D1684"/>
      <c r="E1684"/>
    </row>
    <row r="1685" spans="3:5" x14ac:dyDescent="0.25">
      <c r="C1685"/>
      <c r="D1685"/>
      <c r="E1685"/>
    </row>
    <row r="1686" spans="3:5" x14ac:dyDescent="0.25">
      <c r="C1686"/>
      <c r="D1686"/>
      <c r="E1686"/>
    </row>
    <row r="1687" spans="3:5" x14ac:dyDescent="0.25">
      <c r="C1687"/>
      <c r="D1687"/>
      <c r="E1687"/>
    </row>
    <row r="1688" spans="3:5" x14ac:dyDescent="0.25">
      <c r="C1688"/>
      <c r="D1688"/>
      <c r="E1688"/>
    </row>
    <row r="1689" spans="3:5" x14ac:dyDescent="0.25">
      <c r="C1689"/>
      <c r="D1689"/>
      <c r="E1689"/>
    </row>
    <row r="1690" spans="3:5" x14ac:dyDescent="0.25">
      <c r="C1690"/>
      <c r="D1690"/>
      <c r="E1690"/>
    </row>
    <row r="1691" spans="3:5" x14ac:dyDescent="0.25">
      <c r="C1691"/>
      <c r="D1691"/>
      <c r="E1691"/>
    </row>
    <row r="1692" spans="3:5" x14ac:dyDescent="0.25">
      <c r="C1692"/>
      <c r="D1692"/>
      <c r="E1692"/>
    </row>
    <row r="1693" spans="3:5" x14ac:dyDescent="0.25">
      <c r="C1693"/>
      <c r="D1693"/>
      <c r="E1693"/>
    </row>
    <row r="1694" spans="3:5" x14ac:dyDescent="0.25">
      <c r="C1694"/>
      <c r="D1694"/>
      <c r="E1694"/>
    </row>
    <row r="1695" spans="3:5" x14ac:dyDescent="0.25">
      <c r="C1695"/>
      <c r="D1695"/>
      <c r="E1695"/>
    </row>
    <row r="1696" spans="3:5" x14ac:dyDescent="0.25">
      <c r="C1696"/>
      <c r="D1696"/>
      <c r="E1696"/>
    </row>
    <row r="1697" spans="3:5" x14ac:dyDescent="0.25">
      <c r="C1697"/>
      <c r="D1697"/>
      <c r="E1697"/>
    </row>
    <row r="1698" spans="3:5" x14ac:dyDescent="0.25">
      <c r="C1698"/>
      <c r="D1698"/>
      <c r="E1698"/>
    </row>
    <row r="1699" spans="3:5" x14ac:dyDescent="0.25">
      <c r="C1699"/>
      <c r="D1699"/>
      <c r="E1699"/>
    </row>
    <row r="1700" spans="3:5" x14ac:dyDescent="0.25">
      <c r="C1700"/>
      <c r="D1700"/>
      <c r="E1700"/>
    </row>
    <row r="1701" spans="3:5" x14ac:dyDescent="0.25">
      <c r="C1701"/>
      <c r="D1701"/>
      <c r="E1701"/>
    </row>
    <row r="1702" spans="3:5" x14ac:dyDescent="0.25">
      <c r="C1702"/>
      <c r="D1702"/>
      <c r="E1702"/>
    </row>
    <row r="1703" spans="3:5" x14ac:dyDescent="0.25">
      <c r="C1703"/>
      <c r="D1703"/>
      <c r="E1703"/>
    </row>
    <row r="1704" spans="3:5" x14ac:dyDescent="0.25">
      <c r="C1704"/>
      <c r="D1704"/>
      <c r="E1704"/>
    </row>
    <row r="1705" spans="3:5" x14ac:dyDescent="0.25">
      <c r="C1705"/>
      <c r="D1705"/>
      <c r="E1705"/>
    </row>
    <row r="1706" spans="3:5" x14ac:dyDescent="0.25">
      <c r="C1706"/>
      <c r="D1706"/>
      <c r="E1706"/>
    </row>
    <row r="1707" spans="3:5" x14ac:dyDescent="0.25">
      <c r="C1707"/>
      <c r="D1707"/>
      <c r="E1707"/>
    </row>
    <row r="1708" spans="3:5" x14ac:dyDescent="0.25">
      <c r="C1708"/>
      <c r="D1708"/>
      <c r="E1708"/>
    </row>
    <row r="1709" spans="3:5" x14ac:dyDescent="0.25">
      <c r="C1709"/>
      <c r="D1709"/>
      <c r="E1709"/>
    </row>
    <row r="1710" spans="3:5" x14ac:dyDescent="0.25">
      <c r="C1710"/>
      <c r="D1710"/>
      <c r="E1710"/>
    </row>
    <row r="1711" spans="3:5" x14ac:dyDescent="0.25">
      <c r="C1711"/>
      <c r="D1711"/>
      <c r="E1711"/>
    </row>
    <row r="1712" spans="3:5" x14ac:dyDescent="0.25">
      <c r="C1712"/>
      <c r="D1712"/>
      <c r="E1712"/>
    </row>
    <row r="1713" spans="3:5" x14ac:dyDescent="0.25">
      <c r="C1713"/>
      <c r="D1713"/>
      <c r="E1713"/>
    </row>
    <row r="1714" spans="3:5" x14ac:dyDescent="0.25">
      <c r="C1714"/>
      <c r="D1714"/>
      <c r="E1714"/>
    </row>
    <row r="1715" spans="3:5" x14ac:dyDescent="0.25">
      <c r="C1715"/>
      <c r="D1715"/>
      <c r="E1715"/>
    </row>
    <row r="1716" spans="3:5" x14ac:dyDescent="0.25">
      <c r="C1716"/>
      <c r="D1716"/>
      <c r="E1716"/>
    </row>
    <row r="1717" spans="3:5" x14ac:dyDescent="0.25">
      <c r="C1717"/>
      <c r="D1717"/>
      <c r="E1717"/>
    </row>
    <row r="1718" spans="3:5" x14ac:dyDescent="0.25">
      <c r="C1718"/>
      <c r="D1718"/>
      <c r="E1718"/>
    </row>
    <row r="1719" spans="3:5" x14ac:dyDescent="0.25">
      <c r="C1719"/>
      <c r="D1719"/>
      <c r="E1719"/>
    </row>
    <row r="1720" spans="3:5" x14ac:dyDescent="0.25">
      <c r="C1720"/>
      <c r="D1720"/>
      <c r="E1720"/>
    </row>
    <row r="1721" spans="3:5" x14ac:dyDescent="0.25">
      <c r="C1721"/>
      <c r="D1721"/>
      <c r="E1721"/>
    </row>
    <row r="1722" spans="3:5" x14ac:dyDescent="0.25">
      <c r="C1722"/>
      <c r="D1722"/>
      <c r="E1722"/>
    </row>
    <row r="1723" spans="3:5" x14ac:dyDescent="0.25">
      <c r="C1723"/>
      <c r="D1723"/>
      <c r="E1723"/>
    </row>
    <row r="1724" spans="3:5" x14ac:dyDescent="0.25">
      <c r="C1724"/>
      <c r="D1724"/>
      <c r="E1724"/>
    </row>
    <row r="1725" spans="3:5" x14ac:dyDescent="0.25">
      <c r="C1725"/>
      <c r="D1725"/>
      <c r="E1725"/>
    </row>
    <row r="1726" spans="3:5" x14ac:dyDescent="0.25">
      <c r="C1726"/>
      <c r="D1726"/>
      <c r="E1726"/>
    </row>
    <row r="1727" spans="3:5" x14ac:dyDescent="0.25">
      <c r="C1727"/>
      <c r="D1727"/>
      <c r="E1727"/>
    </row>
    <row r="1728" spans="3:5" x14ac:dyDescent="0.25">
      <c r="C1728"/>
      <c r="D1728"/>
      <c r="E1728"/>
    </row>
    <row r="1729" spans="3:5" x14ac:dyDescent="0.25">
      <c r="C1729"/>
      <c r="D1729"/>
      <c r="E1729"/>
    </row>
    <row r="1730" spans="3:5" x14ac:dyDescent="0.25">
      <c r="C1730"/>
      <c r="D1730"/>
      <c r="E1730"/>
    </row>
    <row r="1731" spans="3:5" x14ac:dyDescent="0.25">
      <c r="C1731"/>
      <c r="D1731"/>
      <c r="E1731"/>
    </row>
    <row r="1732" spans="3:5" x14ac:dyDescent="0.25">
      <c r="C1732"/>
      <c r="D1732"/>
      <c r="E1732"/>
    </row>
    <row r="1733" spans="3:5" x14ac:dyDescent="0.25">
      <c r="C1733"/>
      <c r="D1733"/>
      <c r="E1733"/>
    </row>
    <row r="1734" spans="3:5" x14ac:dyDescent="0.25">
      <c r="C1734"/>
      <c r="D1734"/>
      <c r="E1734"/>
    </row>
    <row r="1735" spans="3:5" x14ac:dyDescent="0.25">
      <c r="C1735"/>
      <c r="D1735"/>
      <c r="E1735"/>
    </row>
    <row r="1736" spans="3:5" x14ac:dyDescent="0.25">
      <c r="C1736"/>
      <c r="D1736"/>
      <c r="E1736"/>
    </row>
    <row r="1737" spans="3:5" x14ac:dyDescent="0.25">
      <c r="C1737"/>
      <c r="D1737"/>
      <c r="E1737"/>
    </row>
    <row r="1738" spans="3:5" x14ac:dyDescent="0.25">
      <c r="C1738"/>
      <c r="D1738"/>
      <c r="E1738"/>
    </row>
    <row r="1739" spans="3:5" x14ac:dyDescent="0.25">
      <c r="C1739"/>
      <c r="D1739"/>
      <c r="E1739"/>
    </row>
    <row r="1740" spans="3:5" x14ac:dyDescent="0.25">
      <c r="C1740"/>
      <c r="D1740"/>
      <c r="E1740"/>
    </row>
    <row r="1741" spans="3:5" x14ac:dyDescent="0.25">
      <c r="C1741"/>
      <c r="D1741"/>
      <c r="E1741"/>
    </row>
    <row r="1742" spans="3:5" x14ac:dyDescent="0.25">
      <c r="C1742"/>
      <c r="D1742"/>
      <c r="E1742"/>
    </row>
    <row r="1743" spans="3:5" x14ac:dyDescent="0.25">
      <c r="C1743"/>
      <c r="D1743"/>
      <c r="E1743"/>
    </row>
    <row r="1744" spans="3:5" x14ac:dyDescent="0.25">
      <c r="C1744"/>
      <c r="D1744"/>
      <c r="E1744"/>
    </row>
    <row r="1745" spans="3:5" x14ac:dyDescent="0.25">
      <c r="C1745"/>
      <c r="D1745"/>
      <c r="E1745"/>
    </row>
    <row r="1746" spans="3:5" x14ac:dyDescent="0.25">
      <c r="C1746"/>
      <c r="D1746"/>
      <c r="E1746"/>
    </row>
    <row r="1747" spans="3:5" x14ac:dyDescent="0.25">
      <c r="C1747"/>
      <c r="D1747"/>
      <c r="E1747"/>
    </row>
    <row r="1748" spans="3:5" x14ac:dyDescent="0.25">
      <c r="C1748"/>
      <c r="D1748"/>
      <c r="E1748"/>
    </row>
    <row r="1749" spans="3:5" x14ac:dyDescent="0.25">
      <c r="C1749"/>
      <c r="D1749"/>
      <c r="E1749"/>
    </row>
    <row r="1750" spans="3:5" x14ac:dyDescent="0.25">
      <c r="C1750"/>
      <c r="D1750"/>
      <c r="E1750"/>
    </row>
    <row r="1751" spans="3:5" x14ac:dyDescent="0.25">
      <c r="C1751"/>
      <c r="D1751"/>
      <c r="E1751"/>
    </row>
    <row r="1752" spans="3:5" x14ac:dyDescent="0.25">
      <c r="C1752"/>
      <c r="D1752"/>
      <c r="E1752"/>
    </row>
    <row r="1753" spans="3:5" x14ac:dyDescent="0.25">
      <c r="C1753"/>
      <c r="D1753"/>
      <c r="E1753"/>
    </row>
    <row r="1754" spans="3:5" x14ac:dyDescent="0.25">
      <c r="C1754"/>
      <c r="D1754"/>
      <c r="E1754"/>
    </row>
    <row r="1755" spans="3:5" x14ac:dyDescent="0.25">
      <c r="C1755"/>
      <c r="D1755"/>
      <c r="E1755"/>
    </row>
    <row r="1756" spans="3:5" x14ac:dyDescent="0.25">
      <c r="C1756"/>
      <c r="D1756"/>
      <c r="E1756"/>
    </row>
    <row r="1757" spans="3:5" x14ac:dyDescent="0.25">
      <c r="C1757"/>
      <c r="D1757"/>
      <c r="E1757"/>
    </row>
    <row r="1758" spans="3:5" x14ac:dyDescent="0.25">
      <c r="C1758"/>
      <c r="D1758"/>
      <c r="E1758"/>
    </row>
    <row r="1759" spans="3:5" x14ac:dyDescent="0.25">
      <c r="C1759"/>
      <c r="D1759"/>
      <c r="E1759"/>
    </row>
    <row r="1760" spans="3:5" x14ac:dyDescent="0.25">
      <c r="C1760"/>
      <c r="D1760"/>
      <c r="E1760"/>
    </row>
    <row r="1761" spans="3:5" x14ac:dyDescent="0.25">
      <c r="C1761"/>
      <c r="D1761"/>
      <c r="E1761"/>
    </row>
    <row r="1762" spans="3:5" x14ac:dyDescent="0.25">
      <c r="C1762"/>
      <c r="D1762"/>
      <c r="E1762"/>
    </row>
    <row r="1763" spans="3:5" x14ac:dyDescent="0.25">
      <c r="C1763"/>
      <c r="D1763"/>
      <c r="E1763"/>
    </row>
    <row r="1764" spans="3:5" x14ac:dyDescent="0.25">
      <c r="C1764"/>
      <c r="D1764"/>
      <c r="E1764"/>
    </row>
    <row r="1765" spans="3:5" x14ac:dyDescent="0.25">
      <c r="C1765"/>
      <c r="D1765"/>
      <c r="E1765"/>
    </row>
    <row r="1766" spans="3:5" x14ac:dyDescent="0.25">
      <c r="C1766"/>
      <c r="D1766"/>
      <c r="E1766"/>
    </row>
    <row r="1767" spans="3:5" x14ac:dyDescent="0.25">
      <c r="C1767"/>
      <c r="D1767"/>
      <c r="E1767"/>
    </row>
    <row r="1768" spans="3:5" x14ac:dyDescent="0.25">
      <c r="C1768"/>
      <c r="D1768"/>
      <c r="E1768"/>
    </row>
    <row r="1769" spans="3:5" x14ac:dyDescent="0.25">
      <c r="C1769"/>
      <c r="D1769"/>
      <c r="E1769"/>
    </row>
    <row r="1770" spans="3:5" x14ac:dyDescent="0.25">
      <c r="C1770"/>
      <c r="D1770"/>
      <c r="E1770"/>
    </row>
    <row r="1771" spans="3:5" x14ac:dyDescent="0.25">
      <c r="C1771"/>
      <c r="D1771"/>
      <c r="E1771"/>
    </row>
    <row r="1772" spans="3:5" x14ac:dyDescent="0.25">
      <c r="C1772"/>
      <c r="D1772"/>
      <c r="E1772"/>
    </row>
    <row r="1773" spans="3:5" x14ac:dyDescent="0.25">
      <c r="C1773"/>
      <c r="D1773"/>
      <c r="E1773"/>
    </row>
    <row r="1774" spans="3:5" x14ac:dyDescent="0.25">
      <c r="C1774"/>
      <c r="D1774"/>
      <c r="E1774"/>
    </row>
    <row r="1775" spans="3:5" x14ac:dyDescent="0.25">
      <c r="C1775"/>
      <c r="D1775"/>
      <c r="E1775"/>
    </row>
    <row r="1776" spans="3:5" x14ac:dyDescent="0.25">
      <c r="C1776"/>
      <c r="D1776"/>
      <c r="E1776"/>
    </row>
    <row r="1777" spans="3:5" x14ac:dyDescent="0.25">
      <c r="C1777"/>
      <c r="D1777"/>
      <c r="E1777"/>
    </row>
    <row r="1778" spans="3:5" x14ac:dyDescent="0.25">
      <c r="C1778"/>
      <c r="D1778"/>
      <c r="E1778"/>
    </row>
    <row r="1779" spans="3:5" x14ac:dyDescent="0.25">
      <c r="C1779"/>
      <c r="D1779"/>
      <c r="E1779"/>
    </row>
    <row r="1780" spans="3:5" x14ac:dyDescent="0.25">
      <c r="C1780"/>
      <c r="D1780"/>
      <c r="E1780"/>
    </row>
    <row r="1781" spans="3:5" x14ac:dyDescent="0.25">
      <c r="C1781"/>
      <c r="D1781"/>
      <c r="E1781"/>
    </row>
    <row r="1782" spans="3:5" x14ac:dyDescent="0.25">
      <c r="C1782"/>
      <c r="D1782"/>
      <c r="E1782"/>
    </row>
    <row r="1783" spans="3:5" x14ac:dyDescent="0.25">
      <c r="C1783"/>
      <c r="D1783"/>
      <c r="E1783"/>
    </row>
    <row r="1784" spans="3:5" x14ac:dyDescent="0.25">
      <c r="C1784"/>
      <c r="D1784"/>
      <c r="E1784"/>
    </row>
    <row r="1785" spans="3:5" x14ac:dyDescent="0.25">
      <c r="C1785"/>
      <c r="D1785"/>
      <c r="E1785"/>
    </row>
    <row r="1786" spans="3:5" x14ac:dyDescent="0.25">
      <c r="C1786"/>
      <c r="D1786"/>
      <c r="E1786"/>
    </row>
    <row r="1787" spans="3:5" x14ac:dyDescent="0.25">
      <c r="C1787"/>
      <c r="D1787"/>
      <c r="E1787"/>
    </row>
    <row r="1788" spans="3:5" x14ac:dyDescent="0.25">
      <c r="C1788"/>
      <c r="D1788"/>
      <c r="E1788"/>
    </row>
    <row r="1789" spans="3:5" x14ac:dyDescent="0.25">
      <c r="C1789"/>
      <c r="D1789"/>
      <c r="E1789"/>
    </row>
    <row r="1790" spans="3:5" x14ac:dyDescent="0.25">
      <c r="C1790"/>
      <c r="D1790"/>
      <c r="E1790"/>
    </row>
    <row r="1791" spans="3:5" x14ac:dyDescent="0.25">
      <c r="C1791"/>
      <c r="D1791"/>
      <c r="E1791"/>
    </row>
    <row r="1792" spans="3:5" x14ac:dyDescent="0.25">
      <c r="C1792"/>
      <c r="D1792"/>
      <c r="E1792"/>
    </row>
    <row r="1793" spans="3:5" x14ac:dyDescent="0.25">
      <c r="C1793"/>
      <c r="D1793"/>
      <c r="E1793"/>
    </row>
    <row r="1794" spans="3:5" x14ac:dyDescent="0.25">
      <c r="C1794"/>
      <c r="D1794"/>
      <c r="E1794"/>
    </row>
    <row r="1795" spans="3:5" x14ac:dyDescent="0.25">
      <c r="C1795"/>
      <c r="D1795"/>
      <c r="E1795"/>
    </row>
    <row r="1796" spans="3:5" x14ac:dyDescent="0.25">
      <c r="C1796"/>
      <c r="D1796"/>
      <c r="E1796"/>
    </row>
    <row r="1797" spans="3:5" x14ac:dyDescent="0.25">
      <c r="C1797"/>
      <c r="D1797"/>
      <c r="E1797"/>
    </row>
    <row r="1798" spans="3:5" x14ac:dyDescent="0.25">
      <c r="C1798"/>
      <c r="D1798"/>
      <c r="E1798"/>
    </row>
    <row r="1799" spans="3:5" x14ac:dyDescent="0.25">
      <c r="C1799"/>
      <c r="D1799"/>
      <c r="E1799"/>
    </row>
    <row r="1800" spans="3:5" x14ac:dyDescent="0.25">
      <c r="C1800"/>
      <c r="D1800"/>
      <c r="E1800"/>
    </row>
    <row r="1801" spans="3:5" x14ac:dyDescent="0.25">
      <c r="C1801"/>
      <c r="D1801"/>
      <c r="E1801"/>
    </row>
    <row r="1802" spans="3:5" x14ac:dyDescent="0.25">
      <c r="C1802"/>
      <c r="D1802"/>
      <c r="E1802"/>
    </row>
    <row r="1803" spans="3:5" x14ac:dyDescent="0.25">
      <c r="C1803"/>
      <c r="D1803"/>
      <c r="E1803"/>
    </row>
    <row r="1804" spans="3:5" x14ac:dyDescent="0.25">
      <c r="C1804"/>
      <c r="D1804"/>
      <c r="E1804"/>
    </row>
    <row r="1805" spans="3:5" x14ac:dyDescent="0.25">
      <c r="C1805"/>
      <c r="D1805"/>
      <c r="E1805"/>
    </row>
    <row r="1806" spans="3:5" x14ac:dyDescent="0.25">
      <c r="C1806"/>
      <c r="D1806"/>
      <c r="E1806"/>
    </row>
    <row r="1807" spans="3:5" x14ac:dyDescent="0.25">
      <c r="C1807"/>
      <c r="D1807"/>
      <c r="E1807"/>
    </row>
    <row r="1808" spans="3:5" x14ac:dyDescent="0.25">
      <c r="C1808"/>
      <c r="D1808"/>
      <c r="E1808"/>
    </row>
    <row r="1809" spans="3:5" x14ac:dyDescent="0.25">
      <c r="C1809"/>
      <c r="D1809"/>
      <c r="E1809"/>
    </row>
    <row r="1810" spans="3:5" x14ac:dyDescent="0.25">
      <c r="C1810"/>
      <c r="D1810"/>
      <c r="E1810"/>
    </row>
    <row r="1811" spans="3:5" x14ac:dyDescent="0.25">
      <c r="C1811"/>
      <c r="D1811"/>
      <c r="E1811"/>
    </row>
    <row r="1812" spans="3:5" x14ac:dyDescent="0.25">
      <c r="C1812"/>
      <c r="D1812"/>
      <c r="E1812"/>
    </row>
    <row r="1813" spans="3:5" x14ac:dyDescent="0.25">
      <c r="C1813"/>
      <c r="D1813"/>
      <c r="E1813"/>
    </row>
    <row r="1814" spans="3:5" x14ac:dyDescent="0.25">
      <c r="C1814"/>
      <c r="D1814"/>
      <c r="E1814"/>
    </row>
    <row r="1815" spans="3:5" x14ac:dyDescent="0.25">
      <c r="C1815"/>
      <c r="D1815"/>
      <c r="E1815"/>
    </row>
    <row r="1816" spans="3:5" x14ac:dyDescent="0.25">
      <c r="C1816"/>
      <c r="D1816"/>
      <c r="E1816"/>
    </row>
    <row r="1817" spans="3:5" x14ac:dyDescent="0.25">
      <c r="C1817"/>
      <c r="D1817"/>
      <c r="E1817"/>
    </row>
    <row r="1818" spans="3:5" x14ac:dyDescent="0.25">
      <c r="C1818"/>
      <c r="D1818"/>
      <c r="E1818"/>
    </row>
    <row r="1819" spans="3:5" x14ac:dyDescent="0.25">
      <c r="C1819"/>
      <c r="D1819"/>
      <c r="E1819"/>
    </row>
    <row r="1820" spans="3:5" x14ac:dyDescent="0.25">
      <c r="C1820"/>
      <c r="D1820"/>
      <c r="E1820"/>
    </row>
    <row r="1821" spans="3:5" x14ac:dyDescent="0.25">
      <c r="C1821"/>
      <c r="D1821"/>
      <c r="E1821"/>
    </row>
    <row r="1822" spans="3:5" x14ac:dyDescent="0.25">
      <c r="C1822"/>
      <c r="D1822"/>
      <c r="E1822"/>
    </row>
    <row r="1823" spans="3:5" x14ac:dyDescent="0.25">
      <c r="C1823"/>
      <c r="D1823"/>
      <c r="E1823"/>
    </row>
    <row r="1824" spans="3:5" x14ac:dyDescent="0.25">
      <c r="C1824"/>
      <c r="D1824"/>
      <c r="E1824"/>
    </row>
    <row r="1825" spans="3:5" x14ac:dyDescent="0.25">
      <c r="C1825"/>
      <c r="D1825"/>
      <c r="E1825"/>
    </row>
    <row r="1826" spans="3:5" x14ac:dyDescent="0.25">
      <c r="C1826"/>
      <c r="D1826"/>
      <c r="E1826"/>
    </row>
    <row r="1827" spans="3:5" x14ac:dyDescent="0.25">
      <c r="C1827"/>
      <c r="D1827"/>
      <c r="E1827"/>
    </row>
    <row r="1828" spans="3:5" x14ac:dyDescent="0.25">
      <c r="C1828"/>
      <c r="D1828"/>
      <c r="E1828"/>
    </row>
    <row r="1829" spans="3:5" x14ac:dyDescent="0.25">
      <c r="C1829"/>
      <c r="D1829"/>
      <c r="E1829"/>
    </row>
    <row r="1830" spans="3:5" x14ac:dyDescent="0.25">
      <c r="C1830"/>
      <c r="D1830"/>
      <c r="E1830"/>
    </row>
    <row r="1831" spans="3:5" x14ac:dyDescent="0.25">
      <c r="C1831"/>
      <c r="D1831"/>
      <c r="E1831"/>
    </row>
    <row r="1832" spans="3:5" x14ac:dyDescent="0.25">
      <c r="C1832"/>
      <c r="D1832"/>
      <c r="E1832"/>
    </row>
    <row r="1833" spans="3:5" x14ac:dyDescent="0.25">
      <c r="C1833"/>
      <c r="D1833"/>
      <c r="E1833"/>
    </row>
    <row r="1834" spans="3:5" x14ac:dyDescent="0.25">
      <c r="C1834"/>
      <c r="D1834"/>
      <c r="E1834"/>
    </row>
    <row r="1835" spans="3:5" x14ac:dyDescent="0.25">
      <c r="C1835"/>
      <c r="D1835"/>
      <c r="E1835"/>
    </row>
    <row r="1836" spans="3:5" x14ac:dyDescent="0.25">
      <c r="C1836"/>
      <c r="D1836"/>
      <c r="E1836"/>
    </row>
    <row r="1837" spans="3:5" x14ac:dyDescent="0.25">
      <c r="C1837"/>
      <c r="D1837"/>
      <c r="E1837"/>
    </row>
    <row r="1838" spans="3:5" x14ac:dyDescent="0.25">
      <c r="C1838"/>
      <c r="D1838"/>
      <c r="E1838"/>
    </row>
    <row r="1839" spans="3:5" x14ac:dyDescent="0.25">
      <c r="C1839"/>
      <c r="D1839"/>
      <c r="E1839"/>
    </row>
    <row r="1840" spans="3:5" x14ac:dyDescent="0.25">
      <c r="C1840"/>
      <c r="D1840"/>
      <c r="E1840"/>
    </row>
    <row r="1841" spans="3:5" x14ac:dyDescent="0.25">
      <c r="C1841"/>
      <c r="D1841"/>
      <c r="E1841"/>
    </row>
    <row r="1842" spans="3:5" x14ac:dyDescent="0.25">
      <c r="C1842"/>
      <c r="D1842"/>
      <c r="E1842"/>
    </row>
    <row r="1843" spans="3:5" x14ac:dyDescent="0.25">
      <c r="C1843"/>
      <c r="D1843"/>
      <c r="E1843"/>
    </row>
    <row r="1844" spans="3:5" x14ac:dyDescent="0.25">
      <c r="C1844"/>
      <c r="D1844"/>
      <c r="E1844"/>
    </row>
    <row r="1845" spans="3:5" x14ac:dyDescent="0.25">
      <c r="C1845"/>
      <c r="D1845"/>
      <c r="E1845"/>
    </row>
    <row r="1846" spans="3:5" x14ac:dyDescent="0.25">
      <c r="C1846"/>
      <c r="D1846"/>
      <c r="E1846"/>
    </row>
    <row r="1847" spans="3:5" x14ac:dyDescent="0.25">
      <c r="C1847"/>
      <c r="D1847"/>
      <c r="E1847"/>
    </row>
    <row r="1848" spans="3:5" x14ac:dyDescent="0.25">
      <c r="C1848"/>
      <c r="D1848"/>
      <c r="E1848"/>
    </row>
    <row r="1849" spans="3:5" x14ac:dyDescent="0.25">
      <c r="C1849"/>
      <c r="D1849"/>
      <c r="E1849"/>
    </row>
    <row r="1850" spans="3:5" x14ac:dyDescent="0.25">
      <c r="C1850"/>
      <c r="D1850"/>
      <c r="E1850"/>
    </row>
    <row r="1851" spans="3:5" x14ac:dyDescent="0.25">
      <c r="C1851"/>
      <c r="D1851"/>
      <c r="E1851"/>
    </row>
    <row r="1852" spans="3:5" x14ac:dyDescent="0.25">
      <c r="C1852"/>
      <c r="D1852"/>
      <c r="E1852"/>
    </row>
    <row r="1853" spans="3:5" x14ac:dyDescent="0.25">
      <c r="C1853"/>
      <c r="D1853"/>
      <c r="E1853"/>
    </row>
    <row r="1854" spans="3:5" x14ac:dyDescent="0.25">
      <c r="C1854"/>
      <c r="D1854"/>
      <c r="E1854"/>
    </row>
    <row r="1855" spans="3:5" x14ac:dyDescent="0.25">
      <c r="C1855"/>
      <c r="D1855"/>
      <c r="E1855"/>
    </row>
    <row r="1856" spans="3:5" x14ac:dyDescent="0.25">
      <c r="C1856"/>
      <c r="D1856"/>
      <c r="E1856"/>
    </row>
    <row r="1857" spans="3:5" x14ac:dyDescent="0.25">
      <c r="C1857"/>
      <c r="D1857"/>
      <c r="E1857"/>
    </row>
    <row r="1858" spans="3:5" x14ac:dyDescent="0.25">
      <c r="C1858"/>
      <c r="D1858"/>
      <c r="E1858"/>
    </row>
    <row r="1859" spans="3:5" x14ac:dyDescent="0.25">
      <c r="C1859"/>
      <c r="D1859"/>
      <c r="E1859"/>
    </row>
    <row r="1860" spans="3:5" x14ac:dyDescent="0.25">
      <c r="C1860"/>
      <c r="D1860"/>
      <c r="E1860"/>
    </row>
    <row r="1861" spans="3:5" x14ac:dyDescent="0.25">
      <c r="C1861"/>
      <c r="D1861"/>
      <c r="E1861"/>
    </row>
    <row r="1862" spans="3:5" x14ac:dyDescent="0.25">
      <c r="C1862"/>
      <c r="D1862"/>
      <c r="E1862"/>
    </row>
    <row r="1863" spans="3:5" x14ac:dyDescent="0.25">
      <c r="C1863"/>
      <c r="D1863"/>
      <c r="E1863"/>
    </row>
    <row r="1864" spans="3:5" x14ac:dyDescent="0.25">
      <c r="C1864"/>
      <c r="D1864"/>
      <c r="E1864"/>
    </row>
    <row r="1865" spans="3:5" x14ac:dyDescent="0.25">
      <c r="C1865"/>
      <c r="D1865"/>
      <c r="E1865"/>
    </row>
    <row r="1866" spans="3:5" x14ac:dyDescent="0.25">
      <c r="C1866"/>
      <c r="D1866"/>
      <c r="E1866"/>
    </row>
    <row r="1867" spans="3:5" x14ac:dyDescent="0.25">
      <c r="C1867"/>
      <c r="D1867"/>
      <c r="E1867"/>
    </row>
    <row r="1868" spans="3:5" x14ac:dyDescent="0.25">
      <c r="C1868"/>
      <c r="D1868"/>
      <c r="E1868"/>
    </row>
    <row r="1869" spans="3:5" x14ac:dyDescent="0.25">
      <c r="C1869"/>
      <c r="D1869"/>
      <c r="E1869"/>
    </row>
    <row r="1870" spans="3:5" x14ac:dyDescent="0.25">
      <c r="C1870"/>
      <c r="D1870"/>
      <c r="E1870"/>
    </row>
    <row r="1871" spans="3:5" x14ac:dyDescent="0.25">
      <c r="C1871"/>
      <c r="D1871"/>
      <c r="E1871"/>
    </row>
    <row r="1872" spans="3:5" x14ac:dyDescent="0.25">
      <c r="C1872"/>
      <c r="D1872"/>
      <c r="E1872"/>
    </row>
    <row r="1873" spans="3:5" x14ac:dyDescent="0.25">
      <c r="C1873"/>
      <c r="D1873"/>
      <c r="E1873"/>
    </row>
    <row r="1874" spans="3:5" x14ac:dyDescent="0.25">
      <c r="C1874"/>
      <c r="D1874"/>
      <c r="E1874"/>
    </row>
    <row r="1875" spans="3:5" x14ac:dyDescent="0.25">
      <c r="C1875"/>
      <c r="D1875"/>
      <c r="E1875"/>
    </row>
    <row r="1876" spans="3:5" x14ac:dyDescent="0.25">
      <c r="C1876"/>
      <c r="D1876"/>
      <c r="E1876"/>
    </row>
    <row r="1877" spans="3:5" x14ac:dyDescent="0.25">
      <c r="C1877"/>
      <c r="D1877"/>
      <c r="E1877"/>
    </row>
    <row r="1878" spans="3:5" x14ac:dyDescent="0.25">
      <c r="C1878"/>
      <c r="D1878"/>
      <c r="E1878"/>
    </row>
    <row r="1879" spans="3:5" x14ac:dyDescent="0.25">
      <c r="C1879"/>
      <c r="D1879"/>
      <c r="E1879"/>
    </row>
    <row r="1880" spans="3:5" x14ac:dyDescent="0.25">
      <c r="C1880"/>
      <c r="D1880"/>
      <c r="E1880"/>
    </row>
    <row r="1881" spans="3:5" x14ac:dyDescent="0.25">
      <c r="C1881"/>
      <c r="D1881"/>
      <c r="E1881"/>
    </row>
    <row r="1882" spans="3:5" x14ac:dyDescent="0.25">
      <c r="C1882"/>
      <c r="D1882"/>
      <c r="E1882"/>
    </row>
    <row r="1883" spans="3:5" x14ac:dyDescent="0.25">
      <c r="C1883"/>
      <c r="D1883"/>
      <c r="E1883"/>
    </row>
    <row r="1884" spans="3:5" x14ac:dyDescent="0.25">
      <c r="C1884"/>
      <c r="D1884"/>
      <c r="E1884"/>
    </row>
    <row r="1885" spans="3:5" x14ac:dyDescent="0.25">
      <c r="C1885"/>
      <c r="D1885"/>
      <c r="E1885"/>
    </row>
    <row r="1886" spans="3:5" x14ac:dyDescent="0.25">
      <c r="C1886"/>
      <c r="D1886"/>
      <c r="E1886"/>
    </row>
    <row r="1887" spans="3:5" x14ac:dyDescent="0.25">
      <c r="C1887"/>
      <c r="D1887"/>
      <c r="E1887"/>
    </row>
    <row r="1888" spans="3:5" x14ac:dyDescent="0.25">
      <c r="C1888"/>
      <c r="D1888"/>
      <c r="E1888"/>
    </row>
    <row r="1889" spans="3:5" x14ac:dyDescent="0.25">
      <c r="C1889"/>
      <c r="D1889"/>
      <c r="E1889"/>
    </row>
    <row r="1890" spans="3:5" x14ac:dyDescent="0.25">
      <c r="C1890"/>
      <c r="D1890"/>
      <c r="E1890"/>
    </row>
    <row r="1891" spans="3:5" x14ac:dyDescent="0.25">
      <c r="C1891"/>
      <c r="D1891"/>
      <c r="E1891"/>
    </row>
    <row r="1892" spans="3:5" x14ac:dyDescent="0.25">
      <c r="C1892"/>
      <c r="D1892"/>
      <c r="E1892"/>
    </row>
    <row r="1893" spans="3:5" x14ac:dyDescent="0.25">
      <c r="C1893"/>
      <c r="D1893"/>
      <c r="E1893"/>
    </row>
    <row r="1894" spans="3:5" x14ac:dyDescent="0.25">
      <c r="C1894"/>
      <c r="D1894"/>
      <c r="E1894"/>
    </row>
    <row r="1895" spans="3:5" x14ac:dyDescent="0.25">
      <c r="C1895"/>
      <c r="D1895"/>
      <c r="E1895"/>
    </row>
    <row r="1896" spans="3:5" x14ac:dyDescent="0.25">
      <c r="C1896"/>
      <c r="D1896"/>
      <c r="E1896"/>
    </row>
    <row r="1897" spans="3:5" x14ac:dyDescent="0.25">
      <c r="C1897"/>
      <c r="D1897"/>
      <c r="E1897"/>
    </row>
    <row r="1898" spans="3:5" x14ac:dyDescent="0.25">
      <c r="C1898"/>
      <c r="D1898"/>
      <c r="E1898"/>
    </row>
    <row r="1899" spans="3:5" x14ac:dyDescent="0.25">
      <c r="C1899"/>
      <c r="D1899"/>
      <c r="E1899"/>
    </row>
    <row r="1900" spans="3:5" x14ac:dyDescent="0.25">
      <c r="C1900"/>
      <c r="D1900"/>
      <c r="E1900"/>
    </row>
    <row r="1901" spans="3:5" x14ac:dyDescent="0.25">
      <c r="C1901"/>
      <c r="D1901"/>
      <c r="E1901"/>
    </row>
    <row r="1902" spans="3:5" x14ac:dyDescent="0.25">
      <c r="C1902"/>
      <c r="D1902"/>
      <c r="E1902"/>
    </row>
    <row r="1903" spans="3:5" x14ac:dyDescent="0.25">
      <c r="C1903"/>
      <c r="D1903"/>
      <c r="E1903"/>
    </row>
    <row r="1904" spans="3:5" x14ac:dyDescent="0.25">
      <c r="C1904"/>
      <c r="D1904"/>
      <c r="E1904"/>
    </row>
    <row r="1905" spans="3:5" x14ac:dyDescent="0.25">
      <c r="C1905"/>
      <c r="D1905"/>
      <c r="E1905"/>
    </row>
    <row r="1906" spans="3:5" x14ac:dyDescent="0.25">
      <c r="C1906"/>
      <c r="D1906"/>
      <c r="E1906"/>
    </row>
    <row r="1907" spans="3:5" x14ac:dyDescent="0.25">
      <c r="C1907"/>
      <c r="D1907"/>
      <c r="E1907"/>
    </row>
    <row r="1908" spans="3:5" x14ac:dyDescent="0.25">
      <c r="C1908"/>
      <c r="D1908"/>
      <c r="E1908"/>
    </row>
    <row r="1909" spans="3:5" x14ac:dyDescent="0.25">
      <c r="C1909"/>
      <c r="D1909"/>
      <c r="E1909"/>
    </row>
    <row r="1910" spans="3:5" x14ac:dyDescent="0.25">
      <c r="C1910"/>
      <c r="D1910"/>
      <c r="E1910"/>
    </row>
    <row r="1911" spans="3:5" x14ac:dyDescent="0.25">
      <c r="C1911"/>
      <c r="D1911"/>
      <c r="E1911"/>
    </row>
    <row r="1912" spans="3:5" x14ac:dyDescent="0.25">
      <c r="C1912"/>
      <c r="D1912"/>
      <c r="E1912"/>
    </row>
    <row r="1913" spans="3:5" x14ac:dyDescent="0.25">
      <c r="C1913"/>
      <c r="D1913"/>
      <c r="E1913"/>
    </row>
    <row r="1914" spans="3:5" x14ac:dyDescent="0.25">
      <c r="C1914"/>
      <c r="D1914"/>
      <c r="E1914"/>
    </row>
    <row r="1915" spans="3:5" x14ac:dyDescent="0.25">
      <c r="C1915"/>
      <c r="D1915"/>
      <c r="E1915"/>
    </row>
    <row r="1916" spans="3:5" x14ac:dyDescent="0.25">
      <c r="C1916"/>
      <c r="D1916"/>
      <c r="E1916"/>
    </row>
    <row r="1917" spans="3:5" x14ac:dyDescent="0.25">
      <c r="C1917"/>
      <c r="D1917"/>
      <c r="E1917"/>
    </row>
    <row r="1918" spans="3:5" x14ac:dyDescent="0.25">
      <c r="C1918"/>
      <c r="D1918"/>
      <c r="E1918"/>
    </row>
    <row r="1919" spans="3:5" x14ac:dyDescent="0.25">
      <c r="C1919"/>
      <c r="D1919"/>
      <c r="E1919"/>
    </row>
    <row r="1920" spans="3:5" x14ac:dyDescent="0.25">
      <c r="C1920"/>
      <c r="D1920"/>
      <c r="E1920"/>
    </row>
    <row r="1921" spans="3:5" x14ac:dyDescent="0.25">
      <c r="C1921"/>
      <c r="D1921"/>
      <c r="E1921"/>
    </row>
    <row r="1922" spans="3:5" x14ac:dyDescent="0.25">
      <c r="C1922"/>
      <c r="D1922"/>
      <c r="E1922"/>
    </row>
    <row r="1923" spans="3:5" x14ac:dyDescent="0.25">
      <c r="C1923"/>
      <c r="D1923"/>
      <c r="E1923"/>
    </row>
    <row r="1924" spans="3:5" x14ac:dyDescent="0.25">
      <c r="C1924"/>
      <c r="D1924"/>
      <c r="E1924"/>
    </row>
    <row r="1925" spans="3:5" x14ac:dyDescent="0.25">
      <c r="C1925"/>
      <c r="D1925"/>
      <c r="E1925"/>
    </row>
    <row r="1926" spans="3:5" x14ac:dyDescent="0.25">
      <c r="C1926"/>
      <c r="D1926"/>
      <c r="E1926"/>
    </row>
    <row r="1927" spans="3:5" x14ac:dyDescent="0.25">
      <c r="C1927"/>
      <c r="D1927"/>
      <c r="E1927"/>
    </row>
    <row r="1928" spans="3:5" x14ac:dyDescent="0.25">
      <c r="C1928"/>
      <c r="D1928"/>
      <c r="E1928"/>
    </row>
    <row r="1929" spans="3:5" x14ac:dyDescent="0.25">
      <c r="C1929"/>
      <c r="D1929"/>
      <c r="E1929"/>
    </row>
    <row r="1930" spans="3:5" x14ac:dyDescent="0.25">
      <c r="C1930"/>
      <c r="D1930"/>
      <c r="E1930"/>
    </row>
    <row r="1931" spans="3:5" x14ac:dyDescent="0.25">
      <c r="C1931"/>
      <c r="D1931"/>
      <c r="E1931"/>
    </row>
    <row r="1932" spans="3:5" x14ac:dyDescent="0.25">
      <c r="C1932"/>
      <c r="D1932"/>
      <c r="E1932"/>
    </row>
    <row r="1933" spans="3:5" x14ac:dyDescent="0.25">
      <c r="C1933"/>
      <c r="D1933"/>
      <c r="E1933"/>
    </row>
    <row r="1934" spans="3:5" x14ac:dyDescent="0.25">
      <c r="C1934"/>
      <c r="D1934"/>
      <c r="E1934"/>
    </row>
    <row r="1935" spans="3:5" x14ac:dyDescent="0.25">
      <c r="C1935"/>
      <c r="D1935"/>
      <c r="E1935"/>
    </row>
    <row r="1936" spans="3:5" x14ac:dyDescent="0.25">
      <c r="C1936"/>
      <c r="D1936"/>
      <c r="E1936"/>
    </row>
    <row r="1937" spans="3:5" x14ac:dyDescent="0.25">
      <c r="C1937"/>
      <c r="D1937"/>
      <c r="E1937"/>
    </row>
    <row r="1938" spans="3:5" x14ac:dyDescent="0.25">
      <c r="C1938"/>
      <c r="D1938"/>
      <c r="E1938"/>
    </row>
    <row r="1939" spans="3:5" x14ac:dyDescent="0.25">
      <c r="C1939"/>
      <c r="D1939"/>
      <c r="E1939"/>
    </row>
    <row r="1940" spans="3:5" x14ac:dyDescent="0.25">
      <c r="C1940"/>
      <c r="D1940"/>
      <c r="E1940"/>
    </row>
    <row r="1941" spans="3:5" x14ac:dyDescent="0.25">
      <c r="C1941"/>
      <c r="D1941"/>
      <c r="E1941"/>
    </row>
    <row r="1942" spans="3:5" x14ac:dyDescent="0.25">
      <c r="C1942"/>
      <c r="D1942"/>
      <c r="E1942"/>
    </row>
    <row r="1943" spans="3:5" x14ac:dyDescent="0.25">
      <c r="C1943"/>
      <c r="D1943"/>
      <c r="E1943"/>
    </row>
    <row r="1944" spans="3:5" x14ac:dyDescent="0.25">
      <c r="C1944"/>
      <c r="D1944"/>
      <c r="E1944"/>
    </row>
    <row r="1945" spans="3:5" x14ac:dyDescent="0.25">
      <c r="C1945"/>
      <c r="D1945"/>
      <c r="E1945"/>
    </row>
    <row r="1946" spans="3:5" x14ac:dyDescent="0.25">
      <c r="C1946"/>
      <c r="D1946"/>
      <c r="E1946"/>
    </row>
    <row r="1947" spans="3:5" x14ac:dyDescent="0.25">
      <c r="C1947"/>
      <c r="D1947"/>
      <c r="E1947"/>
    </row>
    <row r="1948" spans="3:5" x14ac:dyDescent="0.25">
      <c r="C1948"/>
      <c r="D1948"/>
      <c r="E1948"/>
    </row>
    <row r="1949" spans="3:5" x14ac:dyDescent="0.25">
      <c r="C1949"/>
      <c r="D1949"/>
      <c r="E1949"/>
    </row>
    <row r="1950" spans="3:5" x14ac:dyDescent="0.25">
      <c r="C1950"/>
      <c r="D1950"/>
      <c r="E1950"/>
    </row>
    <row r="1951" spans="3:5" x14ac:dyDescent="0.25">
      <c r="C1951"/>
      <c r="D1951"/>
      <c r="E1951"/>
    </row>
    <row r="1952" spans="3:5" x14ac:dyDescent="0.25">
      <c r="C1952"/>
      <c r="D1952"/>
      <c r="E1952"/>
    </row>
    <row r="1953" spans="3:5" x14ac:dyDescent="0.25">
      <c r="C1953"/>
      <c r="D1953"/>
      <c r="E1953"/>
    </row>
    <row r="1954" spans="3:5" x14ac:dyDescent="0.25">
      <c r="C1954"/>
      <c r="D1954"/>
      <c r="E1954"/>
    </row>
    <row r="1955" spans="3:5" x14ac:dyDescent="0.25">
      <c r="C1955"/>
      <c r="D1955"/>
      <c r="E1955"/>
    </row>
    <row r="1956" spans="3:5" x14ac:dyDescent="0.25">
      <c r="C1956"/>
      <c r="D1956"/>
      <c r="E1956"/>
    </row>
    <row r="1957" spans="3:5" x14ac:dyDescent="0.25">
      <c r="C1957"/>
      <c r="D1957"/>
      <c r="E1957"/>
    </row>
    <row r="1958" spans="3:5" x14ac:dyDescent="0.25">
      <c r="C1958"/>
      <c r="D1958"/>
      <c r="E1958"/>
    </row>
    <row r="1959" spans="3:5" x14ac:dyDescent="0.25">
      <c r="C1959"/>
      <c r="D1959"/>
      <c r="E1959"/>
    </row>
    <row r="1960" spans="3:5" x14ac:dyDescent="0.25">
      <c r="C1960"/>
      <c r="D1960"/>
      <c r="E1960"/>
    </row>
    <row r="1961" spans="3:5" x14ac:dyDescent="0.25">
      <c r="C1961"/>
      <c r="D1961"/>
      <c r="E1961"/>
    </row>
    <row r="1962" spans="3:5" x14ac:dyDescent="0.25">
      <c r="C1962"/>
      <c r="D1962"/>
      <c r="E1962"/>
    </row>
    <row r="1963" spans="3:5" x14ac:dyDescent="0.25">
      <c r="C1963"/>
      <c r="D1963"/>
      <c r="E1963"/>
    </row>
  </sheetData>
  <conditionalFormatting sqref="L3:BG1099">
    <cfRule type="cellIs" dxfId="5" priority="5" operator="greaterThan">
      <formula>0</formula>
    </cfRule>
    <cfRule type="cellIs" dxfId="4" priority="6" operator="equal">
      <formula>0</formula>
    </cfRule>
  </conditionalFormatting>
  <conditionalFormatting sqref="K3:K1099">
    <cfRule type="cellIs" dxfId="3" priority="2" operator="greaterThan">
      <formula>0</formula>
    </cfRule>
    <cfRule type="cellIs" dxfId="2" priority="3" operator="equal">
      <formula>0</formula>
    </cfRule>
  </conditionalFormatting>
  <conditionalFormatting sqref="J3:J1099">
    <cfRule type="cellIs" dxfId="1" priority="1" operator="greaterThan">
      <formula>0</formula>
    </cfRule>
    <cfRule type="cellIs" dxfId="0" priority="4" operator="equal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4A7B1E-1674-4452-80B0-130983D558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REVISION</vt:lpstr>
      <vt:lpstr>STAFF Total</vt:lpstr>
      <vt:lpstr>BREAK</vt:lpstr>
      <vt:lpstr>BAÑO</vt:lpstr>
      <vt:lpstr>Agen Novedades</vt:lpstr>
      <vt:lpstr>CAPA</vt:lpstr>
      <vt:lpstr>CH</vt:lpstr>
      <vt:lpstr>Dev 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Desideri, Jonatan Mario David</dc:creator>
  <cp:lastModifiedBy>Desideri, Jonatan Mario David</cp:lastModifiedBy>
  <dcterms:created xsi:type="dcterms:W3CDTF">2025-11-11T23:14:58Z</dcterms:created>
  <dcterms:modified xsi:type="dcterms:W3CDTF">2026-06-17T11:37:27Z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d0245c-9f46-4901-a3e5-6b1638585db6_Enabled">
    <vt:lpwstr>true</vt:lpwstr>
  </property>
  <property fmtid="{D5CDD505-2E9C-101B-9397-08002B2CF9AE}" pid="3" name="MSIP_Label_92d0245c-9f46-4901-a3e5-6b1638585db6_SetDate">
    <vt:lpwstr>2026-04-22T14:23:14Z</vt:lpwstr>
  </property>
  <property fmtid="{D5CDD505-2E9C-101B-9397-08002B2CF9AE}" pid="4" name="MSIP_Label_92d0245c-9f46-4901-a3e5-6b1638585db6_Method">
    <vt:lpwstr>Privileged</vt:lpwstr>
  </property>
  <property fmtid="{D5CDD505-2E9C-101B-9397-08002B2CF9AE}" pid="5" name="MSIP_Label_92d0245c-9f46-4901-a3e5-6b1638585db6_Name">
    <vt:lpwstr>Public</vt:lpwstr>
  </property>
  <property fmtid="{D5CDD505-2E9C-101B-9397-08002B2CF9AE}" pid="6" name="MSIP_Label_92d0245c-9f46-4901-a3e5-6b1638585db6_SiteId">
    <vt:lpwstr>1356d054-fb0c-45c9-9663-087c278bbf18</vt:lpwstr>
  </property>
  <property fmtid="{D5CDD505-2E9C-101B-9397-08002B2CF9AE}" pid="7" name="MSIP_Label_92d0245c-9f46-4901-a3e5-6b1638585db6_ActionId">
    <vt:lpwstr>09b8dd3a-1ae4-4387-b7e4-3ee07c17656c</vt:lpwstr>
  </property>
  <property fmtid="{D5CDD505-2E9C-101B-9397-08002B2CF9AE}" pid="8" name="MSIP_Label_92d0245c-9f46-4901-a3e5-6b1638585db6_ContentBits">
    <vt:lpwstr>0</vt:lpwstr>
  </property>
  <property fmtid="{D5CDD505-2E9C-101B-9397-08002B2CF9AE}" pid="9" name="MSIP_Label_92d0245c-9f46-4901-a3e5-6b1638585db6_Tag">
    <vt:lpwstr>10, 0, 1, 1</vt:lpwstr>
  </property>
</Properties>
</file>