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media\"/>
    </mc:Choice>
  </mc:AlternateContent>
  <bookViews>
    <workbookView xWindow="0" yWindow="0" windowWidth="21600" windowHeight="9600"/>
  </bookViews>
  <sheets>
    <sheet name="entrev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N24" i="1" s="1"/>
  <c r="O24" i="1" s="1"/>
  <c r="M104" i="1" l="1"/>
  <c r="N104" i="1" s="1"/>
  <c r="O104" i="1" s="1"/>
  <c r="M103" i="1"/>
  <c r="N103" i="1" s="1"/>
  <c r="I103" i="1"/>
  <c r="M102" i="1"/>
  <c r="N102" i="1" s="1"/>
  <c r="O102" i="1" s="1"/>
  <c r="M101" i="1"/>
  <c r="N101" i="1" s="1"/>
  <c r="O101" i="1" s="1"/>
  <c r="M100" i="1"/>
  <c r="N100" i="1" s="1"/>
  <c r="O100" i="1" s="1"/>
  <c r="M99" i="1"/>
  <c r="N99" i="1" s="1"/>
  <c r="O99" i="1" s="1"/>
  <c r="M98" i="1"/>
  <c r="N98" i="1" s="1"/>
  <c r="O98" i="1" s="1"/>
  <c r="M97" i="1"/>
  <c r="N97" i="1" s="1"/>
  <c r="O97" i="1" s="1"/>
  <c r="M96" i="1"/>
  <c r="N96" i="1" s="1"/>
  <c r="O96" i="1" s="1"/>
  <c r="M95" i="1"/>
  <c r="N95" i="1" s="1"/>
  <c r="O95" i="1" s="1"/>
  <c r="M94" i="1"/>
  <c r="N94" i="1" s="1"/>
  <c r="O94" i="1" s="1"/>
  <c r="M93" i="1"/>
  <c r="N93" i="1" s="1"/>
  <c r="O93" i="1" s="1"/>
  <c r="M92" i="1"/>
  <c r="N92" i="1" s="1"/>
  <c r="O92" i="1" s="1"/>
  <c r="M91" i="1"/>
  <c r="N91" i="1" s="1"/>
  <c r="O91" i="1" s="1"/>
  <c r="M90" i="1"/>
  <c r="N90" i="1" s="1"/>
  <c r="O90" i="1" s="1"/>
  <c r="N89" i="1"/>
  <c r="O89" i="1" s="1"/>
  <c r="M89" i="1"/>
  <c r="M88" i="1"/>
  <c r="N88" i="1" s="1"/>
  <c r="O88" i="1" s="1"/>
  <c r="M87" i="1"/>
  <c r="N87" i="1" s="1"/>
  <c r="O87" i="1" s="1"/>
  <c r="M86" i="1"/>
  <c r="N86" i="1" s="1"/>
  <c r="O86" i="1" s="1"/>
  <c r="M85" i="1"/>
  <c r="N85" i="1" s="1"/>
  <c r="O85" i="1" s="1"/>
  <c r="M84" i="1"/>
  <c r="N84" i="1" s="1"/>
  <c r="O84" i="1" s="1"/>
  <c r="N83" i="1"/>
  <c r="O83" i="1" s="1"/>
  <c r="M83" i="1"/>
  <c r="M82" i="1"/>
  <c r="N82" i="1" s="1"/>
  <c r="O82" i="1" s="1"/>
  <c r="M81" i="1"/>
  <c r="N81" i="1" s="1"/>
  <c r="O81" i="1" s="1"/>
  <c r="M80" i="1"/>
  <c r="N80" i="1" s="1"/>
  <c r="O80" i="1" s="1"/>
  <c r="M79" i="1"/>
  <c r="N79" i="1" s="1"/>
  <c r="O79" i="1" s="1"/>
  <c r="M78" i="1"/>
  <c r="N78" i="1" s="1"/>
  <c r="O78" i="1" s="1"/>
  <c r="N77" i="1"/>
  <c r="O77" i="1" s="1"/>
  <c r="M77" i="1"/>
  <c r="M76" i="1"/>
  <c r="N76" i="1" s="1"/>
  <c r="O76" i="1" s="1"/>
  <c r="M75" i="1"/>
  <c r="N75" i="1" s="1"/>
  <c r="O75" i="1" s="1"/>
  <c r="M74" i="1"/>
  <c r="N74" i="1" s="1"/>
  <c r="O74" i="1" s="1"/>
  <c r="M73" i="1"/>
  <c r="N73" i="1" s="1"/>
  <c r="O73" i="1" s="1"/>
  <c r="M72" i="1"/>
  <c r="N72" i="1" s="1"/>
  <c r="O72" i="1" s="1"/>
  <c r="M71" i="1"/>
  <c r="N71" i="1" s="1"/>
  <c r="O71" i="1" s="1"/>
  <c r="M70" i="1"/>
  <c r="N70" i="1" s="1"/>
  <c r="O70" i="1" s="1"/>
  <c r="M69" i="1"/>
  <c r="N69" i="1" s="1"/>
  <c r="O69" i="1" s="1"/>
  <c r="M68" i="1"/>
  <c r="N68" i="1" s="1"/>
  <c r="O68" i="1" s="1"/>
  <c r="M67" i="1"/>
  <c r="N67" i="1" s="1"/>
  <c r="O67" i="1" s="1"/>
  <c r="M66" i="1"/>
  <c r="N66" i="1" s="1"/>
  <c r="O66" i="1" s="1"/>
  <c r="M65" i="1"/>
  <c r="N65" i="1" s="1"/>
  <c r="O65" i="1" s="1"/>
  <c r="M64" i="1"/>
  <c r="N64" i="1" s="1"/>
  <c r="O64" i="1" s="1"/>
  <c r="M63" i="1"/>
  <c r="N63" i="1" s="1"/>
  <c r="O63" i="1" s="1"/>
  <c r="M62" i="1"/>
  <c r="N62" i="1" s="1"/>
  <c r="O62" i="1" s="1"/>
  <c r="M61" i="1"/>
  <c r="N61" i="1" s="1"/>
  <c r="O61" i="1" s="1"/>
  <c r="M60" i="1"/>
  <c r="N60" i="1" s="1"/>
  <c r="O60" i="1" s="1"/>
  <c r="M59" i="1"/>
  <c r="N59" i="1" s="1"/>
  <c r="O59" i="1" s="1"/>
  <c r="M58" i="1"/>
  <c r="N58" i="1" s="1"/>
  <c r="O58" i="1" s="1"/>
  <c r="N57" i="1"/>
  <c r="O57" i="1" s="1"/>
  <c r="M57" i="1"/>
  <c r="M56" i="1"/>
  <c r="N56" i="1" s="1"/>
  <c r="O56" i="1" s="1"/>
  <c r="M55" i="1"/>
  <c r="N55" i="1" s="1"/>
  <c r="O55" i="1" s="1"/>
  <c r="M54" i="1"/>
  <c r="N54" i="1" s="1"/>
  <c r="O54" i="1" s="1"/>
  <c r="M53" i="1"/>
  <c r="N53" i="1" s="1"/>
  <c r="O53" i="1" s="1"/>
  <c r="M52" i="1"/>
  <c r="N52" i="1" s="1"/>
  <c r="O52" i="1" s="1"/>
  <c r="N51" i="1"/>
  <c r="O51" i="1" s="1"/>
  <c r="M51" i="1"/>
  <c r="M50" i="1"/>
  <c r="N50" i="1" s="1"/>
  <c r="O50" i="1" s="1"/>
  <c r="M49" i="1"/>
  <c r="N49" i="1" s="1"/>
  <c r="O49" i="1" s="1"/>
  <c r="M48" i="1"/>
  <c r="N48" i="1" s="1"/>
  <c r="O48" i="1" s="1"/>
  <c r="M47" i="1"/>
  <c r="N47" i="1" s="1"/>
  <c r="O47" i="1" s="1"/>
  <c r="M46" i="1"/>
  <c r="N46" i="1" s="1"/>
  <c r="O46" i="1" s="1"/>
  <c r="N45" i="1"/>
  <c r="O45" i="1" s="1"/>
  <c r="M45" i="1"/>
  <c r="M44" i="1"/>
  <c r="N44" i="1" s="1"/>
  <c r="O44" i="1" s="1"/>
  <c r="M43" i="1"/>
  <c r="N43" i="1" s="1"/>
  <c r="O43" i="1" s="1"/>
  <c r="M42" i="1"/>
  <c r="N42" i="1" s="1"/>
  <c r="O42" i="1" s="1"/>
  <c r="N41" i="1"/>
  <c r="O41" i="1" s="1"/>
  <c r="M41" i="1"/>
  <c r="M40" i="1"/>
  <c r="N40" i="1" s="1"/>
  <c r="O40" i="1" s="1"/>
  <c r="M39" i="1"/>
  <c r="N39" i="1" s="1"/>
  <c r="O39" i="1" s="1"/>
  <c r="M38" i="1"/>
  <c r="N38" i="1" s="1"/>
  <c r="O38" i="1" s="1"/>
  <c r="M37" i="1"/>
  <c r="N37" i="1" s="1"/>
  <c r="O37" i="1" s="1"/>
  <c r="M36" i="1"/>
  <c r="N36" i="1" s="1"/>
  <c r="O36" i="1" s="1"/>
  <c r="N35" i="1"/>
  <c r="O35" i="1" s="1"/>
  <c r="M35" i="1"/>
  <c r="M34" i="1"/>
  <c r="N34" i="1" s="1"/>
  <c r="O34" i="1" s="1"/>
  <c r="M33" i="1"/>
  <c r="N33" i="1" s="1"/>
  <c r="O33" i="1" s="1"/>
  <c r="M32" i="1"/>
  <c r="N32" i="1" s="1"/>
  <c r="O32" i="1" s="1"/>
  <c r="M31" i="1"/>
  <c r="N31" i="1" s="1"/>
  <c r="O31" i="1" s="1"/>
  <c r="M30" i="1"/>
  <c r="N30" i="1" s="1"/>
  <c r="O30" i="1" s="1"/>
  <c r="N29" i="1"/>
  <c r="O29" i="1" s="1"/>
  <c r="M29" i="1"/>
  <c r="M28" i="1"/>
  <c r="N28" i="1" s="1"/>
  <c r="O28" i="1" s="1"/>
  <c r="M27" i="1"/>
  <c r="N27" i="1" s="1"/>
  <c r="O27" i="1" s="1"/>
  <c r="M26" i="1"/>
  <c r="N26" i="1" s="1"/>
  <c r="O26" i="1" s="1"/>
  <c r="M25" i="1"/>
  <c r="N25" i="1" s="1"/>
  <c r="O25" i="1" s="1"/>
  <c r="M23" i="1"/>
  <c r="N23" i="1" s="1"/>
  <c r="O23" i="1" s="1"/>
  <c r="M22" i="1"/>
  <c r="N22" i="1" s="1"/>
  <c r="O22" i="1" s="1"/>
  <c r="M21" i="1"/>
  <c r="N21" i="1" s="1"/>
  <c r="O21" i="1" s="1"/>
  <c r="M20" i="1"/>
  <c r="N20" i="1" s="1"/>
  <c r="O20" i="1" s="1"/>
  <c r="M19" i="1"/>
  <c r="N19" i="1" s="1"/>
  <c r="O19" i="1" s="1"/>
  <c r="M18" i="1"/>
  <c r="N18" i="1" s="1"/>
  <c r="O18" i="1" s="1"/>
  <c r="M17" i="1"/>
  <c r="N17" i="1" s="1"/>
  <c r="O17" i="1" s="1"/>
  <c r="M16" i="1"/>
  <c r="N16" i="1" s="1"/>
  <c r="O16" i="1" s="1"/>
  <c r="M15" i="1"/>
  <c r="N15" i="1" s="1"/>
  <c r="O15" i="1" s="1"/>
  <c r="M14" i="1"/>
  <c r="N14" i="1" s="1"/>
  <c r="O14" i="1" s="1"/>
  <c r="M13" i="1"/>
  <c r="N13" i="1" s="1"/>
  <c r="O13" i="1" s="1"/>
  <c r="M12" i="1"/>
  <c r="N12" i="1" s="1"/>
  <c r="O12" i="1" s="1"/>
  <c r="M11" i="1"/>
  <c r="N11" i="1" s="1"/>
  <c r="O11" i="1" s="1"/>
  <c r="M10" i="1"/>
  <c r="N10" i="1" s="1"/>
  <c r="O10" i="1" s="1"/>
  <c r="M9" i="1"/>
  <c r="N9" i="1" s="1"/>
  <c r="O9" i="1" s="1"/>
  <c r="N8" i="1"/>
  <c r="O8" i="1" s="1"/>
  <c r="M8" i="1"/>
  <c r="M7" i="1"/>
  <c r="N7" i="1" s="1"/>
  <c r="O7" i="1" s="1"/>
  <c r="M6" i="1"/>
  <c r="N6" i="1" s="1"/>
  <c r="O6" i="1" s="1"/>
  <c r="M5" i="1"/>
  <c r="N5" i="1" s="1"/>
  <c r="O5" i="1" s="1"/>
  <c r="M4" i="1"/>
  <c r="N4" i="1" s="1"/>
  <c r="O4" i="1" s="1"/>
  <c r="M3" i="1"/>
  <c r="N3" i="1" s="1"/>
  <c r="O3" i="1" s="1"/>
  <c r="N2" i="1"/>
  <c r="O2" i="1" s="1"/>
  <c r="M2" i="1"/>
  <c r="O103" i="1" l="1"/>
</calcChain>
</file>

<file path=xl/sharedStrings.xml><?xml version="1.0" encoding="utf-8"?>
<sst xmlns="http://schemas.openxmlformats.org/spreadsheetml/2006/main" count="630" uniqueCount="489">
  <si>
    <t>CONVOCATORIA</t>
  </si>
  <si>
    <t>cod.part</t>
  </si>
  <si>
    <t>Partida</t>
  </si>
  <si>
    <t>Apellidos</t>
  </si>
  <si>
    <t>Nombres</t>
  </si>
  <si>
    <t>Correo</t>
  </si>
  <si>
    <t>Suma de NOTA NORMAL</t>
  </si>
  <si>
    <t>NOTA DE PRUEBA</t>
  </si>
  <si>
    <t>PT 60%</t>
  </si>
  <si>
    <t>NOTA DE ENTREVISTA DE RECTOR</t>
  </si>
  <si>
    <t>NOTA DE ENTREVISTA DE VICERRECTOR</t>
  </si>
  <si>
    <t>NOTA DE DIRECTOR DE TH</t>
  </si>
  <si>
    <t>NOTA DE ENTREVISTA</t>
  </si>
  <si>
    <t>E 40%</t>
  </si>
  <si>
    <t>PUNTAJE FINAL</t>
  </si>
  <si>
    <t>cedula</t>
  </si>
  <si>
    <t>ADMISIÓN - TIEMPO COMPLETO</t>
  </si>
  <si>
    <t>(FACS08 ENFER08) PROFESOR OCASIONAL 1 TIEMPO COMPLETO</t>
  </si>
  <si>
    <t>BARROS NARANJO</t>
  </si>
  <si>
    <t>ROBERT GUSTAVO</t>
  </si>
  <si>
    <t>robertbarros25@hotmail.com</t>
  </si>
  <si>
    <t>0913826632</t>
  </si>
  <si>
    <t>CHUSAN NUÑEZ</t>
  </si>
  <si>
    <t>CESAR IVAN</t>
  </si>
  <si>
    <t>ivan_chusan@hotmail.com</t>
  </si>
  <si>
    <t>0919571604</t>
  </si>
  <si>
    <t>FACULTAD DE CIENCIAS DE LA SALUD PROFESOR OCASIONAL TIEMPO COMPLETO</t>
  </si>
  <si>
    <t>(FACS01 ENFER01) PROFESOR OCASIONAL 1 TIEMPO COMPLETO</t>
  </si>
  <si>
    <t>CISNEROS ZUMBA</t>
  </si>
  <si>
    <t>NAHIN BENJAMIN</t>
  </si>
  <si>
    <t>benjamincisneros96@gmail.com</t>
  </si>
  <si>
    <t>0927993295</t>
  </si>
  <si>
    <t>ORTEGA GUEVARA</t>
  </si>
  <si>
    <t>NERIS MARINA</t>
  </si>
  <si>
    <t>neris_marina@hotmail.com</t>
  </si>
  <si>
    <t>(FACS04 NUTR01) PROFESOR OCASIONAL 1 TIEMPO COMPLETO</t>
  </si>
  <si>
    <t>BURGOS GARCIA</t>
  </si>
  <si>
    <t>EMILY GABRIELA</t>
  </si>
  <si>
    <t>emily.burgos92@gmail.com</t>
  </si>
  <si>
    <t>0928986363</t>
  </si>
  <si>
    <t>QUIROZ BRUNES</t>
  </si>
  <si>
    <t>JESTIN ALEJANDRO</t>
  </si>
  <si>
    <t>jestin.alejandroquiroz@hotmail.com</t>
  </si>
  <si>
    <t>0930632914</t>
  </si>
  <si>
    <t>ROELAS SANTILLAN</t>
  </si>
  <si>
    <t>ANDREA MERCEDES</t>
  </si>
  <si>
    <t>andrearoelas1996@gmail.com</t>
  </si>
  <si>
    <t>1206641027</t>
  </si>
  <si>
    <t>FACULTAD DE CIENCIAS E INGENIERIA - PROFESOR OCASIONAL TIEMPO COMPLETO</t>
  </si>
  <si>
    <t>(FACI11 TIC01) PROFESOR OCASIONAL 1 TIEMPO COMPLETO</t>
  </si>
  <si>
    <t>BARCO QUIÑONEZ</t>
  </si>
  <si>
    <t>JUAN CARLOS</t>
  </si>
  <si>
    <t>juanbarco_90@hotmail.com</t>
  </si>
  <si>
    <t>0926950619</t>
  </si>
  <si>
    <t>ESPINOZA BRAVO</t>
  </si>
  <si>
    <t>MARIA GABRIELA</t>
  </si>
  <si>
    <t>gabynegrita2004@hotmail.com</t>
  </si>
  <si>
    <t>1206142893</t>
  </si>
  <si>
    <t>ESPINOZA CONTRERAS</t>
  </si>
  <si>
    <t>FRANKLIN RAÚL</t>
  </si>
  <si>
    <t>frec2125@gmail.com</t>
  </si>
  <si>
    <t>0919816546</t>
  </si>
  <si>
    <t>(FACI12 TIC02) PROFESOR OCASIONAL 1 TIEMPO COMPLETO</t>
  </si>
  <si>
    <t>CABRERA TORO</t>
  </si>
  <si>
    <t>JOSÉ FABRICIO</t>
  </si>
  <si>
    <t>jose14pepe@gmail.com</t>
  </si>
  <si>
    <t>0705744787</t>
  </si>
  <si>
    <t>CORREA CHÁVEZ</t>
  </si>
  <si>
    <t>JENNY LISSETH</t>
  </si>
  <si>
    <t>jennycorreach@gmail.com</t>
  </si>
  <si>
    <t>0706583390</t>
  </si>
  <si>
    <t>(FACI14 SOFT03) PROFESOR OCASIONAL 1 TIEMPO COMPLETO</t>
  </si>
  <si>
    <t>LOPEZ SOLIS</t>
  </si>
  <si>
    <t>SANDRA CAROLINA</t>
  </si>
  <si>
    <t>sandy97carol@gmail.com</t>
  </si>
  <si>
    <t>0940162241</t>
  </si>
  <si>
    <t>(FACI15 SOFT04) PROFESOR OCASIONAL 1 TIEMPO COMPLETO</t>
  </si>
  <si>
    <t>GUZMAN SERAQUIVE</t>
  </si>
  <si>
    <t>JOMAR ELIZABETH</t>
  </si>
  <si>
    <t>jomaliz-1991@hotmail.com</t>
  </si>
  <si>
    <t>0604660191</t>
  </si>
  <si>
    <t>(FACI4 IND01) PROFESOR OCASIONAL 1 TIEMPO COMPLETO</t>
  </si>
  <si>
    <t>BRIONES ROJAS</t>
  </si>
  <si>
    <t>JHONATAN FAVIAN</t>
  </si>
  <si>
    <t>jhonfg1526@hotmail.com</t>
  </si>
  <si>
    <t>0921651782</t>
  </si>
  <si>
    <t>(FACI6 SOFT02) PROFESOR OCASIONAL 1 TIEMPO COMPLETO</t>
  </si>
  <si>
    <t>ALVARADO CHANG</t>
  </si>
  <si>
    <t>JORGE ENRIQUE</t>
  </si>
  <si>
    <t>jeach2000@hotmail.com</t>
  </si>
  <si>
    <t>0908903230</t>
  </si>
  <si>
    <t>ANTÓN CEDEÑO</t>
  </si>
  <si>
    <t>CHRISTIAN ROBERTO</t>
  </si>
  <si>
    <t>chroance@gmail.com</t>
  </si>
  <si>
    <t>0912607199</t>
  </si>
  <si>
    <t>(FACI7 BIO01) PROFESOR OCASIONAL 1 TIEMPO COMPLETO</t>
  </si>
  <si>
    <t>HUILCAREMA ENRÍQUEZ</t>
  </si>
  <si>
    <t>KEVIN XAVIER</t>
  </si>
  <si>
    <t>khuilcarema@ing.uchile.cl</t>
  </si>
  <si>
    <t>0922218243</t>
  </si>
  <si>
    <t>(FACI9 BIO03) PROFESOR OCASIONAL 1 TIEMPO COMPLETO</t>
  </si>
  <si>
    <t>LLIVICURA SALAZAR</t>
  </si>
  <si>
    <t>WILIAN MARCELO</t>
  </si>
  <si>
    <t>qfwilliams.14@gmail.com</t>
  </si>
  <si>
    <t>0705107050</t>
  </si>
  <si>
    <t>FACULTAD DE CIENCIAS SOCIALES EDUCACIÓN COMERCIAL Y DERECHO PROFESOR OCASIONAL TIEMPO COMPLETO</t>
  </si>
  <si>
    <t>(FACSECYD01 ADMLINEA01) PROFESOR OCASIONAL 1 TIEMPO COMPLETO</t>
  </si>
  <si>
    <t>BALLESTEROS BALLESTEROS</t>
  </si>
  <si>
    <t>DIEGO EMILIO</t>
  </si>
  <si>
    <t>ab.diegoballesteros@hotmail.com</t>
  </si>
  <si>
    <t>0201703873</t>
  </si>
  <si>
    <t>VALDEZ ESTRADA</t>
  </si>
  <si>
    <t>LORENA DEL ROCIO</t>
  </si>
  <si>
    <t>lorenvaldez29@gmail.com</t>
  </si>
  <si>
    <t>0922989728</t>
  </si>
  <si>
    <t>(FACSECYD02 ADMLINEA02) PROFESOR OCASIONAL 1 TIEMPO COMPLETO</t>
  </si>
  <si>
    <t>HUASCO MAÑAY</t>
  </si>
  <si>
    <t>ADRIANA LUCIA</t>
  </si>
  <si>
    <t>adrilucihm@hotmail.com</t>
  </si>
  <si>
    <t>0927151258</t>
  </si>
  <si>
    <t>(FACSECYD03 ADMLINEA03) PROFESOR OCASIONAL 1 TIEMPO COMPLETO</t>
  </si>
  <si>
    <t>RODRIGUEZ PONCE</t>
  </si>
  <si>
    <t>FRANKLIN EDWIN</t>
  </si>
  <si>
    <t>franklin@wts.com.ec</t>
  </si>
  <si>
    <t>0910929611</t>
  </si>
  <si>
    <t>(FACSECYD04 ADMLINEA04) PROFESOR OCASIONAL 1 TIEMPO COMPLETO</t>
  </si>
  <si>
    <t>GUERRERO IGUASNIA</t>
  </si>
  <si>
    <t>EDINSON JAVIER</t>
  </si>
  <si>
    <t>edinson.guerrero.iguasnia@hotmail.com</t>
  </si>
  <si>
    <t>1204791782</t>
  </si>
  <si>
    <t>NÚÑEZ NÚÑEZ</t>
  </si>
  <si>
    <t>MIGUEL ÁNGEL</t>
  </si>
  <si>
    <t>deangeln@yahoo.es</t>
  </si>
  <si>
    <t>VARGAS ORTIZ</t>
  </si>
  <si>
    <t>OSCAR GONZALO</t>
  </si>
  <si>
    <t>ogvargas@hotmail.com</t>
  </si>
  <si>
    <t>0917226003</t>
  </si>
  <si>
    <t>(FACSECYD05 ADM01) PROFESOR OCASIONAL 1 TIEMPO COMPLETO</t>
  </si>
  <si>
    <t>ROMERO BRAVO</t>
  </si>
  <si>
    <t>DANNY ANTONIO</t>
  </si>
  <si>
    <t>danny.romerob@hotmail.com</t>
  </si>
  <si>
    <t>0920872710</t>
  </si>
  <si>
    <t>(FACSECYD07 COMLINEA02) PROFESOR OCASIONAL 1 TIEMPO COMPLETO</t>
  </si>
  <si>
    <t>HURTADO MARTÍNEZ</t>
  </si>
  <si>
    <t>AMÉRICA MARICELA</t>
  </si>
  <si>
    <t>maricelahurtado3@gmail.com</t>
  </si>
  <si>
    <t>0915660302</t>
  </si>
  <si>
    <t>QUIMIS ARTEAGA</t>
  </si>
  <si>
    <t>LUIS EDWIN</t>
  </si>
  <si>
    <t>luisq_16@yahoo.es</t>
  </si>
  <si>
    <t>1716986441</t>
  </si>
  <si>
    <t>(FACSECYD08 ECOLINEA01) PROFESOR OCASIONAL 1 TIEMPO COMPLETO</t>
  </si>
  <si>
    <t>ESPÍN MONTESDEOCA</t>
  </si>
  <si>
    <t>DARWIN OMAR</t>
  </si>
  <si>
    <t>daes011223@gmail.com</t>
  </si>
  <si>
    <t>0917663882</t>
  </si>
  <si>
    <t>(FACSECYD09 COM01) PROFESOR OCASIONAL 1 TIEMPO COMPLETO</t>
  </si>
  <si>
    <t>USIÑA BÁSCONES</t>
  </si>
  <si>
    <t>GABRIEL GERMÁN</t>
  </si>
  <si>
    <t>gabrielusinab@gmail.com</t>
  </si>
  <si>
    <t>0917665937</t>
  </si>
  <si>
    <t>(FACSECYD10 DER01) PROFESOR OCASIONAL 1 TIEMPO COMPLETO</t>
  </si>
  <si>
    <t>GUERRERO LUZURIAGA</t>
  </si>
  <si>
    <t>CRISTIAN DAVID</t>
  </si>
  <si>
    <t>cdguerrerolu@gmail.com</t>
  </si>
  <si>
    <t>1104655038</t>
  </si>
  <si>
    <t>(FACSECYD11 DER02) PROFESOR OCASIONAL 1 TIEMPO COMPLETO</t>
  </si>
  <si>
    <t>BERMUDEZ CEVALLOS</t>
  </si>
  <si>
    <t>KAREN TATIANA</t>
  </si>
  <si>
    <t>kata882009@live.com</t>
  </si>
  <si>
    <t>1206285999</t>
  </si>
  <si>
    <t>FLORES SEGURA</t>
  </si>
  <si>
    <t>ANGEL GONZALO</t>
  </si>
  <si>
    <t>angelflores_200@hotmail.com</t>
  </si>
  <si>
    <t>0201924461</t>
  </si>
  <si>
    <t>VILLALTA LEON</t>
  </si>
  <si>
    <t>JOSE ALEJANDRO</t>
  </si>
  <si>
    <t>javl_96@outlook.com</t>
  </si>
  <si>
    <t>0923170096</t>
  </si>
  <si>
    <t>(FACSECYD13 ECO01) PROFESOR OCASIONAL 1 TIEMPO COMPLETO</t>
  </si>
  <si>
    <t>JIMÉNEZ HIDALGO</t>
  </si>
  <si>
    <t>GARY FERNANDO</t>
  </si>
  <si>
    <t>garyjimenezhidalgo@gmail.com</t>
  </si>
  <si>
    <t>1312428608</t>
  </si>
  <si>
    <t>(FACSECYD16 PSIC01) PROFESOR OCASIONAL 1 TIEMPO COMPLETO</t>
  </si>
  <si>
    <t>GOMEZ GAONA</t>
  </si>
  <si>
    <t>CRISTHIAN ISMAEL</t>
  </si>
  <si>
    <t>gomezcristhian371@gmail.com</t>
  </si>
  <si>
    <t>0751024860</t>
  </si>
  <si>
    <t>(FACSECYD20 PSICLINEA01) PROFESOR OCASIONAL 1 TIEMPO COMPLETO</t>
  </si>
  <si>
    <t>ASTUDILLO ALVARADO</t>
  </si>
  <si>
    <t>LEYDA PILAR</t>
  </si>
  <si>
    <t>leyda.astudillo@hotmail.com</t>
  </si>
  <si>
    <t>0928730167</t>
  </si>
  <si>
    <t>LUNA ALVAREZ</t>
  </si>
  <si>
    <t>HERIBERTO ENRIQUE</t>
  </si>
  <si>
    <t>heenlual@gmail.com</t>
  </si>
  <si>
    <t>0912017811</t>
  </si>
  <si>
    <t>(FACSECYD22 TRSLINEA02) PROFESOR OCASIONAL 1 TIEMPO COMPLETO</t>
  </si>
  <si>
    <t>NAVARRETE RENGIFO</t>
  </si>
  <si>
    <t>MARIA BELEN</t>
  </si>
  <si>
    <t>belen20151@hotmail.com</t>
  </si>
  <si>
    <t>1314863414</t>
  </si>
  <si>
    <t>(FACSECYD23 TRS01) PROFESOR OCASIONAL 1 TIEMPO COMPLETO</t>
  </si>
  <si>
    <t>GUERRERO CASTRO</t>
  </si>
  <si>
    <t>LADY GABRIELA</t>
  </si>
  <si>
    <t>gagcst@gmail.com</t>
  </si>
  <si>
    <t>0923909428</t>
  </si>
  <si>
    <t>(FACSECYD25 TRS03) PROFESOR OCASIONAL 1 TIEMPO COMPLETO</t>
  </si>
  <si>
    <t>CALAHORRANO FLORES</t>
  </si>
  <si>
    <t>KETERINE MISHEL</t>
  </si>
  <si>
    <t>katerine.calahorrano@gmail.com</t>
  </si>
  <si>
    <t>1720805488</t>
  </si>
  <si>
    <t>(FACSECYD26 TUR01) PROFESOR OCASIONAL 1 TIEMPO COMPLETO</t>
  </si>
  <si>
    <t>MALUCÍN TUÁREZ</t>
  </si>
  <si>
    <t>WILLIANS DANIEL</t>
  </si>
  <si>
    <t>williamalucint@gmail.com</t>
  </si>
  <si>
    <t>0918534488</t>
  </si>
  <si>
    <t>(FACSECYD30 ECO02) PROFESOR OCASIONAL 1 TIEMPO COMPLETO</t>
  </si>
  <si>
    <t>MORALES TORRES</t>
  </si>
  <si>
    <t>ISIDRO FABRICIO</t>
  </si>
  <si>
    <t>imorales@espol.edu.ec</t>
  </si>
  <si>
    <t>1204802050</t>
  </si>
  <si>
    <t>(FACSECYD31 ECO03) PROFESOR OCASIONAL 1 TIEMPO COMPLETO</t>
  </si>
  <si>
    <t>ARANA LUNA</t>
  </si>
  <si>
    <t>LUIS ALBERTO</t>
  </si>
  <si>
    <t>0919145946</t>
  </si>
  <si>
    <t>PONCE MORA</t>
  </si>
  <si>
    <t>MARCO ANTONIO</t>
  </si>
  <si>
    <t>marco.ponce@iess.gob.ec</t>
  </si>
  <si>
    <t>0918201211</t>
  </si>
  <si>
    <t>FACULTAD DE EDUCACIÓN - PROFESOR OCASIONAL TIEMPO COMPLETO</t>
  </si>
  <si>
    <t>(FACE1 INILINEA01) PROFESOR OCASIONAL 1 TIEMPO COMPLETO</t>
  </si>
  <si>
    <t>LLERENA RADA</t>
  </si>
  <si>
    <t>MARIA AUXILIADORA</t>
  </si>
  <si>
    <t>mariuxi-1974@outlook.es</t>
  </si>
  <si>
    <t>0916100795</t>
  </si>
  <si>
    <t>MARQUEZ MOREIRA</t>
  </si>
  <si>
    <t>ANDERSON PATRICIO</t>
  </si>
  <si>
    <t>1309713137</t>
  </si>
  <si>
    <t>NARANJO BURBANO</t>
  </si>
  <si>
    <t>ANDREA PAULINA</t>
  </si>
  <si>
    <t>andynaranjo42@gmail.com</t>
  </si>
  <si>
    <t>0603783762</t>
  </si>
  <si>
    <t>(FACE10 EXP02) PROFESOR OCASIONAL 1 TIEMPO COMPLETO</t>
  </si>
  <si>
    <t>BARRERA REA</t>
  </si>
  <si>
    <t>gabybarrera41@gmail.com</t>
  </si>
  <si>
    <t>0940321516</t>
  </si>
  <si>
    <t>BELTRAN ABREO</t>
  </si>
  <si>
    <t>HOLGUER MIGUEL</t>
  </si>
  <si>
    <t>holguerm.1294@gmail.com</t>
  </si>
  <si>
    <t>0919412627</t>
  </si>
  <si>
    <t>SORIANO BARZOLA</t>
  </si>
  <si>
    <t>FERNANDO RENATO</t>
  </si>
  <si>
    <t>fernando.renatosoriano@gmail.com</t>
  </si>
  <si>
    <t>0925406738</t>
  </si>
  <si>
    <t>(FACE10 LENGUA01) PROFESOR OCASIONAL 1 TIEMPO COMPLETO</t>
  </si>
  <si>
    <t>OSORIO RIZZO</t>
  </si>
  <si>
    <t>MARTHA MARICELA</t>
  </si>
  <si>
    <t>mariceladocentelengua@gmail.com</t>
  </si>
  <si>
    <t>1204013427</t>
  </si>
  <si>
    <t>(FACE13 EDU02) PROFESOR OCASIONAL 1 TIEMPO COMPLETO</t>
  </si>
  <si>
    <t>MEZA HOLGUIN</t>
  </si>
  <si>
    <t>LUIS FRANCISCO</t>
  </si>
  <si>
    <t>luimez777@gmail.com</t>
  </si>
  <si>
    <t>0921804191</t>
  </si>
  <si>
    <t>MORAN LEON</t>
  </si>
  <si>
    <t>WILLIAN RAYNNIER</t>
  </si>
  <si>
    <t>willianml@outlook.com</t>
  </si>
  <si>
    <t>1207492263</t>
  </si>
  <si>
    <t>QUINALUISA NARVAEZ</t>
  </si>
  <si>
    <t>KATHERINE BELEN</t>
  </si>
  <si>
    <t>kquinaluisa@itsjapon.edu.ec</t>
  </si>
  <si>
    <t>2300624695</t>
  </si>
  <si>
    <t>(FACE14 INI01) PROFESOR OCASIONAL 1 TIEMPO COMPLETO</t>
  </si>
  <si>
    <t>ORTEGA FRANCO</t>
  </si>
  <si>
    <t>JENNYFER JESCENIA</t>
  </si>
  <si>
    <t>roger_ramiro2009@hotmail.com</t>
  </si>
  <si>
    <t>1721396842</t>
  </si>
  <si>
    <t>SOTO PEREZ</t>
  </si>
  <si>
    <t>IVONNE BEATRIZ</t>
  </si>
  <si>
    <t>ivonnesoto75@gmail.com</t>
  </si>
  <si>
    <t>0915104061</t>
  </si>
  <si>
    <t>TACO TACO</t>
  </si>
  <si>
    <t>MAGALI NATALI</t>
  </si>
  <si>
    <t>magalyytaco@gmail.com</t>
  </si>
  <si>
    <t>0503057184</t>
  </si>
  <si>
    <t>(FACE15 INI02) PROFESOR OCASIONAL 1 TIEMPO COMPLETO</t>
  </si>
  <si>
    <t>FIGUEROA PERALTA</t>
  </si>
  <si>
    <t>JOYCE EMMY</t>
  </si>
  <si>
    <t>joyce.emmyfp@hotmail.com</t>
  </si>
  <si>
    <t>0954120184</t>
  </si>
  <si>
    <t>TOMALA TEJADA</t>
  </si>
  <si>
    <t>SARA SABRINA</t>
  </si>
  <si>
    <t>stomalat@gmail.com</t>
  </si>
  <si>
    <t>0924978760</t>
  </si>
  <si>
    <t>(FACE16 IDIOMAS01) PROFESOR OCASIONAL 1 TIEMPO COMPLETO</t>
  </si>
  <si>
    <t>MOREIRA BAQUERIZO</t>
  </si>
  <si>
    <t>AMANDA SOFIA</t>
  </si>
  <si>
    <t>amanda.moreira.baquerizo@gmail.com</t>
  </si>
  <si>
    <t>1719432336</t>
  </si>
  <si>
    <t>(FACE17 BASLINEA01) PROFESOR OCASIONAL 1 TIEMPO COMPLETO</t>
  </si>
  <si>
    <t>DUARTE CANGO</t>
  </si>
  <si>
    <t>ANDREA XIMENA</t>
  </si>
  <si>
    <t>andrea_xdc@yahoo.es</t>
  </si>
  <si>
    <t>1104412703</t>
  </si>
  <si>
    <t>DUCHI ORTEGA</t>
  </si>
  <si>
    <t>BOLIVAR ROSENDO</t>
  </si>
  <si>
    <t>bduchi76@gmail.com</t>
  </si>
  <si>
    <t>0915316640</t>
  </si>
  <si>
    <t>(FACE19 BASLINEA03) PROFESOR OCASIONAL 1 TIEMPO COMPLETO</t>
  </si>
  <si>
    <t>CHUCHUCA SERRANO</t>
  </si>
  <si>
    <t>JAIME VICENTE</t>
  </si>
  <si>
    <t>hscjaime@hotmail.com</t>
  </si>
  <si>
    <t>0103761490</t>
  </si>
  <si>
    <t>(FACE21 INI03) PROFESOR OCASIONAL 1 TIEMPO COMPLETO</t>
  </si>
  <si>
    <t>CHICA TOMALA</t>
  </si>
  <si>
    <t>MARIUIXI PAMELA</t>
  </si>
  <si>
    <t>pmct.91@gmail.com</t>
  </si>
  <si>
    <t>1206736942</t>
  </si>
  <si>
    <t>MAYORGA SANCHEZ</t>
  </si>
  <si>
    <t>HEIDY TANYA</t>
  </si>
  <si>
    <t>heidytmayorga@gmail.com</t>
  </si>
  <si>
    <t>1206710897</t>
  </si>
  <si>
    <t>VELOZ CUENTA</t>
  </si>
  <si>
    <t>HUGO ENRIQUE</t>
  </si>
  <si>
    <t>hugoveloz@gmail.com</t>
  </si>
  <si>
    <t>0916365455</t>
  </si>
  <si>
    <t>(FACE3 IDIOMASLINEA01) PROFESOR OCASIONAL 1 TIEMPO COMPLETO</t>
  </si>
  <si>
    <t>MARURI ORELLANA</t>
  </si>
  <si>
    <t>ANA MARÍA</t>
  </si>
  <si>
    <t>anamariamaruri@yahoo.com</t>
  </si>
  <si>
    <t>0907857148</t>
  </si>
  <si>
    <t>PEREDDO HIDALGO</t>
  </si>
  <si>
    <t>LESTER FENNELL</t>
  </si>
  <si>
    <t>lester.pereddo01@gmail.com</t>
  </si>
  <si>
    <t>0914516828</t>
  </si>
  <si>
    <t>(FACE5 EXP01) PROFESOR OCASIONAL 1 TIEMPO COMPLETO</t>
  </si>
  <si>
    <t>AGUIRRE MATEUS</t>
  </si>
  <si>
    <t>LUIS JAVIER</t>
  </si>
  <si>
    <t>javirox_88@hotmail.com</t>
  </si>
  <si>
    <t>1204884090</t>
  </si>
  <si>
    <t>HOLGUIN ANZULES</t>
  </si>
  <si>
    <t>JORGE TOMAS</t>
  </si>
  <si>
    <t>jorgholguin@gmail.com</t>
  </si>
  <si>
    <t>1310909682</t>
  </si>
  <si>
    <t>(FACE6 DEPORTE01) PROFESOR OCASIONAL 1 TIEMPO COMPLETO</t>
  </si>
  <si>
    <t>SAGÑAY AUCANCELA</t>
  </si>
  <si>
    <t>WILLIAM RODOLFO</t>
  </si>
  <si>
    <t>prof.williamsagnay@outlook.com</t>
  </si>
  <si>
    <t>0929534501</t>
  </si>
  <si>
    <t>(FACE7 DEPORTE02) PROFESOR OCASIONAL 1 TIEMPO COMPLETO</t>
  </si>
  <si>
    <t>VELAZQUEZ GONZALEZ</t>
  </si>
  <si>
    <t>ARGIMIRO</t>
  </si>
  <si>
    <t>avelazquez32@yahoo.es</t>
  </si>
  <si>
    <t>0151562782</t>
  </si>
  <si>
    <t>(FACE9 ESPECIAL02) PROFESOR OCASIONAL 1 TIEMPO COMPLETO</t>
  </si>
  <si>
    <t>MONTESDEOCA VERA</t>
  </si>
  <si>
    <t>DIANA ELIZABETH</t>
  </si>
  <si>
    <t>d.montesdeocav.86@gmail.com</t>
  </si>
  <si>
    <t>1206067769</t>
  </si>
  <si>
    <t>TRONCOSO PILOZO</t>
  </si>
  <si>
    <t>ANGELA MARGARITA</t>
  </si>
  <si>
    <t>angela.troncoso.cba@gmail.com</t>
  </si>
  <si>
    <t>0927135178</t>
  </si>
  <si>
    <t>VICERRECTORADO ACADEMICO [TÉCNICO DOCENTE TIEMPO COMPLETO]</t>
  </si>
  <si>
    <t>(DOCENTE TECNICO ALI01) TECNICO DOCENTE</t>
  </si>
  <si>
    <t>VARGAS VARGAS</t>
  </si>
  <si>
    <t>DIANA VALENTINA</t>
  </si>
  <si>
    <t>valentinavargas1993@gmail.com</t>
  </si>
  <si>
    <t>1207234442</t>
  </si>
  <si>
    <t>(DOCENTE TECNICO AMB01) TECNICO DOCENTE</t>
  </si>
  <si>
    <t>JARA PEÑAFIEL</t>
  </si>
  <si>
    <t>KEVIN JOSUE</t>
  </si>
  <si>
    <t>jarakevin2000@gmail.com</t>
  </si>
  <si>
    <t>0942471723</t>
  </si>
  <si>
    <t>LEON SUAREZ</t>
  </si>
  <si>
    <t>ROBERT JOSE</t>
  </si>
  <si>
    <t>rbrtleon2@gmail.com</t>
  </si>
  <si>
    <t>0919385468</t>
  </si>
  <si>
    <t>(DOCENTE TECNICO BASLINEA01) TECNICO DOCENTE</t>
  </si>
  <si>
    <t>ANGULO SANIZACA</t>
  </si>
  <si>
    <t>MARIA DE LOS ANGELES</t>
  </si>
  <si>
    <t>angelesangulo154@gmail.com</t>
  </si>
  <si>
    <t>0926438276</t>
  </si>
  <si>
    <t>MACIAS MEDINA</t>
  </si>
  <si>
    <t>ROSA JANETH</t>
  </si>
  <si>
    <t>janethmaciasm@hotmail.com</t>
  </si>
  <si>
    <t>0802180950</t>
  </si>
  <si>
    <t>(DOCENTE TECNICO BASLINEA02) TECNICO DOCENTE</t>
  </si>
  <si>
    <t>CASTRO SUAREZ</t>
  </si>
  <si>
    <t>KATTY PATRICIA</t>
  </si>
  <si>
    <t>kattysuarez24@hotmail.com</t>
  </si>
  <si>
    <t>1206076091</t>
  </si>
  <si>
    <t>SANCHEZ GARCIA</t>
  </si>
  <si>
    <t>ANDREA MARIA</t>
  </si>
  <si>
    <t>sandreaina@gmail.com</t>
  </si>
  <si>
    <t>0923601934</t>
  </si>
  <si>
    <t>MENDOZA GARCES</t>
  </si>
  <si>
    <t>LOURDES ANGELA</t>
  </si>
  <si>
    <t>loumendozag@gmail.com</t>
  </si>
  <si>
    <t>0921766143</t>
  </si>
  <si>
    <t>(DOCENTE TECNICO BIO01) TECNICO DOCENTE</t>
  </si>
  <si>
    <t>SEVILLA CARRASCO</t>
  </si>
  <si>
    <t>JAIME DAVID</t>
  </si>
  <si>
    <t>jdsevillacarrasco@gmail.com</t>
  </si>
  <si>
    <t>0940126477</t>
  </si>
  <si>
    <t>(DOCENTE TECNICO BIO02) TECNICO DOCENTE</t>
  </si>
  <si>
    <t>AMAGUAY GOMEZ</t>
  </si>
  <si>
    <t>RONNY FABIAN</t>
  </si>
  <si>
    <t>ramaguayg@unemi.edu.ec</t>
  </si>
  <si>
    <t>0954510160</t>
  </si>
  <si>
    <t>(DOCENTE TÉCNICO CPA01) TECNICO DOCENTE</t>
  </si>
  <si>
    <t>TATIANA ISABEL</t>
  </si>
  <si>
    <t>tatianahuascomanay@hotmail.com</t>
  </si>
  <si>
    <t>0954763199</t>
  </si>
  <si>
    <t>MOSQUERA MARIÑO</t>
  </si>
  <si>
    <t>BRYAN MICHAEL</t>
  </si>
  <si>
    <t>bmosquera777@gmail.com</t>
  </si>
  <si>
    <t>0928588235</t>
  </si>
  <si>
    <t>SAONA MACIAS</t>
  </si>
  <si>
    <t>JENNIFFER ESPERANZA</t>
  </si>
  <si>
    <t>saonamaciasje@gmail.com</t>
  </si>
  <si>
    <t>0957397466</t>
  </si>
  <si>
    <t>(DOCENTE TECNICO ESPE01) TECNICO DOCENTE</t>
  </si>
  <si>
    <t>MAGALLANES CRUZ</t>
  </si>
  <si>
    <t>MARIA ISABEL</t>
  </si>
  <si>
    <t>mmagallanes305@gmail.com</t>
  </si>
  <si>
    <t>1205602277</t>
  </si>
  <si>
    <t>(DOCENTE TECNICO EXP01) TECNICO DOCENTE</t>
  </si>
  <si>
    <t>ROMERO REYES</t>
  </si>
  <si>
    <t>FREDDY CARLOS</t>
  </si>
  <si>
    <t>freddycarlosromeroreyes@gmail.com</t>
  </si>
  <si>
    <t>0923609473</t>
  </si>
  <si>
    <t>TORRES ORDOÑEZ</t>
  </si>
  <si>
    <t>DARIO JAVIER</t>
  </si>
  <si>
    <t>oiradtorres@hotmail.com</t>
  </si>
  <si>
    <t>0925981292</t>
  </si>
  <si>
    <t>VALAREZO CHAMBA</t>
  </si>
  <si>
    <t>BRYAN STALIN</t>
  </si>
  <si>
    <t>bryanstalim26@gmail.com</t>
  </si>
  <si>
    <t>0927982835</t>
  </si>
  <si>
    <t>(DOCENTE TECNICO MED01) TECNICO DOCENTE</t>
  </si>
  <si>
    <t>CHERRES GARCIA</t>
  </si>
  <si>
    <t>TELMO BRAYAN</t>
  </si>
  <si>
    <t>telmocherres2@gmail.com</t>
  </si>
  <si>
    <t>0941338295</t>
  </si>
  <si>
    <t>GÓMEZ GONZÁLEZ</t>
  </si>
  <si>
    <t>ROSSANNY CECILIA</t>
  </si>
  <si>
    <t>md.rossannygomezg@hotmail.com</t>
  </si>
  <si>
    <t>0922602891</t>
  </si>
  <si>
    <t>MADRID PERALTA</t>
  </si>
  <si>
    <t>ERIKA</t>
  </si>
  <si>
    <t>piloanastacios@gmail.com</t>
  </si>
  <si>
    <t>0956121495</t>
  </si>
  <si>
    <t>(DOCENTE TECNICO SOFT01) TECNICO DOCENTE</t>
  </si>
  <si>
    <t>ALMACHE SANISACA</t>
  </si>
  <si>
    <t>MARIANA MADELEINE</t>
  </si>
  <si>
    <t>madeleinealmache@gmail.com</t>
  </si>
  <si>
    <t>0927984807</t>
  </si>
  <si>
    <t>CARPIO CRUZ</t>
  </si>
  <si>
    <t>OMAR DE JESUS</t>
  </si>
  <si>
    <t>omarcarpio63@gmail.com</t>
  </si>
  <si>
    <t>0940741002</t>
  </si>
  <si>
    <t>GUEVARA SERRANO</t>
  </si>
  <si>
    <t>JORGE DUMAR</t>
  </si>
  <si>
    <t>jguevaras1@unemi.edu.ec</t>
  </si>
  <si>
    <t>0916574742</t>
  </si>
  <si>
    <t>(DOCENTE TECNICO TIC01) TECNICO DOCENTE</t>
  </si>
  <si>
    <t>COELLO MONTOYA</t>
  </si>
  <si>
    <t>RODOLFO ENRIQUE</t>
  </si>
  <si>
    <t>rodolfocoello7@hotmail.com</t>
  </si>
  <si>
    <t>1207793587</t>
  </si>
  <si>
    <t>FACULTAD DE SALUD Y SERVICIOS SOCIALES</t>
  </si>
  <si>
    <t>FACS02 MEDI02 PROFESOR OCASIONAL</t>
  </si>
  <si>
    <t>BARRIONUEVO DE LA ROSA</t>
  </si>
  <si>
    <t>CHIRSTIAN DAVID</t>
  </si>
  <si>
    <t>cxgx.christianbarrionuevo@gmail.com</t>
  </si>
  <si>
    <t>0924196033</t>
  </si>
  <si>
    <t>FACS03 MEDI02 PROFESOR OCASIONAL</t>
  </si>
  <si>
    <t>PONTON BURGOS</t>
  </si>
  <si>
    <t>HERNAN EDUARDO</t>
  </si>
  <si>
    <t>dreduardoponton@gmail.com</t>
  </si>
  <si>
    <t>0922680970</t>
  </si>
  <si>
    <t>MALDONADO MÉNDEZ</t>
  </si>
  <si>
    <t>LUIS REYNALDO</t>
  </si>
  <si>
    <t>lrmaldon@espol.edu.ec</t>
  </si>
  <si>
    <t>VSA6895730</t>
  </si>
  <si>
    <t>0912858750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</si>
</sst>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6" borderId="1" xfId="0" applyFont="1" applyFill="1" applyBorder="1" applyAlignment="1"/>
    <xf numFmtId="0" fontId="2" fillId="6" borderId="1" xfId="0" applyFont="1" applyFill="1" applyBorder="1" applyAlignment="1"/>
    <xf numFmtId="0" fontId="4" fillId="0" borderId="1" xfId="0" applyFont="1" applyBorder="1" applyAlignment="1"/>
    <xf numFmtId="0" fontId="2" fillId="4" borderId="3" xfId="0" applyFont="1" applyFill="1" applyBorder="1" applyAlignment="1">
      <alignment vertical="center" wrapText="1"/>
    </xf>
    <xf numFmtId="0" fontId="5" fillId="0" borderId="0" xfId="0" applyFont="1" applyAlignment="1"/>
    <xf numFmtId="0" fontId="2" fillId="4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1" applyBorder="1" applyAlignment="1"/>
    <xf numFmtId="0" fontId="2" fillId="4" borderId="3" xfId="0" applyFont="1" applyFill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/>
    <xf numFmtId="0" fontId="9" fillId="4" borderId="5" xfId="0" applyFont="1" applyFill="1" applyBorder="1" applyAlignment="1"/>
    <xf numFmtId="0" fontId="2" fillId="4" borderId="5" xfId="0" applyFont="1" applyFill="1" applyBorder="1" applyAlignment="1"/>
    <xf numFmtId="0" fontId="7" fillId="0" borderId="5" xfId="1" applyBorder="1"/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7" fillId="0" borderId="5" xfId="1" applyBorder="1" applyAlignment="1"/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eduardoponton@gmail.com" TargetMode="External"/><Relationship Id="rId2" Type="http://schemas.openxmlformats.org/officeDocument/2006/relationships/hyperlink" Target="mailto:cxgx.christianbarrionuevo@gmail.com" TargetMode="External"/><Relationship Id="rId1" Type="http://schemas.openxmlformats.org/officeDocument/2006/relationships/hyperlink" Target="mailto:ramaguayg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A27" workbookViewId="0">
      <selection activeCell="P28" sqref="P28"/>
    </sheetView>
  </sheetViews>
  <sheetFormatPr baseColWidth="10" defaultRowHeight="15" x14ac:dyDescent="0.25"/>
  <sheetData>
    <row r="1" spans="1:16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</row>
    <row r="2" spans="1:16" ht="90" x14ac:dyDescent="0.25">
      <c r="A2" s="7" t="s">
        <v>16</v>
      </c>
      <c r="B2" s="7">
        <v>637</v>
      </c>
      <c r="C2" s="8" t="s">
        <v>17</v>
      </c>
      <c r="D2" s="9" t="s">
        <v>18</v>
      </c>
      <c r="E2" s="9" t="s">
        <v>19</v>
      </c>
      <c r="F2" s="10" t="s">
        <v>20</v>
      </c>
      <c r="G2" s="11"/>
      <c r="H2" s="12">
        <v>80</v>
      </c>
      <c r="I2" s="12">
        <v>48</v>
      </c>
      <c r="J2" s="12">
        <v>70</v>
      </c>
      <c r="K2" s="13">
        <v>60</v>
      </c>
      <c r="L2" s="13">
        <v>80</v>
      </c>
      <c r="M2" s="14">
        <f>+(J2+K2+L2)/3</f>
        <v>70</v>
      </c>
      <c r="N2" s="14">
        <f>+(M2*40)/100</f>
        <v>28</v>
      </c>
      <c r="O2" s="14">
        <f>+I2+N2</f>
        <v>76</v>
      </c>
      <c r="P2" s="15" t="s">
        <v>21</v>
      </c>
    </row>
    <row r="3" spans="1:16" ht="90" x14ac:dyDescent="0.25">
      <c r="A3" s="7" t="s">
        <v>16</v>
      </c>
      <c r="B3" s="7">
        <v>637</v>
      </c>
      <c r="C3" s="8" t="s">
        <v>17</v>
      </c>
      <c r="D3" s="16" t="s">
        <v>22</v>
      </c>
      <c r="E3" s="17" t="s">
        <v>23</v>
      </c>
      <c r="F3" s="18" t="s">
        <v>24</v>
      </c>
      <c r="G3" s="13"/>
      <c r="H3" s="13">
        <v>70</v>
      </c>
      <c r="I3" s="13">
        <v>42</v>
      </c>
      <c r="J3" s="13">
        <v>0</v>
      </c>
      <c r="K3" s="13">
        <v>0</v>
      </c>
      <c r="L3" s="13">
        <v>0</v>
      </c>
      <c r="M3" s="14">
        <f t="shared" ref="M3:M104" si="0">+(J3+K3+L3)/3</f>
        <v>0</v>
      </c>
      <c r="N3" s="14">
        <f t="shared" ref="N3:N104" si="1">+(M3*40)/100</f>
        <v>0</v>
      </c>
      <c r="O3" s="14">
        <f t="shared" ref="O3:O104" si="2">+I3+N3</f>
        <v>42</v>
      </c>
      <c r="P3" s="15" t="s">
        <v>25</v>
      </c>
    </row>
    <row r="4" spans="1:16" ht="135" x14ac:dyDescent="0.25">
      <c r="A4" s="19" t="s">
        <v>26</v>
      </c>
      <c r="B4" s="20">
        <v>577</v>
      </c>
      <c r="C4" s="21" t="s">
        <v>27</v>
      </c>
      <c r="D4" s="10" t="s">
        <v>28</v>
      </c>
      <c r="E4" s="9" t="s">
        <v>29</v>
      </c>
      <c r="F4" s="10" t="s">
        <v>30</v>
      </c>
      <c r="G4" s="12"/>
      <c r="H4" s="12">
        <v>60</v>
      </c>
      <c r="I4" s="12">
        <v>36</v>
      </c>
      <c r="J4" s="22">
        <v>90</v>
      </c>
      <c r="K4" s="13">
        <v>95</v>
      </c>
      <c r="L4" s="13">
        <v>95</v>
      </c>
      <c r="M4" s="14">
        <f t="shared" si="0"/>
        <v>93.333333333333329</v>
      </c>
      <c r="N4" s="14">
        <f t="shared" si="1"/>
        <v>37.333333333333329</v>
      </c>
      <c r="O4" s="14">
        <f t="shared" si="2"/>
        <v>73.333333333333329</v>
      </c>
      <c r="P4" s="15" t="s">
        <v>31</v>
      </c>
    </row>
    <row r="5" spans="1:16" ht="135" x14ac:dyDescent="0.25">
      <c r="A5" s="19" t="s">
        <v>26</v>
      </c>
      <c r="B5" s="20">
        <v>577</v>
      </c>
      <c r="C5" s="21" t="s">
        <v>27</v>
      </c>
      <c r="D5" s="10" t="s">
        <v>32</v>
      </c>
      <c r="E5" s="9" t="s">
        <v>33</v>
      </c>
      <c r="F5" s="18" t="s">
        <v>34</v>
      </c>
      <c r="G5" s="13"/>
      <c r="H5" s="13">
        <v>80</v>
      </c>
      <c r="I5" s="13">
        <v>48</v>
      </c>
      <c r="J5" s="13">
        <v>95</v>
      </c>
      <c r="K5" s="13">
        <v>40</v>
      </c>
      <c r="L5" s="13">
        <v>50</v>
      </c>
      <c r="M5" s="14">
        <f t="shared" si="0"/>
        <v>61.666666666666664</v>
      </c>
      <c r="N5" s="14">
        <f t="shared" si="1"/>
        <v>24.666666666666664</v>
      </c>
      <c r="O5" s="14">
        <f t="shared" si="2"/>
        <v>72.666666666666657</v>
      </c>
      <c r="P5">
        <v>1759952615</v>
      </c>
    </row>
    <row r="6" spans="1:16" ht="135" x14ac:dyDescent="0.25">
      <c r="A6" s="19" t="s">
        <v>26</v>
      </c>
      <c r="B6" s="20">
        <v>580</v>
      </c>
      <c r="C6" s="8" t="s">
        <v>35</v>
      </c>
      <c r="D6" s="10" t="s">
        <v>36</v>
      </c>
      <c r="E6" s="9" t="s">
        <v>37</v>
      </c>
      <c r="F6" s="18" t="s">
        <v>38</v>
      </c>
      <c r="G6" s="13"/>
      <c r="H6" s="13">
        <v>70</v>
      </c>
      <c r="I6" s="13">
        <v>42</v>
      </c>
      <c r="J6" s="13">
        <v>90</v>
      </c>
      <c r="K6" s="13">
        <v>60</v>
      </c>
      <c r="L6" s="13">
        <v>80</v>
      </c>
      <c r="M6" s="14">
        <f t="shared" si="0"/>
        <v>76.666666666666671</v>
      </c>
      <c r="N6" s="14">
        <f t="shared" si="1"/>
        <v>30.666666666666671</v>
      </c>
      <c r="O6" s="14">
        <f t="shared" si="2"/>
        <v>72.666666666666671</v>
      </c>
      <c r="P6" s="15" t="s">
        <v>39</v>
      </c>
    </row>
    <row r="7" spans="1:16" ht="135" x14ac:dyDescent="0.25">
      <c r="A7" s="19" t="s">
        <v>26</v>
      </c>
      <c r="B7" s="20">
        <v>580</v>
      </c>
      <c r="C7" s="8" t="s">
        <v>35</v>
      </c>
      <c r="D7" s="16" t="s">
        <v>40</v>
      </c>
      <c r="E7" s="17" t="s">
        <v>41</v>
      </c>
      <c r="F7" s="18" t="s">
        <v>42</v>
      </c>
      <c r="G7" s="13"/>
      <c r="H7" s="13">
        <v>60</v>
      </c>
      <c r="I7" s="13">
        <v>36</v>
      </c>
      <c r="J7" s="13">
        <v>0</v>
      </c>
      <c r="K7" s="13">
        <v>0</v>
      </c>
      <c r="L7" s="13">
        <v>0</v>
      </c>
      <c r="M7" s="14">
        <f t="shared" si="0"/>
        <v>0</v>
      </c>
      <c r="N7" s="14">
        <f t="shared" si="1"/>
        <v>0</v>
      </c>
      <c r="O7" s="14">
        <f t="shared" si="2"/>
        <v>36</v>
      </c>
      <c r="P7" s="15" t="s">
        <v>43</v>
      </c>
    </row>
    <row r="8" spans="1:16" ht="135" x14ac:dyDescent="0.25">
      <c r="A8" s="19" t="s">
        <v>26</v>
      </c>
      <c r="B8" s="20">
        <v>580</v>
      </c>
      <c r="C8" s="8" t="s">
        <v>35</v>
      </c>
      <c r="D8" s="10" t="s">
        <v>44</v>
      </c>
      <c r="E8" s="9" t="s">
        <v>45</v>
      </c>
      <c r="F8" s="10" t="s">
        <v>46</v>
      </c>
      <c r="G8" s="12"/>
      <c r="H8" s="12">
        <v>80</v>
      </c>
      <c r="I8" s="12">
        <v>48</v>
      </c>
      <c r="J8" s="12">
        <v>70</v>
      </c>
      <c r="K8" s="13">
        <v>70</v>
      </c>
      <c r="L8" s="13">
        <v>70</v>
      </c>
      <c r="M8" s="14">
        <f t="shared" si="0"/>
        <v>70</v>
      </c>
      <c r="N8" s="14">
        <f t="shared" si="1"/>
        <v>28</v>
      </c>
      <c r="O8" s="14">
        <f t="shared" si="2"/>
        <v>76</v>
      </c>
      <c r="P8" s="15" t="s">
        <v>47</v>
      </c>
    </row>
    <row r="9" spans="1:16" ht="90" x14ac:dyDescent="0.25">
      <c r="A9" s="7" t="s">
        <v>48</v>
      </c>
      <c r="B9" s="7">
        <v>600</v>
      </c>
      <c r="C9" s="8" t="s">
        <v>49</v>
      </c>
      <c r="D9" s="10" t="s">
        <v>50</v>
      </c>
      <c r="E9" s="10" t="s">
        <v>51</v>
      </c>
      <c r="F9" s="18" t="s">
        <v>52</v>
      </c>
      <c r="G9" s="13"/>
      <c r="H9" s="13">
        <v>80</v>
      </c>
      <c r="I9" s="13">
        <v>48</v>
      </c>
      <c r="J9" s="13">
        <v>70</v>
      </c>
      <c r="K9" s="13">
        <v>75</v>
      </c>
      <c r="L9" s="13">
        <v>70</v>
      </c>
      <c r="M9" s="14">
        <f t="shared" si="0"/>
        <v>71.666666666666671</v>
      </c>
      <c r="N9" s="14">
        <f t="shared" si="1"/>
        <v>28.666666666666671</v>
      </c>
      <c r="O9" s="14">
        <f t="shared" si="2"/>
        <v>76.666666666666671</v>
      </c>
      <c r="P9" s="15" t="s">
        <v>53</v>
      </c>
    </row>
    <row r="10" spans="1:16" ht="90" x14ac:dyDescent="0.25">
      <c r="A10" s="7" t="s">
        <v>48</v>
      </c>
      <c r="B10" s="7">
        <v>600</v>
      </c>
      <c r="C10" s="8" t="s">
        <v>49</v>
      </c>
      <c r="D10" s="10" t="s">
        <v>54</v>
      </c>
      <c r="E10" s="9" t="s">
        <v>55</v>
      </c>
      <c r="F10" s="18" t="s">
        <v>56</v>
      </c>
      <c r="G10" s="13"/>
      <c r="H10" s="13">
        <v>90</v>
      </c>
      <c r="I10" s="13">
        <v>54</v>
      </c>
      <c r="J10" s="13">
        <v>85</v>
      </c>
      <c r="K10" s="13">
        <v>45</v>
      </c>
      <c r="L10" s="13">
        <v>50</v>
      </c>
      <c r="M10" s="14">
        <f t="shared" si="0"/>
        <v>60</v>
      </c>
      <c r="N10" s="14">
        <f t="shared" si="1"/>
        <v>24</v>
      </c>
      <c r="O10" s="14">
        <f t="shared" si="2"/>
        <v>78</v>
      </c>
      <c r="P10" s="15" t="s">
        <v>57</v>
      </c>
    </row>
    <row r="11" spans="1:16" ht="90" x14ac:dyDescent="0.25">
      <c r="A11" s="7" t="s">
        <v>48</v>
      </c>
      <c r="B11" s="7">
        <v>600</v>
      </c>
      <c r="C11" s="8" t="s">
        <v>49</v>
      </c>
      <c r="D11" s="10" t="s">
        <v>58</v>
      </c>
      <c r="E11" s="9" t="s">
        <v>59</v>
      </c>
      <c r="F11" s="10" t="s">
        <v>60</v>
      </c>
      <c r="G11" s="12"/>
      <c r="H11" s="12">
        <v>70</v>
      </c>
      <c r="I11" s="12">
        <v>42</v>
      </c>
      <c r="J11" s="22">
        <v>90</v>
      </c>
      <c r="K11" s="13">
        <v>95</v>
      </c>
      <c r="L11" s="13">
        <v>90</v>
      </c>
      <c r="M11" s="14">
        <f t="shared" si="0"/>
        <v>91.666666666666671</v>
      </c>
      <c r="N11" s="14">
        <f t="shared" si="1"/>
        <v>36.666666666666671</v>
      </c>
      <c r="O11" s="14">
        <f t="shared" si="2"/>
        <v>78.666666666666671</v>
      </c>
      <c r="P11" s="15" t="s">
        <v>61</v>
      </c>
    </row>
    <row r="12" spans="1:16" ht="90" x14ac:dyDescent="0.25">
      <c r="A12" s="7" t="s">
        <v>48</v>
      </c>
      <c r="B12" s="7">
        <v>601</v>
      </c>
      <c r="C12" s="8" t="s">
        <v>62</v>
      </c>
      <c r="D12" s="10" t="s">
        <v>63</v>
      </c>
      <c r="E12" s="9" t="s">
        <v>64</v>
      </c>
      <c r="F12" s="10" t="s">
        <v>65</v>
      </c>
      <c r="G12" s="12"/>
      <c r="H12" s="12">
        <v>80</v>
      </c>
      <c r="I12" s="12">
        <v>48</v>
      </c>
      <c r="J12" s="12">
        <v>100</v>
      </c>
      <c r="K12" s="13">
        <v>70</v>
      </c>
      <c r="L12" s="13">
        <v>80</v>
      </c>
      <c r="M12" s="14">
        <f t="shared" si="0"/>
        <v>83.333333333333329</v>
      </c>
      <c r="N12" s="14">
        <f t="shared" si="1"/>
        <v>33.333333333333329</v>
      </c>
      <c r="O12" s="14">
        <f t="shared" si="2"/>
        <v>81.333333333333329</v>
      </c>
      <c r="P12" s="15" t="s">
        <v>66</v>
      </c>
    </row>
    <row r="13" spans="1:16" x14ac:dyDescent="0.25">
      <c r="A13" s="7" t="s">
        <v>48</v>
      </c>
      <c r="B13" s="23">
        <v>601</v>
      </c>
      <c r="C13" s="24"/>
      <c r="D13" s="16" t="s">
        <v>67</v>
      </c>
      <c r="E13" s="17" t="s">
        <v>68</v>
      </c>
      <c r="F13" s="18" t="s">
        <v>69</v>
      </c>
      <c r="G13" s="13"/>
      <c r="H13" s="13">
        <v>80</v>
      </c>
      <c r="I13" s="13">
        <v>48</v>
      </c>
      <c r="J13" s="13">
        <v>0</v>
      </c>
      <c r="K13" s="13">
        <v>0</v>
      </c>
      <c r="L13" s="13">
        <v>0</v>
      </c>
      <c r="M13" s="14">
        <f t="shared" si="0"/>
        <v>0</v>
      </c>
      <c r="N13" s="14">
        <f t="shared" si="1"/>
        <v>0</v>
      </c>
      <c r="O13" s="14">
        <f t="shared" si="2"/>
        <v>48</v>
      </c>
      <c r="P13" s="15" t="s">
        <v>70</v>
      </c>
    </row>
    <row r="14" spans="1:16" ht="90" x14ac:dyDescent="0.25">
      <c r="A14" s="7" t="s">
        <v>48</v>
      </c>
      <c r="B14" s="7">
        <v>602</v>
      </c>
      <c r="C14" s="21" t="s">
        <v>71</v>
      </c>
      <c r="D14" s="9" t="s">
        <v>72</v>
      </c>
      <c r="E14" s="9" t="s">
        <v>73</v>
      </c>
      <c r="F14" s="10" t="s">
        <v>74</v>
      </c>
      <c r="G14" s="12"/>
      <c r="H14" s="12">
        <v>70</v>
      </c>
      <c r="I14" s="12">
        <v>42</v>
      </c>
      <c r="J14" s="12">
        <v>70</v>
      </c>
      <c r="K14" s="13">
        <v>70</v>
      </c>
      <c r="L14" s="13">
        <v>80</v>
      </c>
      <c r="M14" s="14">
        <f t="shared" si="0"/>
        <v>73.333333333333329</v>
      </c>
      <c r="N14" s="14">
        <f t="shared" si="1"/>
        <v>29.333333333333329</v>
      </c>
      <c r="O14" s="14">
        <f t="shared" si="2"/>
        <v>71.333333333333329</v>
      </c>
      <c r="P14" s="15" t="s">
        <v>75</v>
      </c>
    </row>
    <row r="15" spans="1:16" ht="90" x14ac:dyDescent="0.25">
      <c r="A15" s="7" t="s">
        <v>48</v>
      </c>
      <c r="B15" s="7">
        <v>603</v>
      </c>
      <c r="C15" s="21" t="s">
        <v>76</v>
      </c>
      <c r="D15" s="9" t="s">
        <v>77</v>
      </c>
      <c r="E15" s="9" t="s">
        <v>78</v>
      </c>
      <c r="F15" s="10" t="s">
        <v>79</v>
      </c>
      <c r="G15" s="12"/>
      <c r="H15" s="12">
        <v>80</v>
      </c>
      <c r="I15" s="12">
        <v>48</v>
      </c>
      <c r="J15" s="12">
        <v>70</v>
      </c>
      <c r="K15" s="13">
        <v>70</v>
      </c>
      <c r="L15" s="13">
        <v>80</v>
      </c>
      <c r="M15" s="14">
        <f t="shared" si="0"/>
        <v>73.333333333333329</v>
      </c>
      <c r="N15" s="14">
        <f t="shared" si="1"/>
        <v>29.333333333333329</v>
      </c>
      <c r="O15" s="14">
        <f t="shared" si="2"/>
        <v>77.333333333333329</v>
      </c>
      <c r="P15" s="15" t="s">
        <v>80</v>
      </c>
    </row>
    <row r="16" spans="1:16" ht="90" x14ac:dyDescent="0.25">
      <c r="A16" s="7" t="s">
        <v>48</v>
      </c>
      <c r="B16" s="7">
        <v>605</v>
      </c>
      <c r="C16" s="21" t="s">
        <v>81</v>
      </c>
      <c r="D16" s="10" t="s">
        <v>82</v>
      </c>
      <c r="E16" s="9" t="s">
        <v>83</v>
      </c>
      <c r="F16" s="10" t="s">
        <v>84</v>
      </c>
      <c r="G16" s="12"/>
      <c r="H16" s="12">
        <v>80</v>
      </c>
      <c r="I16" s="12">
        <v>48</v>
      </c>
      <c r="J16" s="12">
        <v>70</v>
      </c>
      <c r="K16" s="13">
        <v>80</v>
      </c>
      <c r="L16" s="13">
        <v>80</v>
      </c>
      <c r="M16" s="14">
        <f t="shared" si="0"/>
        <v>76.666666666666671</v>
      </c>
      <c r="N16" s="14">
        <f t="shared" si="1"/>
        <v>30.666666666666671</v>
      </c>
      <c r="O16" s="14">
        <f t="shared" si="2"/>
        <v>78.666666666666671</v>
      </c>
      <c r="P16" s="15" t="s">
        <v>85</v>
      </c>
    </row>
    <row r="17" spans="1:16" ht="90" x14ac:dyDescent="0.25">
      <c r="A17" s="7" t="s">
        <v>48</v>
      </c>
      <c r="B17" s="7">
        <v>606</v>
      </c>
      <c r="C17" s="8" t="s">
        <v>86</v>
      </c>
      <c r="D17" s="10" t="s">
        <v>87</v>
      </c>
      <c r="E17" s="9" t="s">
        <v>88</v>
      </c>
      <c r="F17" s="18" t="s">
        <v>89</v>
      </c>
      <c r="G17" s="13"/>
      <c r="H17" s="13">
        <v>70</v>
      </c>
      <c r="I17" s="13">
        <v>42</v>
      </c>
      <c r="J17" s="13">
        <v>70</v>
      </c>
      <c r="K17" s="13">
        <v>50</v>
      </c>
      <c r="L17" s="13">
        <v>75</v>
      </c>
      <c r="M17" s="14">
        <f t="shared" si="0"/>
        <v>65</v>
      </c>
      <c r="N17" s="14">
        <f t="shared" si="1"/>
        <v>26</v>
      </c>
      <c r="O17" s="14">
        <f t="shared" si="2"/>
        <v>68</v>
      </c>
      <c r="P17" s="15" t="s">
        <v>90</v>
      </c>
    </row>
    <row r="18" spans="1:16" ht="90" x14ac:dyDescent="0.25">
      <c r="A18" s="7" t="s">
        <v>48</v>
      </c>
      <c r="B18" s="7">
        <v>606</v>
      </c>
      <c r="C18" s="8" t="s">
        <v>86</v>
      </c>
      <c r="D18" s="10" t="s">
        <v>91</v>
      </c>
      <c r="E18" s="9" t="s">
        <v>92</v>
      </c>
      <c r="F18" s="18" t="s">
        <v>93</v>
      </c>
      <c r="G18" s="13"/>
      <c r="H18" s="13">
        <v>70</v>
      </c>
      <c r="I18" s="13">
        <v>42</v>
      </c>
      <c r="J18" s="13">
        <v>70</v>
      </c>
      <c r="K18" s="13">
        <v>50</v>
      </c>
      <c r="L18" s="13">
        <v>75</v>
      </c>
      <c r="M18" s="14">
        <f t="shared" si="0"/>
        <v>65</v>
      </c>
      <c r="N18" s="14">
        <f t="shared" si="1"/>
        <v>26</v>
      </c>
      <c r="O18" s="14">
        <f t="shared" si="2"/>
        <v>68</v>
      </c>
      <c r="P18" s="15" t="s">
        <v>94</v>
      </c>
    </row>
    <row r="19" spans="1:16" ht="90" x14ac:dyDescent="0.25">
      <c r="A19" s="7" t="s">
        <v>48</v>
      </c>
      <c r="B19" s="7">
        <v>607</v>
      </c>
      <c r="C19" s="21" t="s">
        <v>95</v>
      </c>
      <c r="D19" s="10" t="s">
        <v>96</v>
      </c>
      <c r="E19" s="9" t="s">
        <v>97</v>
      </c>
      <c r="F19" s="10" t="s">
        <v>98</v>
      </c>
      <c r="G19" s="12"/>
      <c r="H19" s="12">
        <v>60</v>
      </c>
      <c r="I19" s="12">
        <v>36</v>
      </c>
      <c r="J19" s="22">
        <v>90</v>
      </c>
      <c r="K19" s="13">
        <v>90</v>
      </c>
      <c r="L19" s="13">
        <v>90</v>
      </c>
      <c r="M19" s="14">
        <f t="shared" si="0"/>
        <v>90</v>
      </c>
      <c r="N19" s="14">
        <f t="shared" si="1"/>
        <v>36</v>
      </c>
      <c r="O19" s="14">
        <f t="shared" si="2"/>
        <v>72</v>
      </c>
      <c r="P19" s="15" t="s">
        <v>99</v>
      </c>
    </row>
    <row r="20" spans="1:16" ht="90" x14ac:dyDescent="0.25">
      <c r="A20" s="7" t="s">
        <v>48</v>
      </c>
      <c r="B20" s="7">
        <v>609</v>
      </c>
      <c r="C20" s="21" t="s">
        <v>100</v>
      </c>
      <c r="D20" s="10" t="s">
        <v>101</v>
      </c>
      <c r="E20" s="9" t="s">
        <v>102</v>
      </c>
      <c r="F20" s="10" t="s">
        <v>103</v>
      </c>
      <c r="G20" s="12"/>
      <c r="H20" s="12">
        <v>60</v>
      </c>
      <c r="I20" s="12">
        <v>36</v>
      </c>
      <c r="J20" s="22">
        <v>90</v>
      </c>
      <c r="K20" s="13">
        <v>90</v>
      </c>
      <c r="L20" s="13">
        <v>85</v>
      </c>
      <c r="M20" s="14">
        <f t="shared" si="0"/>
        <v>88.333333333333329</v>
      </c>
      <c r="N20" s="14">
        <f t="shared" si="1"/>
        <v>35.333333333333329</v>
      </c>
      <c r="O20" s="14">
        <f t="shared" si="2"/>
        <v>71.333333333333329</v>
      </c>
      <c r="P20" s="15" t="s">
        <v>104</v>
      </c>
    </row>
    <row r="21" spans="1:16" ht="180" x14ac:dyDescent="0.25">
      <c r="A21" s="19" t="s">
        <v>105</v>
      </c>
      <c r="B21" s="19">
        <v>610</v>
      </c>
      <c r="C21" s="8" t="s">
        <v>106</v>
      </c>
      <c r="D21" s="10" t="s">
        <v>107</v>
      </c>
      <c r="E21" s="9" t="s">
        <v>108</v>
      </c>
      <c r="F21" s="18" t="s">
        <v>109</v>
      </c>
      <c r="G21" s="13"/>
      <c r="H21" s="13">
        <v>60</v>
      </c>
      <c r="I21" s="13">
        <v>36</v>
      </c>
      <c r="J21" s="13">
        <v>75</v>
      </c>
      <c r="K21" s="13">
        <v>60</v>
      </c>
      <c r="L21" s="13">
        <v>70</v>
      </c>
      <c r="M21" s="14">
        <f t="shared" si="0"/>
        <v>68.333333333333329</v>
      </c>
      <c r="N21" s="14">
        <f t="shared" si="1"/>
        <v>27.333333333333329</v>
      </c>
      <c r="O21" s="14">
        <f t="shared" si="2"/>
        <v>63.333333333333329</v>
      </c>
      <c r="P21" s="15" t="s">
        <v>110</v>
      </c>
    </row>
    <row r="22" spans="1:16" ht="180" x14ac:dyDescent="0.25">
      <c r="A22" s="19" t="s">
        <v>105</v>
      </c>
      <c r="B22" s="20">
        <v>610</v>
      </c>
      <c r="C22" s="8" t="s">
        <v>106</v>
      </c>
      <c r="D22" s="10" t="s">
        <v>111</v>
      </c>
      <c r="E22" s="9" t="s">
        <v>112</v>
      </c>
      <c r="F22" s="18" t="s">
        <v>113</v>
      </c>
      <c r="G22" s="13"/>
      <c r="H22" s="13">
        <v>60</v>
      </c>
      <c r="I22" s="13">
        <v>36</v>
      </c>
      <c r="J22" s="13">
        <v>75</v>
      </c>
      <c r="K22" s="13">
        <v>70</v>
      </c>
      <c r="L22" s="13">
        <v>70</v>
      </c>
      <c r="M22" s="14">
        <f t="shared" si="0"/>
        <v>71.666666666666671</v>
      </c>
      <c r="N22" s="14">
        <f t="shared" si="1"/>
        <v>28.666666666666671</v>
      </c>
      <c r="O22" s="14">
        <f t="shared" si="2"/>
        <v>64.666666666666671</v>
      </c>
      <c r="P22" s="15" t="s">
        <v>114</v>
      </c>
    </row>
    <row r="23" spans="1:16" ht="180" x14ac:dyDescent="0.25">
      <c r="A23" s="19" t="s">
        <v>105</v>
      </c>
      <c r="B23" s="19">
        <v>611</v>
      </c>
      <c r="C23" s="21" t="s">
        <v>115</v>
      </c>
      <c r="D23" s="10" t="s">
        <v>116</v>
      </c>
      <c r="E23" s="9" t="s">
        <v>117</v>
      </c>
      <c r="F23" s="10" t="s">
        <v>118</v>
      </c>
      <c r="G23" s="12"/>
      <c r="H23" s="12">
        <v>70</v>
      </c>
      <c r="I23" s="12">
        <v>42</v>
      </c>
      <c r="J23" s="12">
        <v>100</v>
      </c>
      <c r="K23" s="13">
        <v>70</v>
      </c>
      <c r="L23" s="13">
        <v>70</v>
      </c>
      <c r="M23" s="14">
        <f t="shared" si="0"/>
        <v>80</v>
      </c>
      <c r="N23" s="14">
        <f t="shared" si="1"/>
        <v>32</v>
      </c>
      <c r="O23" s="14">
        <f t="shared" si="2"/>
        <v>74</v>
      </c>
      <c r="P23" s="15" t="s">
        <v>119</v>
      </c>
    </row>
    <row r="24" spans="1:16" ht="180" x14ac:dyDescent="0.25">
      <c r="A24" s="19" t="s">
        <v>105</v>
      </c>
      <c r="B24" s="19">
        <v>612</v>
      </c>
      <c r="C24" s="8" t="s">
        <v>120</v>
      </c>
      <c r="D24" s="10" t="s">
        <v>484</v>
      </c>
      <c r="E24" s="9" t="s">
        <v>485</v>
      </c>
      <c r="F24" s="10" t="s">
        <v>486</v>
      </c>
      <c r="G24" s="12"/>
      <c r="H24" s="12">
        <v>90</v>
      </c>
      <c r="I24" s="12">
        <v>54</v>
      </c>
      <c r="J24" s="12">
        <v>75</v>
      </c>
      <c r="K24" s="13">
        <v>70</v>
      </c>
      <c r="L24" s="13">
        <v>70</v>
      </c>
      <c r="M24" s="14">
        <f t="shared" si="0"/>
        <v>71.666666666666671</v>
      </c>
      <c r="N24" s="14">
        <f t="shared" si="1"/>
        <v>28.666666666666671</v>
      </c>
      <c r="O24" s="14">
        <f t="shared" si="2"/>
        <v>82.666666666666671</v>
      </c>
      <c r="P24" s="15" t="s">
        <v>487</v>
      </c>
    </row>
    <row r="25" spans="1:16" ht="180" x14ac:dyDescent="0.25">
      <c r="A25" s="19" t="s">
        <v>105</v>
      </c>
      <c r="B25" s="19">
        <v>612</v>
      </c>
      <c r="C25" s="8" t="s">
        <v>120</v>
      </c>
      <c r="D25" s="10" t="s">
        <v>121</v>
      </c>
      <c r="E25" s="9" t="s">
        <v>122</v>
      </c>
      <c r="F25" s="18" t="s">
        <v>123</v>
      </c>
      <c r="G25" s="13"/>
      <c r="H25" s="13">
        <v>60</v>
      </c>
      <c r="I25" s="13">
        <v>36</v>
      </c>
      <c r="J25" s="13">
        <v>75</v>
      </c>
      <c r="K25" s="13">
        <v>80</v>
      </c>
      <c r="L25" s="13">
        <v>70</v>
      </c>
      <c r="M25" s="14">
        <f t="shared" si="0"/>
        <v>75</v>
      </c>
      <c r="N25" s="14">
        <f t="shared" si="1"/>
        <v>30</v>
      </c>
      <c r="O25" s="14">
        <f t="shared" si="2"/>
        <v>66</v>
      </c>
      <c r="P25" s="15" t="s">
        <v>124</v>
      </c>
    </row>
    <row r="26" spans="1:16" ht="180" x14ac:dyDescent="0.25">
      <c r="A26" s="19" t="s">
        <v>105</v>
      </c>
      <c r="B26" s="19">
        <v>613</v>
      </c>
      <c r="C26" s="8" t="s">
        <v>125</v>
      </c>
      <c r="D26" s="10" t="s">
        <v>126</v>
      </c>
      <c r="E26" s="9" t="s">
        <v>127</v>
      </c>
      <c r="F26" s="10" t="s">
        <v>128</v>
      </c>
      <c r="G26" s="12"/>
      <c r="H26" s="12">
        <v>100</v>
      </c>
      <c r="I26" s="12">
        <v>60</v>
      </c>
      <c r="J26" s="12">
        <v>75</v>
      </c>
      <c r="K26" s="13">
        <v>80</v>
      </c>
      <c r="L26" s="13">
        <v>70</v>
      </c>
      <c r="M26" s="14">
        <f t="shared" si="0"/>
        <v>75</v>
      </c>
      <c r="N26" s="14">
        <f t="shared" si="1"/>
        <v>30</v>
      </c>
      <c r="O26" s="14">
        <f t="shared" si="2"/>
        <v>90</v>
      </c>
      <c r="P26" s="15" t="s">
        <v>129</v>
      </c>
    </row>
    <row r="27" spans="1:16" ht="180" x14ac:dyDescent="0.25">
      <c r="A27" s="19" t="s">
        <v>105</v>
      </c>
      <c r="B27" s="19">
        <v>613</v>
      </c>
      <c r="C27" s="8" t="s">
        <v>125</v>
      </c>
      <c r="D27" s="10" t="s">
        <v>130</v>
      </c>
      <c r="E27" s="9" t="s">
        <v>131</v>
      </c>
      <c r="F27" s="18" t="s">
        <v>132</v>
      </c>
      <c r="G27" s="13"/>
      <c r="H27" s="13">
        <v>80</v>
      </c>
      <c r="I27" s="13">
        <v>48</v>
      </c>
      <c r="J27" s="13">
        <v>100</v>
      </c>
      <c r="K27" s="13">
        <v>80</v>
      </c>
      <c r="L27" s="13">
        <v>90</v>
      </c>
      <c r="M27" s="14">
        <f t="shared" si="0"/>
        <v>90</v>
      </c>
      <c r="N27" s="14">
        <f t="shared" si="1"/>
        <v>36</v>
      </c>
      <c r="O27" s="14">
        <f t="shared" si="2"/>
        <v>84</v>
      </c>
      <c r="P27" s="15" t="s">
        <v>488</v>
      </c>
    </row>
    <row r="28" spans="1:16" ht="180" x14ac:dyDescent="0.25">
      <c r="A28" s="19" t="s">
        <v>105</v>
      </c>
      <c r="B28" s="19">
        <v>613</v>
      </c>
      <c r="C28" s="8" t="s">
        <v>125</v>
      </c>
      <c r="D28" s="9" t="s">
        <v>133</v>
      </c>
      <c r="E28" s="9" t="s">
        <v>134</v>
      </c>
      <c r="F28" s="18" t="s">
        <v>135</v>
      </c>
      <c r="G28" s="13"/>
      <c r="H28" s="13">
        <v>100</v>
      </c>
      <c r="I28" s="13">
        <v>60</v>
      </c>
      <c r="J28" s="13">
        <v>75</v>
      </c>
      <c r="K28" s="13">
        <v>50</v>
      </c>
      <c r="L28" s="13">
        <v>50</v>
      </c>
      <c r="M28" s="14">
        <f t="shared" si="0"/>
        <v>58.333333333333336</v>
      </c>
      <c r="N28" s="14">
        <f t="shared" si="1"/>
        <v>23.333333333333336</v>
      </c>
      <c r="O28" s="14">
        <f t="shared" si="2"/>
        <v>83.333333333333343</v>
      </c>
      <c r="P28" s="15" t="s">
        <v>136</v>
      </c>
    </row>
    <row r="29" spans="1:16" ht="180" x14ac:dyDescent="0.25">
      <c r="A29" s="19" t="s">
        <v>105</v>
      </c>
      <c r="B29" s="19">
        <v>614</v>
      </c>
      <c r="C29" s="21" t="s">
        <v>137</v>
      </c>
      <c r="D29" s="10" t="s">
        <v>138</v>
      </c>
      <c r="E29" s="9" t="s">
        <v>139</v>
      </c>
      <c r="F29" s="10" t="s">
        <v>140</v>
      </c>
      <c r="G29" s="12"/>
      <c r="H29" s="12">
        <v>60</v>
      </c>
      <c r="I29" s="12">
        <v>36</v>
      </c>
      <c r="J29" s="12">
        <v>100</v>
      </c>
      <c r="K29" s="13">
        <v>80</v>
      </c>
      <c r="L29" s="13">
        <v>78</v>
      </c>
      <c r="M29" s="14">
        <f t="shared" si="0"/>
        <v>86</v>
      </c>
      <c r="N29" s="14">
        <f t="shared" si="1"/>
        <v>34.4</v>
      </c>
      <c r="O29" s="14">
        <f t="shared" si="2"/>
        <v>70.400000000000006</v>
      </c>
      <c r="P29" s="15" t="s">
        <v>141</v>
      </c>
    </row>
    <row r="30" spans="1:16" ht="180" x14ac:dyDescent="0.25">
      <c r="A30" s="19" t="s">
        <v>105</v>
      </c>
      <c r="B30" s="19">
        <v>616</v>
      </c>
      <c r="C30" s="8" t="s">
        <v>142</v>
      </c>
      <c r="D30" s="10" t="s">
        <v>143</v>
      </c>
      <c r="E30" s="9" t="s">
        <v>144</v>
      </c>
      <c r="F30" s="18" t="s">
        <v>145</v>
      </c>
      <c r="G30" s="13"/>
      <c r="H30" s="13">
        <v>60</v>
      </c>
      <c r="I30" s="13">
        <v>36</v>
      </c>
      <c r="J30" s="13">
        <v>75</v>
      </c>
      <c r="K30" s="13">
        <v>75</v>
      </c>
      <c r="L30" s="13">
        <v>70</v>
      </c>
      <c r="M30" s="14">
        <f t="shared" si="0"/>
        <v>73.333333333333329</v>
      </c>
      <c r="N30" s="14">
        <f t="shared" si="1"/>
        <v>29.333333333333329</v>
      </c>
      <c r="O30" s="14">
        <f t="shared" si="2"/>
        <v>65.333333333333329</v>
      </c>
      <c r="P30" s="15" t="s">
        <v>146</v>
      </c>
    </row>
    <row r="31" spans="1:16" ht="180" x14ac:dyDescent="0.25">
      <c r="A31" s="19" t="s">
        <v>105</v>
      </c>
      <c r="B31" s="19">
        <v>616</v>
      </c>
      <c r="C31" s="8" t="s">
        <v>142</v>
      </c>
      <c r="D31" s="10" t="s">
        <v>147</v>
      </c>
      <c r="E31" s="9" t="s">
        <v>148</v>
      </c>
      <c r="F31" s="10" t="s">
        <v>149</v>
      </c>
      <c r="G31" s="12"/>
      <c r="H31" s="12">
        <v>60</v>
      </c>
      <c r="I31" s="12">
        <v>36</v>
      </c>
      <c r="J31" s="12">
        <v>100</v>
      </c>
      <c r="K31" s="13">
        <v>90</v>
      </c>
      <c r="L31" s="13">
        <v>70</v>
      </c>
      <c r="M31" s="14">
        <f t="shared" si="0"/>
        <v>86.666666666666671</v>
      </c>
      <c r="N31" s="14">
        <f t="shared" si="1"/>
        <v>34.666666666666671</v>
      </c>
      <c r="O31" s="14">
        <f t="shared" si="2"/>
        <v>70.666666666666671</v>
      </c>
      <c r="P31" s="15" t="s">
        <v>150</v>
      </c>
    </row>
    <row r="32" spans="1:16" ht="180" x14ac:dyDescent="0.25">
      <c r="A32" s="19" t="s">
        <v>105</v>
      </c>
      <c r="B32" s="19">
        <v>617</v>
      </c>
      <c r="C32" s="21" t="s">
        <v>151</v>
      </c>
      <c r="D32" s="10" t="s">
        <v>152</v>
      </c>
      <c r="E32" s="9" t="s">
        <v>153</v>
      </c>
      <c r="F32" s="10" t="s">
        <v>154</v>
      </c>
      <c r="G32" s="12"/>
      <c r="H32" s="12">
        <v>80</v>
      </c>
      <c r="I32" s="12">
        <v>48</v>
      </c>
      <c r="J32" s="12">
        <v>80</v>
      </c>
      <c r="K32" s="13">
        <v>80</v>
      </c>
      <c r="L32" s="13">
        <v>70</v>
      </c>
      <c r="M32" s="14">
        <f t="shared" si="0"/>
        <v>76.666666666666671</v>
      </c>
      <c r="N32" s="14">
        <f t="shared" si="1"/>
        <v>30.666666666666671</v>
      </c>
      <c r="O32" s="14">
        <f t="shared" si="2"/>
        <v>78.666666666666671</v>
      </c>
      <c r="P32" s="15" t="s">
        <v>155</v>
      </c>
    </row>
    <row r="33" spans="1:16" ht="180" x14ac:dyDescent="0.25">
      <c r="A33" s="19" t="s">
        <v>105</v>
      </c>
      <c r="B33" s="19">
        <v>618</v>
      </c>
      <c r="C33" s="21" t="s">
        <v>156</v>
      </c>
      <c r="D33" s="10" t="s">
        <v>157</v>
      </c>
      <c r="E33" s="9" t="s">
        <v>158</v>
      </c>
      <c r="F33" s="10" t="s">
        <v>159</v>
      </c>
      <c r="G33" s="12"/>
      <c r="H33" s="12">
        <v>60</v>
      </c>
      <c r="I33" s="12">
        <v>36</v>
      </c>
      <c r="J33" s="12">
        <v>80</v>
      </c>
      <c r="K33" s="13">
        <v>90</v>
      </c>
      <c r="L33" s="13">
        <v>85</v>
      </c>
      <c r="M33" s="14">
        <f t="shared" si="0"/>
        <v>85</v>
      </c>
      <c r="N33" s="14">
        <f t="shared" si="1"/>
        <v>34</v>
      </c>
      <c r="O33" s="14">
        <f t="shared" si="2"/>
        <v>70</v>
      </c>
      <c r="P33" s="15" t="s">
        <v>160</v>
      </c>
    </row>
    <row r="34" spans="1:16" ht="180" x14ac:dyDescent="0.25">
      <c r="A34" s="19" t="s">
        <v>105</v>
      </c>
      <c r="B34" s="19">
        <v>619</v>
      </c>
      <c r="C34" s="21" t="s">
        <v>161</v>
      </c>
      <c r="D34" s="9" t="s">
        <v>162</v>
      </c>
      <c r="E34" s="9" t="s">
        <v>163</v>
      </c>
      <c r="F34" s="10" t="s">
        <v>164</v>
      </c>
      <c r="G34" s="12"/>
      <c r="H34" s="12">
        <v>60</v>
      </c>
      <c r="I34" s="12">
        <v>36</v>
      </c>
      <c r="J34" s="12">
        <v>100</v>
      </c>
      <c r="K34" s="13">
        <v>80</v>
      </c>
      <c r="L34" s="13">
        <v>80</v>
      </c>
      <c r="M34" s="14">
        <f t="shared" si="0"/>
        <v>86.666666666666671</v>
      </c>
      <c r="N34" s="14">
        <f t="shared" si="1"/>
        <v>34.666666666666671</v>
      </c>
      <c r="O34" s="14">
        <f t="shared" si="2"/>
        <v>70.666666666666671</v>
      </c>
      <c r="P34" s="15" t="s">
        <v>165</v>
      </c>
    </row>
    <row r="35" spans="1:16" ht="180" x14ac:dyDescent="0.25">
      <c r="A35" s="19" t="s">
        <v>105</v>
      </c>
      <c r="B35" s="19">
        <v>620</v>
      </c>
      <c r="C35" s="8" t="s">
        <v>166</v>
      </c>
      <c r="D35" s="10" t="s">
        <v>167</v>
      </c>
      <c r="E35" s="9" t="s">
        <v>168</v>
      </c>
      <c r="F35" s="18" t="s">
        <v>169</v>
      </c>
      <c r="G35" s="13"/>
      <c r="H35" s="13">
        <v>80</v>
      </c>
      <c r="I35" s="13">
        <v>48</v>
      </c>
      <c r="J35" s="13">
        <v>70</v>
      </c>
      <c r="K35" s="13">
        <v>75</v>
      </c>
      <c r="L35" s="13">
        <v>70</v>
      </c>
      <c r="M35" s="14">
        <f t="shared" si="0"/>
        <v>71.666666666666671</v>
      </c>
      <c r="N35" s="14">
        <f t="shared" si="1"/>
        <v>28.666666666666671</v>
      </c>
      <c r="O35" s="14">
        <f t="shared" si="2"/>
        <v>76.666666666666671</v>
      </c>
      <c r="P35" s="15" t="s">
        <v>170</v>
      </c>
    </row>
    <row r="36" spans="1:16" ht="180" x14ac:dyDescent="0.25">
      <c r="A36" s="19" t="s">
        <v>105</v>
      </c>
      <c r="B36" s="19">
        <v>620</v>
      </c>
      <c r="C36" s="8" t="s">
        <v>166</v>
      </c>
      <c r="D36" s="10" t="s">
        <v>171</v>
      </c>
      <c r="E36" s="9" t="s">
        <v>172</v>
      </c>
      <c r="F36" s="18" t="s">
        <v>173</v>
      </c>
      <c r="G36" s="13"/>
      <c r="H36" s="13">
        <v>80</v>
      </c>
      <c r="I36" s="13">
        <v>48</v>
      </c>
      <c r="J36" s="13">
        <v>70</v>
      </c>
      <c r="K36" s="13">
        <v>72</v>
      </c>
      <c r="L36" s="13">
        <v>70</v>
      </c>
      <c r="M36" s="14">
        <f t="shared" si="0"/>
        <v>70.666666666666671</v>
      </c>
      <c r="N36" s="14">
        <f t="shared" si="1"/>
        <v>28.266666666666669</v>
      </c>
      <c r="O36" s="14">
        <f t="shared" si="2"/>
        <v>76.266666666666666</v>
      </c>
      <c r="P36" s="15" t="s">
        <v>174</v>
      </c>
    </row>
    <row r="37" spans="1:16" ht="180" x14ac:dyDescent="0.25">
      <c r="A37" s="19" t="s">
        <v>105</v>
      </c>
      <c r="B37" s="19">
        <v>620</v>
      </c>
      <c r="C37" s="8" t="s">
        <v>166</v>
      </c>
      <c r="D37" s="10" t="s">
        <v>175</v>
      </c>
      <c r="E37" s="9" t="s">
        <v>176</v>
      </c>
      <c r="F37" s="10" t="s">
        <v>177</v>
      </c>
      <c r="G37" s="12"/>
      <c r="H37" s="12">
        <v>90</v>
      </c>
      <c r="I37" s="12">
        <v>54</v>
      </c>
      <c r="J37" s="12">
        <v>90</v>
      </c>
      <c r="K37" s="13">
        <v>75</v>
      </c>
      <c r="L37" s="13">
        <v>85</v>
      </c>
      <c r="M37" s="14">
        <f t="shared" si="0"/>
        <v>83.333333333333329</v>
      </c>
      <c r="N37" s="14">
        <f t="shared" si="1"/>
        <v>33.333333333333329</v>
      </c>
      <c r="O37" s="14">
        <f t="shared" si="2"/>
        <v>87.333333333333329</v>
      </c>
      <c r="P37" s="15" t="s">
        <v>178</v>
      </c>
    </row>
    <row r="38" spans="1:16" ht="180" x14ac:dyDescent="0.25">
      <c r="A38" s="19" t="s">
        <v>105</v>
      </c>
      <c r="B38" s="19">
        <v>621</v>
      </c>
      <c r="C38" s="25" t="s">
        <v>179</v>
      </c>
      <c r="D38" s="16" t="s">
        <v>180</v>
      </c>
      <c r="E38" s="17" t="s">
        <v>181</v>
      </c>
      <c r="F38" s="10" t="s">
        <v>182</v>
      </c>
      <c r="G38" s="12"/>
      <c r="H38" s="12">
        <v>60</v>
      </c>
      <c r="I38" s="12">
        <v>36</v>
      </c>
      <c r="J38" s="12">
        <v>0</v>
      </c>
      <c r="K38" s="13">
        <v>0</v>
      </c>
      <c r="L38" s="13">
        <v>0</v>
      </c>
      <c r="M38" s="14">
        <f t="shared" si="0"/>
        <v>0</v>
      </c>
      <c r="N38" s="14">
        <f t="shared" si="1"/>
        <v>0</v>
      </c>
      <c r="O38" s="14">
        <f t="shared" si="2"/>
        <v>36</v>
      </c>
      <c r="P38" s="15" t="s">
        <v>183</v>
      </c>
    </row>
    <row r="39" spans="1:16" ht="180" x14ac:dyDescent="0.25">
      <c r="A39" s="19" t="s">
        <v>105</v>
      </c>
      <c r="B39" s="19">
        <v>623</v>
      </c>
      <c r="C39" s="21" t="s">
        <v>184</v>
      </c>
      <c r="D39" s="10" t="s">
        <v>185</v>
      </c>
      <c r="E39" s="9" t="s">
        <v>186</v>
      </c>
      <c r="F39" s="10" t="s">
        <v>187</v>
      </c>
      <c r="G39" s="12"/>
      <c r="H39" s="12">
        <v>60</v>
      </c>
      <c r="I39" s="12">
        <v>36</v>
      </c>
      <c r="J39" s="12">
        <v>80</v>
      </c>
      <c r="K39" s="13">
        <v>90</v>
      </c>
      <c r="L39" s="13">
        <v>85</v>
      </c>
      <c r="M39" s="14">
        <f t="shared" si="0"/>
        <v>85</v>
      </c>
      <c r="N39" s="14">
        <f t="shared" si="1"/>
        <v>34</v>
      </c>
      <c r="O39" s="14">
        <f t="shared" si="2"/>
        <v>70</v>
      </c>
      <c r="P39" s="15" t="s">
        <v>188</v>
      </c>
    </row>
    <row r="40" spans="1:16" ht="180" x14ac:dyDescent="0.25">
      <c r="A40" s="19" t="s">
        <v>105</v>
      </c>
      <c r="B40" s="19">
        <v>626</v>
      </c>
      <c r="C40" s="8" t="s">
        <v>189</v>
      </c>
      <c r="D40" s="10" t="s">
        <v>190</v>
      </c>
      <c r="E40" s="9" t="s">
        <v>191</v>
      </c>
      <c r="F40" s="10" t="s">
        <v>192</v>
      </c>
      <c r="G40" s="12"/>
      <c r="H40" s="12">
        <v>60</v>
      </c>
      <c r="I40" s="12">
        <v>36</v>
      </c>
      <c r="J40" s="12">
        <v>80</v>
      </c>
      <c r="K40" s="13">
        <v>95</v>
      </c>
      <c r="L40" s="13">
        <v>90</v>
      </c>
      <c r="M40" s="14">
        <f t="shared" si="0"/>
        <v>88.333333333333329</v>
      </c>
      <c r="N40" s="14">
        <f t="shared" si="1"/>
        <v>35.333333333333329</v>
      </c>
      <c r="O40" s="14">
        <f t="shared" si="2"/>
        <v>71.333333333333329</v>
      </c>
      <c r="P40" s="15" t="s">
        <v>193</v>
      </c>
    </row>
    <row r="41" spans="1:16" ht="180" x14ac:dyDescent="0.25">
      <c r="A41" s="19" t="s">
        <v>105</v>
      </c>
      <c r="B41" s="19">
        <v>626</v>
      </c>
      <c r="C41" s="8" t="s">
        <v>189</v>
      </c>
      <c r="D41" s="10" t="s">
        <v>194</v>
      </c>
      <c r="E41" s="9" t="s">
        <v>195</v>
      </c>
      <c r="F41" s="18" t="s">
        <v>196</v>
      </c>
      <c r="G41" s="13"/>
      <c r="H41" s="13">
        <v>60</v>
      </c>
      <c r="I41" s="13">
        <v>36</v>
      </c>
      <c r="J41" s="13">
        <v>100</v>
      </c>
      <c r="K41" s="13">
        <v>75</v>
      </c>
      <c r="L41" s="13">
        <v>80</v>
      </c>
      <c r="M41" s="14">
        <f t="shared" si="0"/>
        <v>85</v>
      </c>
      <c r="N41" s="14">
        <f t="shared" si="1"/>
        <v>34</v>
      </c>
      <c r="O41" s="14">
        <f t="shared" si="2"/>
        <v>70</v>
      </c>
      <c r="P41" s="15" t="s">
        <v>197</v>
      </c>
    </row>
    <row r="42" spans="1:16" ht="180" x14ac:dyDescent="0.25">
      <c r="A42" s="19" t="s">
        <v>105</v>
      </c>
      <c r="B42" s="19">
        <v>628</v>
      </c>
      <c r="C42" s="21" t="s">
        <v>198</v>
      </c>
      <c r="D42" s="10" t="s">
        <v>199</v>
      </c>
      <c r="E42" s="9" t="s">
        <v>200</v>
      </c>
      <c r="F42" s="10" t="s">
        <v>201</v>
      </c>
      <c r="G42" s="12"/>
      <c r="H42" s="12">
        <v>80</v>
      </c>
      <c r="I42" s="12">
        <v>48</v>
      </c>
      <c r="J42" s="12">
        <v>80</v>
      </c>
      <c r="K42" s="13">
        <v>80</v>
      </c>
      <c r="L42" s="13">
        <v>70</v>
      </c>
      <c r="M42" s="14">
        <f t="shared" si="0"/>
        <v>76.666666666666671</v>
      </c>
      <c r="N42" s="14">
        <f t="shared" si="1"/>
        <v>30.666666666666671</v>
      </c>
      <c r="O42" s="14">
        <f t="shared" si="2"/>
        <v>78.666666666666671</v>
      </c>
      <c r="P42" s="15" t="s">
        <v>202</v>
      </c>
    </row>
    <row r="43" spans="1:16" ht="180" x14ac:dyDescent="0.25">
      <c r="A43" s="19" t="s">
        <v>105</v>
      </c>
      <c r="B43" s="19">
        <v>629</v>
      </c>
      <c r="C43" s="21" t="s">
        <v>203</v>
      </c>
      <c r="D43" s="10" t="s">
        <v>204</v>
      </c>
      <c r="E43" s="9" t="s">
        <v>205</v>
      </c>
      <c r="F43" s="10" t="s">
        <v>206</v>
      </c>
      <c r="G43" s="12"/>
      <c r="H43" s="12">
        <v>80</v>
      </c>
      <c r="I43" s="12">
        <v>48</v>
      </c>
      <c r="J43" s="12">
        <v>80</v>
      </c>
      <c r="K43" s="13">
        <v>80</v>
      </c>
      <c r="L43" s="13">
        <v>70</v>
      </c>
      <c r="M43" s="14">
        <f t="shared" si="0"/>
        <v>76.666666666666671</v>
      </c>
      <c r="N43" s="14">
        <f t="shared" si="1"/>
        <v>30.666666666666671</v>
      </c>
      <c r="O43" s="14">
        <f t="shared" si="2"/>
        <v>78.666666666666671</v>
      </c>
      <c r="P43" s="15" t="s">
        <v>207</v>
      </c>
    </row>
    <row r="44" spans="1:16" ht="180" x14ac:dyDescent="0.25">
      <c r="A44" s="19" t="s">
        <v>105</v>
      </c>
      <c r="B44" s="19">
        <v>631</v>
      </c>
      <c r="C44" s="25" t="s">
        <v>208</v>
      </c>
      <c r="D44" s="16" t="s">
        <v>209</v>
      </c>
      <c r="E44" s="17" t="s">
        <v>210</v>
      </c>
      <c r="F44" s="18" t="s">
        <v>211</v>
      </c>
      <c r="G44" s="13"/>
      <c r="H44" s="13">
        <v>70</v>
      </c>
      <c r="I44" s="13">
        <v>42</v>
      </c>
      <c r="J44" s="13">
        <v>0</v>
      </c>
      <c r="K44" s="13">
        <v>0</v>
      </c>
      <c r="L44" s="13">
        <v>0</v>
      </c>
      <c r="M44" s="14">
        <f t="shared" si="0"/>
        <v>0</v>
      </c>
      <c r="N44" s="14">
        <f t="shared" si="1"/>
        <v>0</v>
      </c>
      <c r="O44" s="14">
        <f t="shared" si="2"/>
        <v>42</v>
      </c>
      <c r="P44" s="15" t="s">
        <v>212</v>
      </c>
    </row>
    <row r="45" spans="1:16" ht="180" x14ac:dyDescent="0.25">
      <c r="A45" s="19" t="s">
        <v>105</v>
      </c>
      <c r="B45" s="19">
        <v>632</v>
      </c>
      <c r="C45" s="25" t="s">
        <v>213</v>
      </c>
      <c r="D45" s="16" t="s">
        <v>214</v>
      </c>
      <c r="E45" s="17" t="s">
        <v>215</v>
      </c>
      <c r="F45" s="18" t="s">
        <v>216</v>
      </c>
      <c r="G45" s="13"/>
      <c r="H45" s="13">
        <v>70</v>
      </c>
      <c r="I45" s="13">
        <v>42</v>
      </c>
      <c r="J45" s="13">
        <v>0</v>
      </c>
      <c r="K45" s="13">
        <v>0</v>
      </c>
      <c r="L45" s="13">
        <v>0</v>
      </c>
      <c r="M45" s="14">
        <f t="shared" si="0"/>
        <v>0</v>
      </c>
      <c r="N45" s="14">
        <f t="shared" si="1"/>
        <v>0</v>
      </c>
      <c r="O45" s="14">
        <f t="shared" si="2"/>
        <v>42</v>
      </c>
      <c r="P45" s="15" t="s">
        <v>217</v>
      </c>
    </row>
    <row r="46" spans="1:16" ht="180" x14ac:dyDescent="0.25">
      <c r="A46" s="19" t="s">
        <v>105</v>
      </c>
      <c r="B46" s="19">
        <v>634</v>
      </c>
      <c r="C46" s="21" t="s">
        <v>218</v>
      </c>
      <c r="D46" s="10" t="s">
        <v>219</v>
      </c>
      <c r="E46" s="9" t="s">
        <v>220</v>
      </c>
      <c r="F46" s="10" t="s">
        <v>221</v>
      </c>
      <c r="G46" s="12"/>
      <c r="H46" s="12">
        <v>60</v>
      </c>
      <c r="I46" s="12">
        <v>36</v>
      </c>
      <c r="J46" s="12">
        <v>72</v>
      </c>
      <c r="K46" s="13">
        <v>95</v>
      </c>
      <c r="L46" s="13">
        <v>90</v>
      </c>
      <c r="M46" s="14">
        <f t="shared" si="0"/>
        <v>85.666666666666671</v>
      </c>
      <c r="N46" s="14">
        <f t="shared" si="1"/>
        <v>34.266666666666673</v>
      </c>
      <c r="O46" s="14">
        <f t="shared" si="2"/>
        <v>70.26666666666668</v>
      </c>
      <c r="P46" s="15" t="s">
        <v>222</v>
      </c>
    </row>
    <row r="47" spans="1:16" ht="180" x14ac:dyDescent="0.25">
      <c r="A47" s="19" t="s">
        <v>105</v>
      </c>
      <c r="B47" s="19">
        <v>635</v>
      </c>
      <c r="C47" s="8" t="s">
        <v>223</v>
      </c>
      <c r="D47" s="26" t="s">
        <v>224</v>
      </c>
      <c r="E47" s="26" t="s">
        <v>225</v>
      </c>
      <c r="F47" s="10"/>
      <c r="G47" s="12"/>
      <c r="H47" s="12">
        <v>80</v>
      </c>
      <c r="I47" s="12">
        <v>48</v>
      </c>
      <c r="J47" s="12">
        <v>100</v>
      </c>
      <c r="K47" s="13">
        <v>80</v>
      </c>
      <c r="L47" s="13">
        <v>90</v>
      </c>
      <c r="M47" s="14">
        <f t="shared" si="0"/>
        <v>90</v>
      </c>
      <c r="N47" s="14">
        <f t="shared" si="1"/>
        <v>36</v>
      </c>
      <c r="O47" s="14">
        <f t="shared" si="2"/>
        <v>84</v>
      </c>
      <c r="P47" s="15" t="s">
        <v>226</v>
      </c>
    </row>
    <row r="48" spans="1:16" ht="180" x14ac:dyDescent="0.25">
      <c r="A48" s="19" t="s">
        <v>105</v>
      </c>
      <c r="B48" s="19">
        <v>635</v>
      </c>
      <c r="C48" s="8" t="s">
        <v>223</v>
      </c>
      <c r="D48" s="10" t="s">
        <v>227</v>
      </c>
      <c r="E48" s="9" t="s">
        <v>228</v>
      </c>
      <c r="F48" s="18" t="s">
        <v>229</v>
      </c>
      <c r="G48" s="13"/>
      <c r="H48" s="13">
        <v>70</v>
      </c>
      <c r="I48" s="13">
        <v>42</v>
      </c>
      <c r="J48" s="13">
        <v>71</v>
      </c>
      <c r="K48" s="13">
        <v>60</v>
      </c>
      <c r="L48" s="13">
        <v>70</v>
      </c>
      <c r="M48" s="14">
        <f t="shared" si="0"/>
        <v>67</v>
      </c>
      <c r="N48" s="14">
        <f t="shared" si="1"/>
        <v>26.8</v>
      </c>
      <c r="O48" s="14">
        <f t="shared" si="2"/>
        <v>68.8</v>
      </c>
      <c r="P48" s="15" t="s">
        <v>230</v>
      </c>
    </row>
    <row r="49" spans="1:16" ht="120" x14ac:dyDescent="0.25">
      <c r="A49" s="19" t="s">
        <v>231</v>
      </c>
      <c r="B49" s="19">
        <v>583</v>
      </c>
      <c r="C49" s="8" t="s">
        <v>232</v>
      </c>
      <c r="D49" s="10" t="s">
        <v>233</v>
      </c>
      <c r="E49" s="9" t="s">
        <v>234</v>
      </c>
      <c r="F49" s="18" t="s">
        <v>235</v>
      </c>
      <c r="G49" s="13"/>
      <c r="H49" s="13">
        <v>60</v>
      </c>
      <c r="I49" s="13">
        <v>36</v>
      </c>
      <c r="J49" s="13">
        <v>77</v>
      </c>
      <c r="K49" s="13">
        <v>70</v>
      </c>
      <c r="L49" s="13">
        <v>75</v>
      </c>
      <c r="M49" s="14">
        <f t="shared" si="0"/>
        <v>74</v>
      </c>
      <c r="N49" s="14">
        <f t="shared" si="1"/>
        <v>29.6</v>
      </c>
      <c r="O49" s="14">
        <f t="shared" si="2"/>
        <v>65.599999999999994</v>
      </c>
      <c r="P49" s="15" t="s">
        <v>236</v>
      </c>
    </row>
    <row r="50" spans="1:16" ht="120" x14ac:dyDescent="0.25">
      <c r="A50" s="19" t="s">
        <v>231</v>
      </c>
      <c r="B50" s="19">
        <v>583</v>
      </c>
      <c r="C50" s="8" t="s">
        <v>232</v>
      </c>
      <c r="D50" s="9" t="s">
        <v>237</v>
      </c>
      <c r="E50" s="9" t="s">
        <v>238</v>
      </c>
      <c r="F50" s="18"/>
      <c r="G50" s="13"/>
      <c r="H50" s="13">
        <v>60</v>
      </c>
      <c r="I50" s="13">
        <v>36</v>
      </c>
      <c r="J50" s="13">
        <v>90</v>
      </c>
      <c r="K50" s="13">
        <v>90</v>
      </c>
      <c r="L50" s="13">
        <v>80</v>
      </c>
      <c r="M50" s="14">
        <f t="shared" si="0"/>
        <v>86.666666666666671</v>
      </c>
      <c r="N50" s="14">
        <f t="shared" si="1"/>
        <v>34.666666666666671</v>
      </c>
      <c r="O50" s="14">
        <f t="shared" si="2"/>
        <v>70.666666666666671</v>
      </c>
      <c r="P50" s="15" t="s">
        <v>239</v>
      </c>
    </row>
    <row r="51" spans="1:16" ht="120" x14ac:dyDescent="0.25">
      <c r="A51" s="19" t="s">
        <v>231</v>
      </c>
      <c r="B51" s="19">
        <v>583</v>
      </c>
      <c r="C51" s="8" t="s">
        <v>232</v>
      </c>
      <c r="D51" s="9" t="s">
        <v>240</v>
      </c>
      <c r="E51" s="9" t="s">
        <v>241</v>
      </c>
      <c r="F51" s="10" t="s">
        <v>242</v>
      </c>
      <c r="G51" s="12"/>
      <c r="H51" s="12">
        <v>60</v>
      </c>
      <c r="I51" s="12">
        <v>36</v>
      </c>
      <c r="J51" s="12">
        <v>71</v>
      </c>
      <c r="K51" s="13">
        <v>90</v>
      </c>
      <c r="L51" s="13">
        <v>90</v>
      </c>
      <c r="M51" s="14">
        <f t="shared" si="0"/>
        <v>83.666666666666671</v>
      </c>
      <c r="N51" s="14">
        <f t="shared" si="1"/>
        <v>33.466666666666669</v>
      </c>
      <c r="O51" s="14">
        <f t="shared" si="2"/>
        <v>69.466666666666669</v>
      </c>
      <c r="P51" s="15" t="s">
        <v>243</v>
      </c>
    </row>
    <row r="52" spans="1:16" ht="120" x14ac:dyDescent="0.25">
      <c r="A52" s="19" t="s">
        <v>231</v>
      </c>
      <c r="B52" s="19">
        <v>598</v>
      </c>
      <c r="C52" s="8" t="s">
        <v>244</v>
      </c>
      <c r="D52" s="10" t="s">
        <v>245</v>
      </c>
      <c r="E52" s="9" t="s">
        <v>55</v>
      </c>
      <c r="F52" s="10" t="s">
        <v>246</v>
      </c>
      <c r="G52" s="12"/>
      <c r="H52" s="12">
        <v>80</v>
      </c>
      <c r="I52" s="12">
        <v>48</v>
      </c>
      <c r="J52" s="12">
        <v>81</v>
      </c>
      <c r="K52" s="13">
        <v>100</v>
      </c>
      <c r="L52" s="13">
        <v>80</v>
      </c>
      <c r="M52" s="14">
        <f t="shared" si="0"/>
        <v>87</v>
      </c>
      <c r="N52" s="14">
        <f t="shared" si="1"/>
        <v>34.799999999999997</v>
      </c>
      <c r="O52" s="14">
        <f t="shared" si="2"/>
        <v>82.8</v>
      </c>
      <c r="P52" s="15" t="s">
        <v>247</v>
      </c>
    </row>
    <row r="53" spans="1:16" ht="120" x14ac:dyDescent="0.25">
      <c r="A53" s="19" t="s">
        <v>231</v>
      </c>
      <c r="B53" s="19">
        <v>598</v>
      </c>
      <c r="C53" s="8" t="s">
        <v>244</v>
      </c>
      <c r="D53" s="10" t="s">
        <v>248</v>
      </c>
      <c r="E53" s="9" t="s">
        <v>249</v>
      </c>
      <c r="F53" s="18" t="s">
        <v>250</v>
      </c>
      <c r="G53" s="13"/>
      <c r="H53" s="13">
        <v>70</v>
      </c>
      <c r="I53" s="13">
        <v>42</v>
      </c>
      <c r="J53" s="13">
        <v>63</v>
      </c>
      <c r="K53" s="13">
        <v>70</v>
      </c>
      <c r="L53" s="13">
        <v>60</v>
      </c>
      <c r="M53" s="14">
        <f t="shared" si="0"/>
        <v>64.333333333333329</v>
      </c>
      <c r="N53" s="14">
        <f t="shared" si="1"/>
        <v>25.733333333333331</v>
      </c>
      <c r="O53" s="14">
        <f t="shared" si="2"/>
        <v>67.733333333333334</v>
      </c>
      <c r="P53" s="15" t="s">
        <v>251</v>
      </c>
    </row>
    <row r="54" spans="1:16" ht="120" x14ac:dyDescent="0.25">
      <c r="A54" s="19" t="s">
        <v>231</v>
      </c>
      <c r="B54" s="19">
        <v>598</v>
      </c>
      <c r="C54" s="8" t="s">
        <v>244</v>
      </c>
      <c r="D54" s="10" t="s">
        <v>252</v>
      </c>
      <c r="E54" s="9" t="s">
        <v>253</v>
      </c>
      <c r="F54" s="18" t="s">
        <v>254</v>
      </c>
      <c r="G54" s="13"/>
      <c r="H54" s="13">
        <v>90</v>
      </c>
      <c r="I54" s="13">
        <v>54</v>
      </c>
      <c r="J54" s="13">
        <v>72</v>
      </c>
      <c r="K54" s="13">
        <v>60</v>
      </c>
      <c r="L54" s="13">
        <v>70</v>
      </c>
      <c r="M54" s="14">
        <f t="shared" si="0"/>
        <v>67.333333333333329</v>
      </c>
      <c r="N54" s="14">
        <f t="shared" si="1"/>
        <v>26.93333333333333</v>
      </c>
      <c r="O54" s="14">
        <f t="shared" si="2"/>
        <v>80.933333333333337</v>
      </c>
      <c r="P54" s="15" t="s">
        <v>255</v>
      </c>
    </row>
    <row r="55" spans="1:16" ht="120" x14ac:dyDescent="0.25">
      <c r="A55" s="19" t="s">
        <v>231</v>
      </c>
      <c r="B55" s="19">
        <v>584</v>
      </c>
      <c r="C55" s="21" t="s">
        <v>256</v>
      </c>
      <c r="D55" s="9" t="s">
        <v>257</v>
      </c>
      <c r="E55" s="9" t="s">
        <v>258</v>
      </c>
      <c r="F55" s="10" t="s">
        <v>259</v>
      </c>
      <c r="G55" s="12"/>
      <c r="H55" s="12">
        <v>70</v>
      </c>
      <c r="I55" s="12">
        <v>42</v>
      </c>
      <c r="J55" s="12">
        <v>81</v>
      </c>
      <c r="K55" s="13">
        <v>75</v>
      </c>
      <c r="L55" s="13">
        <v>80</v>
      </c>
      <c r="M55" s="14">
        <f t="shared" si="0"/>
        <v>78.666666666666671</v>
      </c>
      <c r="N55" s="14">
        <f t="shared" si="1"/>
        <v>31.466666666666669</v>
      </c>
      <c r="O55" s="14">
        <f t="shared" si="2"/>
        <v>73.466666666666669</v>
      </c>
      <c r="P55" s="15" t="s">
        <v>260</v>
      </c>
    </row>
    <row r="56" spans="1:16" ht="120" x14ac:dyDescent="0.25">
      <c r="A56" s="19" t="s">
        <v>231</v>
      </c>
      <c r="B56" s="19">
        <v>586</v>
      </c>
      <c r="C56" s="8" t="s">
        <v>261</v>
      </c>
      <c r="D56" s="10" t="s">
        <v>262</v>
      </c>
      <c r="E56" s="9" t="s">
        <v>263</v>
      </c>
      <c r="F56" s="18" t="s">
        <v>264</v>
      </c>
      <c r="G56" s="13"/>
      <c r="H56" s="13">
        <v>60</v>
      </c>
      <c r="I56" s="13">
        <v>36</v>
      </c>
      <c r="J56" s="13">
        <v>72</v>
      </c>
      <c r="K56" s="13">
        <v>95</v>
      </c>
      <c r="L56" s="13">
        <v>95</v>
      </c>
      <c r="M56" s="14">
        <f t="shared" si="0"/>
        <v>87.333333333333329</v>
      </c>
      <c r="N56" s="14">
        <f t="shared" si="1"/>
        <v>34.93333333333333</v>
      </c>
      <c r="O56" s="14">
        <f t="shared" si="2"/>
        <v>70.933333333333337</v>
      </c>
      <c r="P56" s="15" t="s">
        <v>265</v>
      </c>
    </row>
    <row r="57" spans="1:16" ht="120" x14ac:dyDescent="0.25">
      <c r="A57" s="19" t="s">
        <v>231</v>
      </c>
      <c r="B57" s="19">
        <v>586</v>
      </c>
      <c r="C57" s="8" t="s">
        <v>261</v>
      </c>
      <c r="D57" s="10" t="s">
        <v>266</v>
      </c>
      <c r="E57" s="9" t="s">
        <v>267</v>
      </c>
      <c r="F57" s="18" t="s">
        <v>268</v>
      </c>
      <c r="G57" s="13"/>
      <c r="H57" s="13">
        <v>70</v>
      </c>
      <c r="I57" s="13">
        <v>42</v>
      </c>
      <c r="J57" s="13">
        <v>72</v>
      </c>
      <c r="K57" s="13">
        <v>70</v>
      </c>
      <c r="L57" s="13">
        <v>70</v>
      </c>
      <c r="M57" s="14">
        <f t="shared" si="0"/>
        <v>70.666666666666671</v>
      </c>
      <c r="N57" s="14">
        <f t="shared" si="1"/>
        <v>28.266666666666669</v>
      </c>
      <c r="O57" s="14">
        <f t="shared" si="2"/>
        <v>70.266666666666666</v>
      </c>
      <c r="P57" s="15" t="s">
        <v>269</v>
      </c>
    </row>
    <row r="58" spans="1:16" ht="120" x14ac:dyDescent="0.25">
      <c r="A58" s="19" t="s">
        <v>231</v>
      </c>
      <c r="B58" s="19">
        <v>586</v>
      </c>
      <c r="C58" s="8" t="s">
        <v>261</v>
      </c>
      <c r="D58" s="10" t="s">
        <v>270</v>
      </c>
      <c r="E58" s="9" t="s">
        <v>271</v>
      </c>
      <c r="F58" s="18" t="s">
        <v>272</v>
      </c>
      <c r="G58" s="13"/>
      <c r="H58" s="13">
        <v>90</v>
      </c>
      <c r="I58" s="13">
        <v>54</v>
      </c>
      <c r="J58" s="13">
        <v>81</v>
      </c>
      <c r="K58" s="13">
        <v>80</v>
      </c>
      <c r="L58" s="13">
        <v>80</v>
      </c>
      <c r="M58" s="14">
        <f t="shared" si="0"/>
        <v>80.333333333333329</v>
      </c>
      <c r="N58" s="14">
        <f t="shared" si="1"/>
        <v>32.133333333333333</v>
      </c>
      <c r="O58" s="14">
        <f t="shared" si="2"/>
        <v>86.133333333333326</v>
      </c>
      <c r="P58" s="15" t="s">
        <v>273</v>
      </c>
    </row>
    <row r="59" spans="1:16" ht="120" x14ac:dyDescent="0.25">
      <c r="A59" s="19" t="s">
        <v>231</v>
      </c>
      <c r="B59" s="19">
        <v>587</v>
      </c>
      <c r="C59" s="8" t="s">
        <v>274</v>
      </c>
      <c r="D59" s="10" t="s">
        <v>275</v>
      </c>
      <c r="E59" s="9" t="s">
        <v>276</v>
      </c>
      <c r="F59" s="18" t="s">
        <v>277</v>
      </c>
      <c r="G59" s="13"/>
      <c r="H59" s="13">
        <v>60</v>
      </c>
      <c r="I59" s="13">
        <v>36</v>
      </c>
      <c r="J59" s="13">
        <v>82</v>
      </c>
      <c r="K59" s="13">
        <v>70</v>
      </c>
      <c r="L59" s="13">
        <v>70</v>
      </c>
      <c r="M59" s="14">
        <f t="shared" si="0"/>
        <v>74</v>
      </c>
      <c r="N59" s="14">
        <f t="shared" si="1"/>
        <v>29.6</v>
      </c>
      <c r="O59" s="14">
        <f t="shared" si="2"/>
        <v>65.599999999999994</v>
      </c>
      <c r="P59" s="15" t="s">
        <v>278</v>
      </c>
    </row>
    <row r="60" spans="1:16" ht="120" x14ac:dyDescent="0.25">
      <c r="A60" s="19" t="s">
        <v>231</v>
      </c>
      <c r="B60" s="19">
        <v>587</v>
      </c>
      <c r="C60" s="8" t="s">
        <v>274</v>
      </c>
      <c r="D60" s="10" t="s">
        <v>279</v>
      </c>
      <c r="E60" s="9" t="s">
        <v>280</v>
      </c>
      <c r="F60" s="18" t="s">
        <v>281</v>
      </c>
      <c r="G60" s="13"/>
      <c r="H60" s="13">
        <v>73.319999999999993</v>
      </c>
      <c r="I60" s="13">
        <v>43.991999999999997</v>
      </c>
      <c r="J60" s="13">
        <v>75</v>
      </c>
      <c r="K60" s="13">
        <v>70</v>
      </c>
      <c r="L60" s="13">
        <v>75</v>
      </c>
      <c r="M60" s="14">
        <f t="shared" si="0"/>
        <v>73.333333333333329</v>
      </c>
      <c r="N60" s="14">
        <f t="shared" si="1"/>
        <v>29.333333333333329</v>
      </c>
      <c r="O60" s="14">
        <f t="shared" si="2"/>
        <v>73.325333333333333</v>
      </c>
      <c r="P60" s="15" t="s">
        <v>282</v>
      </c>
    </row>
    <row r="61" spans="1:16" ht="120" x14ac:dyDescent="0.25">
      <c r="A61" s="19" t="s">
        <v>231</v>
      </c>
      <c r="B61" s="19">
        <v>587</v>
      </c>
      <c r="C61" s="8" t="s">
        <v>274</v>
      </c>
      <c r="D61" s="10" t="s">
        <v>283</v>
      </c>
      <c r="E61" s="9" t="s">
        <v>284</v>
      </c>
      <c r="F61" s="18" t="s">
        <v>285</v>
      </c>
      <c r="G61" s="13"/>
      <c r="H61" s="13">
        <v>74.989999999999995</v>
      </c>
      <c r="I61" s="13">
        <v>44.994</v>
      </c>
      <c r="J61" s="13">
        <v>71</v>
      </c>
      <c r="K61" s="13">
        <v>80</v>
      </c>
      <c r="L61" s="13">
        <v>70</v>
      </c>
      <c r="M61" s="14">
        <f t="shared" si="0"/>
        <v>73.666666666666671</v>
      </c>
      <c r="N61" s="14">
        <f t="shared" si="1"/>
        <v>29.466666666666669</v>
      </c>
      <c r="O61" s="14">
        <f t="shared" si="2"/>
        <v>74.460666666666668</v>
      </c>
      <c r="P61" s="15" t="s">
        <v>286</v>
      </c>
    </row>
    <row r="62" spans="1:16" ht="120" x14ac:dyDescent="0.25">
      <c r="A62" s="19" t="s">
        <v>231</v>
      </c>
      <c r="B62" s="19">
        <v>588</v>
      </c>
      <c r="C62" s="8" t="s">
        <v>287</v>
      </c>
      <c r="D62" s="16" t="s">
        <v>288</v>
      </c>
      <c r="E62" s="17" t="s">
        <v>289</v>
      </c>
      <c r="F62" s="18" t="s">
        <v>290</v>
      </c>
      <c r="G62" s="13"/>
      <c r="H62" s="13">
        <v>74.989999999999995</v>
      </c>
      <c r="I62" s="13">
        <v>44.994</v>
      </c>
      <c r="J62" s="13">
        <v>0</v>
      </c>
      <c r="K62" s="13">
        <v>0</v>
      </c>
      <c r="L62" s="13">
        <v>0</v>
      </c>
      <c r="M62" s="14">
        <f t="shared" si="0"/>
        <v>0</v>
      </c>
      <c r="N62" s="14">
        <f t="shared" si="1"/>
        <v>0</v>
      </c>
      <c r="O62" s="14">
        <f t="shared" si="2"/>
        <v>44.994</v>
      </c>
      <c r="P62" s="15" t="s">
        <v>291</v>
      </c>
    </row>
    <row r="63" spans="1:16" ht="120" x14ac:dyDescent="0.25">
      <c r="A63" s="19" t="s">
        <v>231</v>
      </c>
      <c r="B63" s="19">
        <v>588</v>
      </c>
      <c r="C63" s="8" t="s">
        <v>287</v>
      </c>
      <c r="D63" s="10" t="s">
        <v>292</v>
      </c>
      <c r="E63" s="9" t="s">
        <v>293</v>
      </c>
      <c r="F63" s="18" t="s">
        <v>294</v>
      </c>
      <c r="G63" s="13"/>
      <c r="H63" s="13">
        <v>78.319999999999993</v>
      </c>
      <c r="I63" s="13">
        <v>46.991999999999997</v>
      </c>
      <c r="J63" s="13">
        <v>76</v>
      </c>
      <c r="K63" s="13">
        <v>80</v>
      </c>
      <c r="L63" s="13">
        <v>75</v>
      </c>
      <c r="M63" s="14">
        <f t="shared" si="0"/>
        <v>77</v>
      </c>
      <c r="N63" s="14">
        <f t="shared" si="1"/>
        <v>30.8</v>
      </c>
      <c r="O63" s="14">
        <f t="shared" si="2"/>
        <v>77.792000000000002</v>
      </c>
      <c r="P63" s="15" t="s">
        <v>295</v>
      </c>
    </row>
    <row r="64" spans="1:16" ht="120" x14ac:dyDescent="0.25">
      <c r="A64" s="19" t="s">
        <v>231</v>
      </c>
      <c r="B64" s="19">
        <v>589</v>
      </c>
      <c r="C64" s="21" t="s">
        <v>296</v>
      </c>
      <c r="D64" s="10" t="s">
        <v>297</v>
      </c>
      <c r="E64" s="9" t="s">
        <v>298</v>
      </c>
      <c r="F64" s="18" t="s">
        <v>299</v>
      </c>
      <c r="G64" s="13"/>
      <c r="H64" s="13">
        <v>61.07</v>
      </c>
      <c r="I64" s="13">
        <v>36.642000000000003</v>
      </c>
      <c r="J64" s="13">
        <v>81</v>
      </c>
      <c r="K64" s="13">
        <v>90</v>
      </c>
      <c r="L64" s="13">
        <v>80</v>
      </c>
      <c r="M64" s="14">
        <f t="shared" si="0"/>
        <v>83.666666666666671</v>
      </c>
      <c r="N64" s="14">
        <f t="shared" si="1"/>
        <v>33.466666666666669</v>
      </c>
      <c r="O64" s="14">
        <f t="shared" si="2"/>
        <v>70.108666666666664</v>
      </c>
      <c r="P64" s="15" t="s">
        <v>300</v>
      </c>
    </row>
    <row r="65" spans="1:16" ht="120" x14ac:dyDescent="0.25">
      <c r="A65" s="19" t="s">
        <v>231</v>
      </c>
      <c r="B65" s="19">
        <v>590</v>
      </c>
      <c r="C65" s="8" t="s">
        <v>301</v>
      </c>
      <c r="D65" s="10" t="s">
        <v>302</v>
      </c>
      <c r="E65" s="9" t="s">
        <v>303</v>
      </c>
      <c r="F65" s="18" t="s">
        <v>304</v>
      </c>
      <c r="G65" s="13"/>
      <c r="H65" s="13">
        <v>90</v>
      </c>
      <c r="I65" s="13">
        <v>54</v>
      </c>
      <c r="J65" s="13">
        <v>81</v>
      </c>
      <c r="K65" s="13">
        <v>75</v>
      </c>
      <c r="L65" s="13">
        <v>80</v>
      </c>
      <c r="M65" s="14">
        <f t="shared" si="0"/>
        <v>78.666666666666671</v>
      </c>
      <c r="N65" s="14">
        <f t="shared" si="1"/>
        <v>31.466666666666669</v>
      </c>
      <c r="O65" s="14">
        <f t="shared" si="2"/>
        <v>85.466666666666669</v>
      </c>
      <c r="P65" s="15" t="s">
        <v>305</v>
      </c>
    </row>
    <row r="66" spans="1:16" ht="120" x14ac:dyDescent="0.25">
      <c r="A66" s="19" t="s">
        <v>231</v>
      </c>
      <c r="B66" s="19">
        <v>590</v>
      </c>
      <c r="C66" s="8" t="s">
        <v>301</v>
      </c>
      <c r="D66" s="10" t="s">
        <v>306</v>
      </c>
      <c r="E66" s="9" t="s">
        <v>307</v>
      </c>
      <c r="F66" s="18" t="s">
        <v>308</v>
      </c>
      <c r="G66" s="13"/>
      <c r="H66" s="13">
        <v>90</v>
      </c>
      <c r="I66" s="13">
        <v>54</v>
      </c>
      <c r="J66" s="13">
        <v>77</v>
      </c>
      <c r="K66" s="13">
        <v>70</v>
      </c>
      <c r="L66" s="13">
        <v>75</v>
      </c>
      <c r="M66" s="14">
        <f t="shared" si="0"/>
        <v>74</v>
      </c>
      <c r="N66" s="14">
        <f t="shared" si="1"/>
        <v>29.6</v>
      </c>
      <c r="O66" s="14">
        <f t="shared" si="2"/>
        <v>83.6</v>
      </c>
      <c r="P66" s="15" t="s">
        <v>309</v>
      </c>
    </row>
    <row r="67" spans="1:16" ht="120" x14ac:dyDescent="0.25">
      <c r="A67" s="19" t="s">
        <v>231</v>
      </c>
      <c r="B67" s="19">
        <v>591</v>
      </c>
      <c r="C67" s="21" t="s">
        <v>310</v>
      </c>
      <c r="D67" s="10" t="s">
        <v>311</v>
      </c>
      <c r="E67" s="9" t="s">
        <v>312</v>
      </c>
      <c r="F67" s="18" t="s">
        <v>313</v>
      </c>
      <c r="G67" s="13"/>
      <c r="H67" s="13">
        <v>60</v>
      </c>
      <c r="I67" s="13">
        <v>36</v>
      </c>
      <c r="J67" s="13">
        <v>77</v>
      </c>
      <c r="K67" s="13">
        <v>90</v>
      </c>
      <c r="L67" s="13">
        <v>90</v>
      </c>
      <c r="M67" s="14">
        <f t="shared" si="0"/>
        <v>85.666666666666671</v>
      </c>
      <c r="N67" s="14">
        <f t="shared" si="1"/>
        <v>34.266666666666673</v>
      </c>
      <c r="O67" s="14">
        <f t="shared" si="2"/>
        <v>70.26666666666668</v>
      </c>
      <c r="P67" s="15" t="s">
        <v>314</v>
      </c>
    </row>
    <row r="68" spans="1:16" ht="120" x14ac:dyDescent="0.25">
      <c r="A68" s="19" t="s">
        <v>231</v>
      </c>
      <c r="B68" s="19">
        <v>592</v>
      </c>
      <c r="C68" s="8" t="s">
        <v>315</v>
      </c>
      <c r="D68" s="16" t="s">
        <v>316</v>
      </c>
      <c r="E68" s="17" t="s">
        <v>317</v>
      </c>
      <c r="F68" s="18" t="s">
        <v>318</v>
      </c>
      <c r="G68" s="13"/>
      <c r="H68" s="13">
        <v>78.33</v>
      </c>
      <c r="I68" s="13">
        <v>46.997999999999998</v>
      </c>
      <c r="J68" s="13">
        <v>0</v>
      </c>
      <c r="K68" s="13">
        <v>0</v>
      </c>
      <c r="L68" s="13">
        <v>0</v>
      </c>
      <c r="M68" s="14">
        <f t="shared" si="0"/>
        <v>0</v>
      </c>
      <c r="N68" s="14">
        <f t="shared" si="1"/>
        <v>0</v>
      </c>
      <c r="O68" s="14">
        <f t="shared" si="2"/>
        <v>46.997999999999998</v>
      </c>
      <c r="P68" s="15" t="s">
        <v>319</v>
      </c>
    </row>
    <row r="69" spans="1:16" ht="120" x14ac:dyDescent="0.25">
      <c r="A69" s="19" t="s">
        <v>231</v>
      </c>
      <c r="B69" s="19">
        <v>592</v>
      </c>
      <c r="C69" s="8" t="s">
        <v>315</v>
      </c>
      <c r="D69" s="10" t="s">
        <v>320</v>
      </c>
      <c r="E69" s="9" t="s">
        <v>321</v>
      </c>
      <c r="F69" s="18" t="s">
        <v>322</v>
      </c>
      <c r="G69" s="13"/>
      <c r="H69" s="13">
        <v>85</v>
      </c>
      <c r="I69" s="13">
        <v>51</v>
      </c>
      <c r="J69" s="13">
        <v>75</v>
      </c>
      <c r="K69" s="13">
        <v>70</v>
      </c>
      <c r="L69" s="13">
        <v>75</v>
      </c>
      <c r="M69" s="14">
        <f t="shared" si="0"/>
        <v>73.333333333333329</v>
      </c>
      <c r="N69" s="14">
        <f t="shared" si="1"/>
        <v>29.333333333333329</v>
      </c>
      <c r="O69" s="14">
        <f t="shared" si="2"/>
        <v>80.333333333333329</v>
      </c>
      <c r="P69" s="15" t="s">
        <v>323</v>
      </c>
    </row>
    <row r="70" spans="1:16" ht="120" x14ac:dyDescent="0.25">
      <c r="A70" s="19" t="s">
        <v>231</v>
      </c>
      <c r="B70" s="19">
        <v>592</v>
      </c>
      <c r="C70" s="8" t="s">
        <v>315</v>
      </c>
      <c r="D70" s="10" t="s">
        <v>324</v>
      </c>
      <c r="E70" s="9" t="s">
        <v>325</v>
      </c>
      <c r="F70" s="18" t="s">
        <v>326</v>
      </c>
      <c r="G70" s="13"/>
      <c r="H70" s="13">
        <v>81.66</v>
      </c>
      <c r="I70" s="13">
        <v>48.996000000000002</v>
      </c>
      <c r="J70" s="13">
        <v>70</v>
      </c>
      <c r="K70" s="13">
        <v>70</v>
      </c>
      <c r="L70" s="13">
        <v>70</v>
      </c>
      <c r="M70" s="14">
        <f t="shared" si="0"/>
        <v>70</v>
      </c>
      <c r="N70" s="14">
        <f t="shared" si="1"/>
        <v>28</v>
      </c>
      <c r="O70" s="14">
        <f t="shared" si="2"/>
        <v>76.996000000000009</v>
      </c>
      <c r="P70" s="15" t="s">
        <v>327</v>
      </c>
    </row>
    <row r="71" spans="1:16" ht="120" x14ac:dyDescent="0.25">
      <c r="A71" s="19" t="s">
        <v>231</v>
      </c>
      <c r="B71" s="19">
        <v>593</v>
      </c>
      <c r="C71" s="8" t="s">
        <v>328</v>
      </c>
      <c r="D71" s="10" t="s">
        <v>329</v>
      </c>
      <c r="E71" s="9" t="s">
        <v>330</v>
      </c>
      <c r="F71" s="18" t="s">
        <v>331</v>
      </c>
      <c r="G71" s="13"/>
      <c r="H71" s="13">
        <v>75</v>
      </c>
      <c r="I71" s="13">
        <v>45</v>
      </c>
      <c r="J71" s="13">
        <v>71</v>
      </c>
      <c r="K71" s="13">
        <v>70</v>
      </c>
      <c r="L71" s="13">
        <v>70</v>
      </c>
      <c r="M71" s="14">
        <f t="shared" si="0"/>
        <v>70.333333333333329</v>
      </c>
      <c r="N71" s="14">
        <f t="shared" si="1"/>
        <v>28.133333333333329</v>
      </c>
      <c r="O71" s="14">
        <f t="shared" si="2"/>
        <v>73.133333333333326</v>
      </c>
      <c r="P71" s="15" t="s">
        <v>332</v>
      </c>
    </row>
    <row r="72" spans="1:16" ht="120" x14ac:dyDescent="0.25">
      <c r="A72" s="19" t="s">
        <v>231</v>
      </c>
      <c r="B72" s="19">
        <v>593</v>
      </c>
      <c r="C72" s="8" t="s">
        <v>328</v>
      </c>
      <c r="D72" s="10" t="s">
        <v>333</v>
      </c>
      <c r="E72" s="9" t="s">
        <v>334</v>
      </c>
      <c r="F72" s="18" t="s">
        <v>335</v>
      </c>
      <c r="G72" s="13"/>
      <c r="H72" s="13">
        <v>82.14</v>
      </c>
      <c r="I72" s="13">
        <v>49.283999999999999</v>
      </c>
      <c r="J72" s="13">
        <v>74</v>
      </c>
      <c r="K72" s="13">
        <v>80</v>
      </c>
      <c r="L72" s="13">
        <v>75</v>
      </c>
      <c r="M72" s="14">
        <f t="shared" si="0"/>
        <v>76.333333333333329</v>
      </c>
      <c r="N72" s="14">
        <f t="shared" si="1"/>
        <v>30.533333333333331</v>
      </c>
      <c r="O72" s="14">
        <f t="shared" si="2"/>
        <v>79.817333333333323</v>
      </c>
      <c r="P72" s="15" t="s">
        <v>336</v>
      </c>
    </row>
    <row r="73" spans="1:16" ht="120" x14ac:dyDescent="0.25">
      <c r="A73" s="19" t="s">
        <v>231</v>
      </c>
      <c r="B73" s="19">
        <v>594</v>
      </c>
      <c r="C73" s="8" t="s">
        <v>337</v>
      </c>
      <c r="D73" s="9" t="s">
        <v>338</v>
      </c>
      <c r="E73" s="9" t="s">
        <v>339</v>
      </c>
      <c r="F73" s="18" t="s">
        <v>340</v>
      </c>
      <c r="G73" s="13"/>
      <c r="H73" s="13">
        <v>80</v>
      </c>
      <c r="I73" s="13">
        <v>48</v>
      </c>
      <c r="J73" s="13">
        <v>74</v>
      </c>
      <c r="K73" s="13">
        <v>90</v>
      </c>
      <c r="L73" s="13">
        <v>90</v>
      </c>
      <c r="M73" s="14">
        <f t="shared" si="0"/>
        <v>84.666666666666671</v>
      </c>
      <c r="N73" s="14">
        <f t="shared" si="1"/>
        <v>33.866666666666667</v>
      </c>
      <c r="O73" s="14">
        <f t="shared" si="2"/>
        <v>81.866666666666674</v>
      </c>
      <c r="P73" s="15" t="s">
        <v>341</v>
      </c>
    </row>
    <row r="74" spans="1:16" ht="120" x14ac:dyDescent="0.25">
      <c r="A74" s="19" t="s">
        <v>231</v>
      </c>
      <c r="B74" s="19">
        <v>594</v>
      </c>
      <c r="C74" s="8" t="s">
        <v>337</v>
      </c>
      <c r="D74" s="10" t="s">
        <v>342</v>
      </c>
      <c r="E74" s="9" t="s">
        <v>343</v>
      </c>
      <c r="F74" s="18" t="s">
        <v>344</v>
      </c>
      <c r="G74" s="13"/>
      <c r="H74" s="13">
        <v>90</v>
      </c>
      <c r="I74" s="13">
        <v>54</v>
      </c>
      <c r="J74" s="13">
        <v>81</v>
      </c>
      <c r="K74" s="13">
        <v>60</v>
      </c>
      <c r="L74" s="13">
        <v>60</v>
      </c>
      <c r="M74" s="14">
        <f t="shared" si="0"/>
        <v>67</v>
      </c>
      <c r="N74" s="14">
        <f t="shared" si="1"/>
        <v>26.8</v>
      </c>
      <c r="O74" s="14">
        <f t="shared" si="2"/>
        <v>80.8</v>
      </c>
      <c r="P74" s="15" t="s">
        <v>345</v>
      </c>
    </row>
    <row r="75" spans="1:16" ht="120" x14ac:dyDescent="0.25">
      <c r="A75" s="19" t="s">
        <v>231</v>
      </c>
      <c r="B75" s="19">
        <v>595</v>
      </c>
      <c r="C75" s="21" t="s">
        <v>346</v>
      </c>
      <c r="D75" s="10" t="s">
        <v>347</v>
      </c>
      <c r="E75" s="9" t="s">
        <v>348</v>
      </c>
      <c r="F75" s="18" t="s">
        <v>349</v>
      </c>
      <c r="G75" s="13"/>
      <c r="H75" s="13">
        <v>70</v>
      </c>
      <c r="I75" s="13">
        <v>42</v>
      </c>
      <c r="J75" s="13">
        <v>74</v>
      </c>
      <c r="K75" s="13">
        <v>70</v>
      </c>
      <c r="L75" s="13">
        <v>75</v>
      </c>
      <c r="M75" s="14">
        <f t="shared" si="0"/>
        <v>73</v>
      </c>
      <c r="N75" s="14">
        <f t="shared" si="1"/>
        <v>29.2</v>
      </c>
      <c r="O75" s="14">
        <f t="shared" si="2"/>
        <v>71.2</v>
      </c>
      <c r="P75" s="15" t="s">
        <v>350</v>
      </c>
    </row>
    <row r="76" spans="1:16" ht="120" x14ac:dyDescent="0.25">
      <c r="A76" s="19" t="s">
        <v>231</v>
      </c>
      <c r="B76" s="19">
        <v>596</v>
      </c>
      <c r="C76" s="21" t="s">
        <v>351</v>
      </c>
      <c r="D76" s="10" t="s">
        <v>352</v>
      </c>
      <c r="E76" s="9" t="s">
        <v>353</v>
      </c>
      <c r="F76" s="18" t="s">
        <v>354</v>
      </c>
      <c r="G76" s="13"/>
      <c r="H76" s="13">
        <v>70</v>
      </c>
      <c r="I76" s="13">
        <v>42</v>
      </c>
      <c r="J76" s="13">
        <v>75</v>
      </c>
      <c r="K76" s="13">
        <v>75</v>
      </c>
      <c r="L76" s="13">
        <v>75</v>
      </c>
      <c r="M76" s="14">
        <f t="shared" si="0"/>
        <v>75</v>
      </c>
      <c r="N76" s="14">
        <f t="shared" si="1"/>
        <v>30</v>
      </c>
      <c r="O76" s="14">
        <f t="shared" si="2"/>
        <v>72</v>
      </c>
      <c r="P76" s="15" t="s">
        <v>355</v>
      </c>
    </row>
    <row r="77" spans="1:16" ht="120" x14ac:dyDescent="0.25">
      <c r="A77" s="19" t="s">
        <v>231</v>
      </c>
      <c r="B77" s="19">
        <v>597</v>
      </c>
      <c r="C77" s="8" t="s">
        <v>356</v>
      </c>
      <c r="D77" s="10" t="s">
        <v>357</v>
      </c>
      <c r="E77" s="9" t="s">
        <v>358</v>
      </c>
      <c r="F77" s="18" t="s">
        <v>359</v>
      </c>
      <c r="G77" s="13"/>
      <c r="H77" s="13">
        <v>60</v>
      </c>
      <c r="I77" s="13">
        <v>36</v>
      </c>
      <c r="J77" s="13">
        <v>75</v>
      </c>
      <c r="K77" s="13">
        <v>95</v>
      </c>
      <c r="L77" s="13">
        <v>90</v>
      </c>
      <c r="M77" s="14">
        <f t="shared" si="0"/>
        <v>86.666666666666671</v>
      </c>
      <c r="N77" s="14">
        <f t="shared" si="1"/>
        <v>34.666666666666671</v>
      </c>
      <c r="O77" s="14">
        <f t="shared" si="2"/>
        <v>70.666666666666671</v>
      </c>
      <c r="P77" s="15" t="s">
        <v>360</v>
      </c>
    </row>
    <row r="78" spans="1:16" ht="120" x14ac:dyDescent="0.25">
      <c r="A78" s="19" t="s">
        <v>231</v>
      </c>
      <c r="B78" s="19">
        <v>597</v>
      </c>
      <c r="C78" s="8" t="s">
        <v>356</v>
      </c>
      <c r="D78" s="10" t="s">
        <v>361</v>
      </c>
      <c r="E78" s="9" t="s">
        <v>362</v>
      </c>
      <c r="F78" s="18" t="s">
        <v>363</v>
      </c>
      <c r="G78" s="13"/>
      <c r="H78" s="13">
        <v>60</v>
      </c>
      <c r="I78" s="13">
        <v>36</v>
      </c>
      <c r="J78" s="13">
        <v>75</v>
      </c>
      <c r="K78" s="13">
        <v>90</v>
      </c>
      <c r="L78" s="13">
        <v>90</v>
      </c>
      <c r="M78" s="14">
        <f t="shared" si="0"/>
        <v>85</v>
      </c>
      <c r="N78" s="14">
        <f t="shared" si="1"/>
        <v>34</v>
      </c>
      <c r="O78" s="14">
        <f t="shared" si="2"/>
        <v>70</v>
      </c>
      <c r="P78" s="15" t="s">
        <v>364</v>
      </c>
    </row>
    <row r="79" spans="1:16" ht="120" x14ac:dyDescent="0.25">
      <c r="A79" s="19" t="s">
        <v>365</v>
      </c>
      <c r="B79" s="19">
        <v>639</v>
      </c>
      <c r="C79" s="21" t="s">
        <v>366</v>
      </c>
      <c r="D79" s="10" t="s">
        <v>367</v>
      </c>
      <c r="E79" s="9" t="s">
        <v>368</v>
      </c>
      <c r="F79" s="18" t="s">
        <v>369</v>
      </c>
      <c r="G79" s="13"/>
      <c r="H79" s="13">
        <v>60</v>
      </c>
      <c r="I79" s="13">
        <v>36</v>
      </c>
      <c r="J79" s="13">
        <v>82</v>
      </c>
      <c r="K79" s="13">
        <v>90</v>
      </c>
      <c r="L79" s="13">
        <v>85</v>
      </c>
      <c r="M79" s="14">
        <f t="shared" si="0"/>
        <v>85.666666666666671</v>
      </c>
      <c r="N79" s="14">
        <f t="shared" si="1"/>
        <v>34.266666666666673</v>
      </c>
      <c r="O79" s="14">
        <f t="shared" si="2"/>
        <v>70.26666666666668</v>
      </c>
      <c r="P79" s="15" t="s">
        <v>370</v>
      </c>
    </row>
    <row r="80" spans="1:16" ht="120" x14ac:dyDescent="0.25">
      <c r="A80" s="19" t="s">
        <v>365</v>
      </c>
      <c r="B80" s="19">
        <v>640</v>
      </c>
      <c r="C80" s="8" t="s">
        <v>371</v>
      </c>
      <c r="D80" s="10" t="s">
        <v>372</v>
      </c>
      <c r="E80" s="9" t="s">
        <v>373</v>
      </c>
      <c r="F80" s="18" t="s">
        <v>374</v>
      </c>
      <c r="G80" s="13"/>
      <c r="H80" s="13">
        <v>100</v>
      </c>
      <c r="I80" s="13">
        <v>60</v>
      </c>
      <c r="J80" s="13">
        <v>83</v>
      </c>
      <c r="K80" s="13">
        <v>75</v>
      </c>
      <c r="L80" s="13">
        <v>80</v>
      </c>
      <c r="M80" s="14">
        <f t="shared" si="0"/>
        <v>79.333333333333329</v>
      </c>
      <c r="N80" s="14">
        <f t="shared" si="1"/>
        <v>31.733333333333331</v>
      </c>
      <c r="O80" s="14">
        <f t="shared" si="2"/>
        <v>91.733333333333334</v>
      </c>
      <c r="P80" s="15" t="s">
        <v>375</v>
      </c>
    </row>
    <row r="81" spans="1:16" ht="120" x14ac:dyDescent="0.25">
      <c r="A81" s="19" t="s">
        <v>365</v>
      </c>
      <c r="B81" s="19">
        <v>640</v>
      </c>
      <c r="C81" s="8" t="s">
        <v>371</v>
      </c>
      <c r="D81" s="10" t="s">
        <v>376</v>
      </c>
      <c r="E81" s="9" t="s">
        <v>377</v>
      </c>
      <c r="F81" s="18" t="s">
        <v>378</v>
      </c>
      <c r="G81" s="13"/>
      <c r="H81" s="13">
        <v>80</v>
      </c>
      <c r="I81" s="13">
        <v>48</v>
      </c>
      <c r="J81" s="13">
        <v>75</v>
      </c>
      <c r="K81" s="13">
        <v>70</v>
      </c>
      <c r="L81" s="13">
        <v>75</v>
      </c>
      <c r="M81" s="14">
        <f t="shared" si="0"/>
        <v>73.333333333333329</v>
      </c>
      <c r="N81" s="14">
        <f t="shared" si="1"/>
        <v>29.333333333333329</v>
      </c>
      <c r="O81" s="14">
        <f t="shared" si="2"/>
        <v>77.333333333333329</v>
      </c>
      <c r="P81" s="15" t="s">
        <v>379</v>
      </c>
    </row>
    <row r="82" spans="1:16" ht="120" x14ac:dyDescent="0.25">
      <c r="A82" s="19" t="s">
        <v>365</v>
      </c>
      <c r="B82" s="19">
        <v>645</v>
      </c>
      <c r="C82" s="8" t="s">
        <v>380</v>
      </c>
      <c r="D82" s="10" t="s">
        <v>381</v>
      </c>
      <c r="E82" s="9" t="s">
        <v>382</v>
      </c>
      <c r="F82" s="18" t="s">
        <v>383</v>
      </c>
      <c r="G82" s="13"/>
      <c r="H82" s="13">
        <v>60</v>
      </c>
      <c r="I82" s="13">
        <v>36</v>
      </c>
      <c r="J82" s="13">
        <v>81</v>
      </c>
      <c r="K82" s="13">
        <v>90</v>
      </c>
      <c r="L82" s="13">
        <v>90</v>
      </c>
      <c r="M82" s="14">
        <f t="shared" si="0"/>
        <v>87</v>
      </c>
      <c r="N82" s="14">
        <f t="shared" si="1"/>
        <v>34.799999999999997</v>
      </c>
      <c r="O82" s="14">
        <f t="shared" si="2"/>
        <v>70.8</v>
      </c>
      <c r="P82" s="15" t="s">
        <v>384</v>
      </c>
    </row>
    <row r="83" spans="1:16" ht="120" x14ac:dyDescent="0.25">
      <c r="A83" s="19" t="s">
        <v>365</v>
      </c>
      <c r="B83" s="19">
        <v>645</v>
      </c>
      <c r="C83" s="8" t="s">
        <v>380</v>
      </c>
      <c r="D83" s="16" t="s">
        <v>385</v>
      </c>
      <c r="E83" s="17" t="s">
        <v>386</v>
      </c>
      <c r="F83" s="18" t="s">
        <v>387</v>
      </c>
      <c r="G83" s="13"/>
      <c r="H83" s="13">
        <v>60</v>
      </c>
      <c r="I83" s="13">
        <v>36</v>
      </c>
      <c r="J83" s="13">
        <v>0</v>
      </c>
      <c r="K83" s="13">
        <v>0</v>
      </c>
      <c r="L83" s="13">
        <v>0</v>
      </c>
      <c r="M83" s="14">
        <f t="shared" si="0"/>
        <v>0</v>
      </c>
      <c r="N83" s="14">
        <f t="shared" si="1"/>
        <v>0</v>
      </c>
      <c r="O83" s="14">
        <f t="shared" si="2"/>
        <v>36</v>
      </c>
      <c r="P83" s="15" t="s">
        <v>388</v>
      </c>
    </row>
    <row r="84" spans="1:16" ht="120" x14ac:dyDescent="0.25">
      <c r="A84" s="19" t="s">
        <v>365</v>
      </c>
      <c r="B84" s="19">
        <v>646</v>
      </c>
      <c r="C84" s="8" t="s">
        <v>389</v>
      </c>
      <c r="D84" s="10" t="s">
        <v>390</v>
      </c>
      <c r="E84" s="9" t="s">
        <v>391</v>
      </c>
      <c r="F84" s="18" t="s">
        <v>392</v>
      </c>
      <c r="G84" s="13"/>
      <c r="H84" s="13">
        <v>70</v>
      </c>
      <c r="I84" s="13">
        <v>42</v>
      </c>
      <c r="J84" s="13">
        <v>80</v>
      </c>
      <c r="K84" s="13">
        <v>75</v>
      </c>
      <c r="L84" s="13">
        <v>80</v>
      </c>
      <c r="M84" s="14">
        <f t="shared" si="0"/>
        <v>78.333333333333329</v>
      </c>
      <c r="N84" s="14">
        <f t="shared" si="1"/>
        <v>31.333333333333329</v>
      </c>
      <c r="O84" s="14">
        <f t="shared" si="2"/>
        <v>73.333333333333329</v>
      </c>
      <c r="P84" s="15" t="s">
        <v>393</v>
      </c>
    </row>
    <row r="85" spans="1:16" ht="120" x14ac:dyDescent="0.25">
      <c r="A85" s="19" t="s">
        <v>365</v>
      </c>
      <c r="B85" s="19">
        <v>646</v>
      </c>
      <c r="C85" s="8" t="s">
        <v>389</v>
      </c>
      <c r="D85" s="27" t="s">
        <v>394</v>
      </c>
      <c r="E85" s="27" t="s">
        <v>395</v>
      </c>
      <c r="F85" s="28" t="s">
        <v>396</v>
      </c>
      <c r="G85" s="13"/>
      <c r="H85" s="13">
        <v>60</v>
      </c>
      <c r="I85" s="13">
        <v>35</v>
      </c>
      <c r="J85" s="13">
        <v>70</v>
      </c>
      <c r="K85" s="13">
        <v>70</v>
      </c>
      <c r="L85" s="13">
        <v>70</v>
      </c>
      <c r="M85" s="14">
        <f t="shared" si="0"/>
        <v>70</v>
      </c>
      <c r="N85" s="14">
        <f t="shared" si="1"/>
        <v>28</v>
      </c>
      <c r="O85" s="14">
        <f t="shared" si="2"/>
        <v>63</v>
      </c>
      <c r="P85" s="15" t="s">
        <v>397</v>
      </c>
    </row>
    <row r="86" spans="1:16" ht="120" x14ac:dyDescent="0.25">
      <c r="A86" s="19" t="s">
        <v>365</v>
      </c>
      <c r="B86" s="19">
        <v>646</v>
      </c>
      <c r="C86" s="8" t="s">
        <v>389</v>
      </c>
      <c r="D86" s="10" t="s">
        <v>398</v>
      </c>
      <c r="E86" s="9" t="s">
        <v>399</v>
      </c>
      <c r="F86" s="18" t="s">
        <v>400</v>
      </c>
      <c r="G86" s="13"/>
      <c r="H86" s="13">
        <v>70</v>
      </c>
      <c r="I86" s="13">
        <v>42</v>
      </c>
      <c r="J86" s="13">
        <v>75</v>
      </c>
      <c r="K86" s="13">
        <v>75</v>
      </c>
      <c r="L86" s="13">
        <v>75</v>
      </c>
      <c r="M86" s="14">
        <f t="shared" si="0"/>
        <v>75</v>
      </c>
      <c r="N86" s="14">
        <f t="shared" si="1"/>
        <v>30</v>
      </c>
      <c r="O86" s="14">
        <f t="shared" si="2"/>
        <v>72</v>
      </c>
      <c r="P86" s="15" t="s">
        <v>401</v>
      </c>
    </row>
    <row r="87" spans="1:16" ht="120" x14ac:dyDescent="0.25">
      <c r="A87" s="19" t="s">
        <v>365</v>
      </c>
      <c r="B87" s="19">
        <v>641</v>
      </c>
      <c r="C87" s="21" t="s">
        <v>402</v>
      </c>
      <c r="D87" s="10" t="s">
        <v>403</v>
      </c>
      <c r="E87" s="9" t="s">
        <v>404</v>
      </c>
      <c r="F87" s="18" t="s">
        <v>405</v>
      </c>
      <c r="G87" s="13"/>
      <c r="H87" s="13">
        <v>60</v>
      </c>
      <c r="I87" s="13">
        <v>36</v>
      </c>
      <c r="J87" s="13">
        <v>74</v>
      </c>
      <c r="K87" s="13">
        <v>95</v>
      </c>
      <c r="L87" s="13">
        <v>90</v>
      </c>
      <c r="M87" s="14">
        <f t="shared" si="0"/>
        <v>86.333333333333329</v>
      </c>
      <c r="N87" s="14">
        <f t="shared" si="1"/>
        <v>34.533333333333331</v>
      </c>
      <c r="O87" s="14">
        <f t="shared" si="2"/>
        <v>70.533333333333331</v>
      </c>
      <c r="P87" s="15" t="s">
        <v>406</v>
      </c>
    </row>
    <row r="88" spans="1:16" ht="120" x14ac:dyDescent="0.25">
      <c r="A88" s="19" t="s">
        <v>365</v>
      </c>
      <c r="B88" s="19">
        <v>642</v>
      </c>
      <c r="C88" s="25" t="s">
        <v>407</v>
      </c>
      <c r="D88" s="16" t="s">
        <v>408</v>
      </c>
      <c r="E88" s="17" t="s">
        <v>409</v>
      </c>
      <c r="F88" s="29" t="s">
        <v>410</v>
      </c>
      <c r="G88" s="13"/>
      <c r="H88" s="13">
        <v>80</v>
      </c>
      <c r="I88" s="13">
        <v>48</v>
      </c>
      <c r="J88" s="13">
        <v>70</v>
      </c>
      <c r="K88" s="13">
        <v>70</v>
      </c>
      <c r="L88" s="13">
        <v>70</v>
      </c>
      <c r="M88" s="14">
        <f t="shared" si="0"/>
        <v>70</v>
      </c>
      <c r="N88" s="14">
        <f t="shared" si="1"/>
        <v>28</v>
      </c>
      <c r="O88" s="14">
        <f>+I88+N88</f>
        <v>76</v>
      </c>
      <c r="P88" s="15" t="s">
        <v>411</v>
      </c>
    </row>
    <row r="89" spans="1:16" ht="120" x14ac:dyDescent="0.25">
      <c r="A89" s="19" t="s">
        <v>365</v>
      </c>
      <c r="B89" s="19">
        <v>638</v>
      </c>
      <c r="C89" s="8" t="s">
        <v>412</v>
      </c>
      <c r="D89" s="10" t="s">
        <v>116</v>
      </c>
      <c r="E89" s="9" t="s">
        <v>413</v>
      </c>
      <c r="F89" s="18" t="s">
        <v>414</v>
      </c>
      <c r="G89" s="13"/>
      <c r="H89" s="13">
        <v>70</v>
      </c>
      <c r="I89" s="13">
        <v>42</v>
      </c>
      <c r="J89" s="13">
        <v>71</v>
      </c>
      <c r="K89" s="13">
        <v>95</v>
      </c>
      <c r="L89" s="13">
        <v>90</v>
      </c>
      <c r="M89" s="14">
        <f t="shared" si="0"/>
        <v>85.333333333333329</v>
      </c>
      <c r="N89" s="14">
        <f t="shared" si="1"/>
        <v>34.133333333333333</v>
      </c>
      <c r="O89" s="14">
        <f t="shared" si="2"/>
        <v>76.133333333333326</v>
      </c>
      <c r="P89" s="15" t="s">
        <v>415</v>
      </c>
    </row>
    <row r="90" spans="1:16" ht="120" x14ac:dyDescent="0.25">
      <c r="A90" s="19" t="s">
        <v>365</v>
      </c>
      <c r="B90" s="19">
        <v>638</v>
      </c>
      <c r="C90" s="30" t="s">
        <v>412</v>
      </c>
      <c r="D90" s="10" t="s">
        <v>416</v>
      </c>
      <c r="E90" s="9" t="s">
        <v>417</v>
      </c>
      <c r="F90" s="18" t="s">
        <v>418</v>
      </c>
      <c r="G90" s="13"/>
      <c r="H90" s="13">
        <v>75</v>
      </c>
      <c r="I90" s="13">
        <v>45</v>
      </c>
      <c r="J90" s="13">
        <v>74</v>
      </c>
      <c r="K90" s="13">
        <v>70</v>
      </c>
      <c r="L90" s="13">
        <v>75</v>
      </c>
      <c r="M90" s="14">
        <f t="shared" si="0"/>
        <v>73</v>
      </c>
      <c r="N90" s="14">
        <f t="shared" si="1"/>
        <v>29.2</v>
      </c>
      <c r="O90" s="14">
        <f t="shared" si="2"/>
        <v>74.2</v>
      </c>
      <c r="P90" s="15" t="s">
        <v>419</v>
      </c>
    </row>
    <row r="91" spans="1:16" ht="120" x14ac:dyDescent="0.25">
      <c r="A91" s="19" t="s">
        <v>365</v>
      </c>
      <c r="B91" s="19">
        <v>638</v>
      </c>
      <c r="C91" s="30" t="s">
        <v>412</v>
      </c>
      <c r="D91" s="10" t="s">
        <v>420</v>
      </c>
      <c r="E91" s="9" t="s">
        <v>421</v>
      </c>
      <c r="F91" s="18" t="s">
        <v>422</v>
      </c>
      <c r="G91" s="13"/>
      <c r="H91" s="13">
        <v>80</v>
      </c>
      <c r="I91" s="13">
        <v>48</v>
      </c>
      <c r="J91" s="13">
        <v>70</v>
      </c>
      <c r="K91" s="13">
        <v>70</v>
      </c>
      <c r="L91" s="13">
        <v>70</v>
      </c>
      <c r="M91" s="14">
        <f t="shared" si="0"/>
        <v>70</v>
      </c>
      <c r="N91" s="14">
        <f t="shared" si="1"/>
        <v>28</v>
      </c>
      <c r="O91" s="14">
        <f t="shared" si="2"/>
        <v>76</v>
      </c>
      <c r="P91" s="15" t="s">
        <v>423</v>
      </c>
    </row>
    <row r="92" spans="1:16" ht="120" x14ac:dyDescent="0.25">
      <c r="A92" s="19" t="s">
        <v>365</v>
      </c>
      <c r="B92" s="19">
        <v>649</v>
      </c>
      <c r="C92" s="21" t="s">
        <v>424</v>
      </c>
      <c r="D92" s="10" t="s">
        <v>425</v>
      </c>
      <c r="E92" s="9" t="s">
        <v>426</v>
      </c>
      <c r="F92" s="18" t="s">
        <v>427</v>
      </c>
      <c r="G92" s="13"/>
      <c r="H92" s="13">
        <v>60</v>
      </c>
      <c r="I92" s="13">
        <v>36</v>
      </c>
      <c r="J92" s="13">
        <v>76</v>
      </c>
      <c r="K92" s="13">
        <v>90</v>
      </c>
      <c r="L92" s="13">
        <v>90</v>
      </c>
      <c r="M92" s="14">
        <f t="shared" si="0"/>
        <v>85.333333333333329</v>
      </c>
      <c r="N92" s="14">
        <f t="shared" si="1"/>
        <v>34.133333333333333</v>
      </c>
      <c r="O92" s="14">
        <f t="shared" si="2"/>
        <v>70.133333333333326</v>
      </c>
      <c r="P92" s="15" t="s">
        <v>428</v>
      </c>
    </row>
    <row r="93" spans="1:16" ht="120" x14ac:dyDescent="0.25">
      <c r="A93" s="19" t="s">
        <v>365</v>
      </c>
      <c r="B93" s="19">
        <v>648</v>
      </c>
      <c r="C93" s="8" t="s">
        <v>429</v>
      </c>
      <c r="D93" s="10" t="s">
        <v>430</v>
      </c>
      <c r="E93" s="9" t="s">
        <v>431</v>
      </c>
      <c r="F93" s="18" t="s">
        <v>432</v>
      </c>
      <c r="G93" s="13"/>
      <c r="H93" s="13">
        <v>80</v>
      </c>
      <c r="I93" s="13">
        <v>48</v>
      </c>
      <c r="J93" s="13">
        <v>71</v>
      </c>
      <c r="K93" s="13">
        <v>75</v>
      </c>
      <c r="L93" s="13">
        <v>70</v>
      </c>
      <c r="M93" s="14">
        <f t="shared" si="0"/>
        <v>72</v>
      </c>
      <c r="N93" s="14">
        <f t="shared" si="1"/>
        <v>28.8</v>
      </c>
      <c r="O93" s="14">
        <f t="shared" si="2"/>
        <v>76.8</v>
      </c>
      <c r="P93" s="15" t="s">
        <v>433</v>
      </c>
    </row>
    <row r="94" spans="1:16" ht="120" x14ac:dyDescent="0.25">
      <c r="A94" s="19" t="s">
        <v>365</v>
      </c>
      <c r="B94" s="19">
        <v>648</v>
      </c>
      <c r="C94" s="8" t="s">
        <v>429</v>
      </c>
      <c r="D94" s="10" t="s">
        <v>434</v>
      </c>
      <c r="E94" s="9" t="s">
        <v>435</v>
      </c>
      <c r="F94" s="18" t="s">
        <v>436</v>
      </c>
      <c r="G94" s="13"/>
      <c r="H94" s="13">
        <v>90</v>
      </c>
      <c r="I94" s="13">
        <v>54</v>
      </c>
      <c r="J94" s="13">
        <v>81</v>
      </c>
      <c r="K94" s="13">
        <v>70</v>
      </c>
      <c r="L94" s="13">
        <v>80</v>
      </c>
      <c r="M94" s="14">
        <f t="shared" si="0"/>
        <v>77</v>
      </c>
      <c r="N94" s="14">
        <f t="shared" si="1"/>
        <v>30.8</v>
      </c>
      <c r="O94" s="14">
        <f t="shared" si="2"/>
        <v>84.8</v>
      </c>
      <c r="P94" s="15" t="s">
        <v>437</v>
      </c>
    </row>
    <row r="95" spans="1:16" ht="120" x14ac:dyDescent="0.25">
      <c r="A95" s="19" t="s">
        <v>365</v>
      </c>
      <c r="B95" s="19">
        <v>648</v>
      </c>
      <c r="C95" s="8" t="s">
        <v>429</v>
      </c>
      <c r="D95" s="10" t="s">
        <v>438</v>
      </c>
      <c r="E95" s="9" t="s">
        <v>439</v>
      </c>
      <c r="F95" s="18" t="s">
        <v>440</v>
      </c>
      <c r="G95" s="13"/>
      <c r="H95" s="13">
        <v>90</v>
      </c>
      <c r="I95" s="13">
        <v>54</v>
      </c>
      <c r="J95" s="13">
        <v>76</v>
      </c>
      <c r="K95" s="13">
        <v>90</v>
      </c>
      <c r="L95" s="13">
        <v>75</v>
      </c>
      <c r="M95" s="14">
        <f t="shared" si="0"/>
        <v>80.333333333333329</v>
      </c>
      <c r="N95" s="14">
        <f t="shared" si="1"/>
        <v>32.133333333333333</v>
      </c>
      <c r="O95" s="14">
        <f t="shared" si="2"/>
        <v>86.133333333333326</v>
      </c>
      <c r="P95" s="15" t="s">
        <v>441</v>
      </c>
    </row>
    <row r="96" spans="1:16" ht="120" x14ac:dyDescent="0.25">
      <c r="A96" s="19" t="s">
        <v>365</v>
      </c>
      <c r="B96" s="19">
        <v>643</v>
      </c>
      <c r="C96" s="8" t="s">
        <v>442</v>
      </c>
      <c r="D96" s="10" t="s">
        <v>443</v>
      </c>
      <c r="E96" s="9" t="s">
        <v>444</v>
      </c>
      <c r="F96" s="18" t="s">
        <v>445</v>
      </c>
      <c r="G96" s="13"/>
      <c r="H96" s="13">
        <v>60</v>
      </c>
      <c r="I96" s="13">
        <v>36</v>
      </c>
      <c r="J96" s="13">
        <v>76</v>
      </c>
      <c r="K96" s="13">
        <v>90</v>
      </c>
      <c r="L96" s="13">
        <v>90</v>
      </c>
      <c r="M96" s="14">
        <f t="shared" si="0"/>
        <v>85.333333333333329</v>
      </c>
      <c r="N96" s="14">
        <f t="shared" si="1"/>
        <v>34.133333333333333</v>
      </c>
      <c r="O96" s="14">
        <f t="shared" si="2"/>
        <v>70.133333333333326</v>
      </c>
      <c r="P96" s="15" t="s">
        <v>446</v>
      </c>
    </row>
    <row r="97" spans="1:16" ht="120" x14ac:dyDescent="0.25">
      <c r="A97" s="19" t="s">
        <v>365</v>
      </c>
      <c r="B97" s="19">
        <v>643</v>
      </c>
      <c r="C97" s="8" t="s">
        <v>442</v>
      </c>
      <c r="D97" s="10" t="s">
        <v>447</v>
      </c>
      <c r="E97" s="9" t="s">
        <v>448</v>
      </c>
      <c r="F97" s="18" t="s">
        <v>449</v>
      </c>
      <c r="G97" s="13"/>
      <c r="H97" s="13">
        <v>60</v>
      </c>
      <c r="I97" s="13">
        <v>36</v>
      </c>
      <c r="J97" s="13">
        <v>71</v>
      </c>
      <c r="K97" s="13">
        <v>70</v>
      </c>
      <c r="L97" s="13">
        <v>70</v>
      </c>
      <c r="M97" s="14">
        <f t="shared" si="0"/>
        <v>70.333333333333329</v>
      </c>
      <c r="N97" s="14">
        <f t="shared" si="1"/>
        <v>28.133333333333329</v>
      </c>
      <c r="O97" s="14">
        <f t="shared" si="2"/>
        <v>64.133333333333326</v>
      </c>
      <c r="P97" s="15" t="s">
        <v>450</v>
      </c>
    </row>
    <row r="98" spans="1:16" ht="120" x14ac:dyDescent="0.25">
      <c r="A98" s="19" t="s">
        <v>365</v>
      </c>
      <c r="B98" s="19">
        <v>643</v>
      </c>
      <c r="C98" s="8" t="s">
        <v>442</v>
      </c>
      <c r="D98" s="10" t="s">
        <v>451</v>
      </c>
      <c r="E98" s="9" t="s">
        <v>452</v>
      </c>
      <c r="F98" s="18" t="s">
        <v>453</v>
      </c>
      <c r="G98" s="13"/>
      <c r="H98" s="13">
        <v>60</v>
      </c>
      <c r="I98" s="13">
        <v>36</v>
      </c>
      <c r="J98" s="13">
        <v>75</v>
      </c>
      <c r="K98" s="13">
        <v>95</v>
      </c>
      <c r="L98" s="13">
        <v>90</v>
      </c>
      <c r="M98" s="14">
        <f t="shared" si="0"/>
        <v>86.666666666666671</v>
      </c>
      <c r="N98" s="14">
        <f t="shared" si="1"/>
        <v>34.666666666666671</v>
      </c>
      <c r="O98" s="14">
        <f t="shared" si="2"/>
        <v>70.666666666666671</v>
      </c>
      <c r="P98" s="15" t="s">
        <v>454</v>
      </c>
    </row>
    <row r="99" spans="1:16" ht="120" x14ac:dyDescent="0.25">
      <c r="A99" s="19" t="s">
        <v>365</v>
      </c>
      <c r="B99" s="19">
        <v>644</v>
      </c>
      <c r="C99" s="30" t="s">
        <v>455</v>
      </c>
      <c r="D99" s="10" t="s">
        <v>456</v>
      </c>
      <c r="E99" s="9" t="s">
        <v>457</v>
      </c>
      <c r="F99" s="18" t="s">
        <v>458</v>
      </c>
      <c r="G99" s="13"/>
      <c r="H99" s="13">
        <v>70</v>
      </c>
      <c r="I99" s="13">
        <v>42</v>
      </c>
      <c r="J99" s="13">
        <v>70</v>
      </c>
      <c r="K99" s="13">
        <v>80</v>
      </c>
      <c r="L99" s="13">
        <v>70</v>
      </c>
      <c r="M99" s="14">
        <f t="shared" si="0"/>
        <v>73.333333333333329</v>
      </c>
      <c r="N99" s="14">
        <f t="shared" si="1"/>
        <v>29.333333333333329</v>
      </c>
      <c r="O99" s="14">
        <f t="shared" si="2"/>
        <v>71.333333333333329</v>
      </c>
      <c r="P99" s="15" t="s">
        <v>459</v>
      </c>
    </row>
    <row r="100" spans="1:16" ht="120" x14ac:dyDescent="0.25">
      <c r="A100" s="19" t="s">
        <v>365</v>
      </c>
      <c r="B100" s="19">
        <v>644</v>
      </c>
      <c r="C100" s="30" t="s">
        <v>455</v>
      </c>
      <c r="D100" s="10" t="s">
        <v>460</v>
      </c>
      <c r="E100" s="9" t="s">
        <v>461</v>
      </c>
      <c r="F100" s="18" t="s">
        <v>462</v>
      </c>
      <c r="G100" s="13"/>
      <c r="H100" s="13">
        <v>80</v>
      </c>
      <c r="I100" s="13">
        <v>48</v>
      </c>
      <c r="J100" s="13">
        <v>71</v>
      </c>
      <c r="K100" s="13">
        <v>70</v>
      </c>
      <c r="L100" s="13">
        <v>70</v>
      </c>
      <c r="M100" s="14">
        <f t="shared" si="0"/>
        <v>70.333333333333329</v>
      </c>
      <c r="N100" s="14">
        <f t="shared" si="1"/>
        <v>28.133333333333329</v>
      </c>
      <c r="O100" s="14">
        <f t="shared" si="2"/>
        <v>76.133333333333326</v>
      </c>
      <c r="P100" s="15" t="s">
        <v>463</v>
      </c>
    </row>
    <row r="101" spans="1:16" ht="120" x14ac:dyDescent="0.25">
      <c r="A101" s="19" t="s">
        <v>365</v>
      </c>
      <c r="B101" s="19">
        <v>644</v>
      </c>
      <c r="C101" s="8" t="s">
        <v>455</v>
      </c>
      <c r="D101" s="10" t="s">
        <v>464</v>
      </c>
      <c r="E101" s="9" t="s">
        <v>465</v>
      </c>
      <c r="F101" s="18" t="s">
        <v>466</v>
      </c>
      <c r="G101" s="13"/>
      <c r="H101" s="13">
        <v>90</v>
      </c>
      <c r="I101" s="13">
        <v>54</v>
      </c>
      <c r="J101" s="13">
        <v>81</v>
      </c>
      <c r="K101" s="13">
        <v>85</v>
      </c>
      <c r="L101" s="13">
        <v>80</v>
      </c>
      <c r="M101" s="14">
        <f t="shared" si="0"/>
        <v>82</v>
      </c>
      <c r="N101" s="14">
        <f t="shared" si="1"/>
        <v>32.799999999999997</v>
      </c>
      <c r="O101" s="14">
        <f t="shared" si="2"/>
        <v>86.8</v>
      </c>
      <c r="P101" s="15" t="s">
        <v>467</v>
      </c>
    </row>
    <row r="102" spans="1:16" ht="120" x14ac:dyDescent="0.25">
      <c r="A102" s="19" t="s">
        <v>365</v>
      </c>
      <c r="B102" s="19">
        <v>647</v>
      </c>
      <c r="C102" s="25" t="s">
        <v>468</v>
      </c>
      <c r="D102" s="10" t="s">
        <v>469</v>
      </c>
      <c r="E102" s="9" t="s">
        <v>470</v>
      </c>
      <c r="F102" s="31" t="s">
        <v>471</v>
      </c>
      <c r="G102" s="32"/>
      <c r="H102" s="13">
        <v>60</v>
      </c>
      <c r="I102" s="13">
        <v>36</v>
      </c>
      <c r="J102" s="13">
        <v>76</v>
      </c>
      <c r="K102" s="13">
        <v>60</v>
      </c>
      <c r="L102" s="13">
        <v>75</v>
      </c>
      <c r="M102" s="14">
        <f t="shared" si="0"/>
        <v>70.333333333333329</v>
      </c>
      <c r="N102" s="14">
        <f t="shared" si="1"/>
        <v>28.133333333333329</v>
      </c>
      <c r="O102" s="14">
        <f t="shared" si="2"/>
        <v>64.133333333333326</v>
      </c>
      <c r="P102" s="15" t="s">
        <v>472</v>
      </c>
    </row>
    <row r="103" spans="1:16" ht="60" x14ac:dyDescent="0.25">
      <c r="A103" s="33" t="s">
        <v>473</v>
      </c>
      <c r="B103" s="33">
        <v>578</v>
      </c>
      <c r="C103" s="34" t="s">
        <v>474</v>
      </c>
      <c r="D103" s="35" t="s">
        <v>475</v>
      </c>
      <c r="E103" s="36" t="s">
        <v>476</v>
      </c>
      <c r="F103" s="37" t="s">
        <v>477</v>
      </c>
      <c r="G103" s="38"/>
      <c r="H103" s="39">
        <v>70</v>
      </c>
      <c r="I103" s="40">
        <f>+(H103*60)/100</f>
        <v>42</v>
      </c>
      <c r="J103" s="40">
        <v>71</v>
      </c>
      <c r="K103" s="40">
        <v>85</v>
      </c>
      <c r="L103" s="40">
        <v>90</v>
      </c>
      <c r="M103" s="41">
        <f t="shared" si="0"/>
        <v>82</v>
      </c>
      <c r="N103" s="41">
        <f t="shared" si="1"/>
        <v>32.799999999999997</v>
      </c>
      <c r="O103" s="41">
        <f t="shared" si="2"/>
        <v>74.8</v>
      </c>
      <c r="P103" s="15" t="s">
        <v>478</v>
      </c>
    </row>
    <row r="104" spans="1:16" ht="60" x14ac:dyDescent="0.25">
      <c r="A104" s="33" t="s">
        <v>473</v>
      </c>
      <c r="B104" s="33">
        <v>579</v>
      </c>
      <c r="C104" s="34" t="s">
        <v>479</v>
      </c>
      <c r="D104" s="35" t="s">
        <v>480</v>
      </c>
      <c r="E104" s="36" t="s">
        <v>481</v>
      </c>
      <c r="F104" s="42" t="s">
        <v>482</v>
      </c>
      <c r="G104" s="43"/>
      <c r="H104" s="38">
        <v>80</v>
      </c>
      <c r="I104" s="38">
        <v>54</v>
      </c>
      <c r="J104" s="43">
        <v>80</v>
      </c>
      <c r="K104" s="43">
        <v>80</v>
      </c>
      <c r="L104" s="44">
        <v>90</v>
      </c>
      <c r="M104" s="43">
        <f t="shared" si="0"/>
        <v>83.333333333333329</v>
      </c>
      <c r="N104" s="43">
        <f t="shared" si="1"/>
        <v>33.333333333333329</v>
      </c>
      <c r="O104" s="41">
        <f t="shared" si="2"/>
        <v>87.333333333333329</v>
      </c>
      <c r="P104" s="15" t="s">
        <v>483</v>
      </c>
    </row>
  </sheetData>
  <hyperlinks>
    <hyperlink ref="F88" r:id="rId1"/>
    <hyperlink ref="F103" r:id="rId2"/>
    <hyperlink ref="F10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2023-09-22T15:41:27Z</dcterms:created>
  <dcterms:modified xsi:type="dcterms:W3CDTF">2023-09-22T16:08:16Z</dcterms:modified>
</cp:coreProperties>
</file>