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15598\.ms-ad\Data analytics projects\"/>
    </mc:Choice>
  </mc:AlternateContent>
  <xr:revisionPtr revIDLastSave="0" documentId="13_ncr:1_{FB3FA66D-3245-4816-B7BC-224CDF5C9B17}" xr6:coauthVersionLast="47" xr6:coauthVersionMax="47" xr10:uidLastSave="{00000000-0000-0000-0000-000000000000}"/>
  <bookViews>
    <workbookView showSheetTabs="0" xWindow="-108" yWindow="-108" windowWidth="23256" windowHeight="12576" xr2:uid="{00000000-000D-0000-FFFF-FFFF00000000}"/>
  </bookViews>
  <sheets>
    <sheet name="Dashboard" sheetId="23" r:id="rId1"/>
    <sheet name="Total Sales" sheetId="18" r:id="rId2"/>
    <sheet name="CountryBarChart"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4" i="17"/>
  <c r="N323" i="17"/>
  <c r="N500" i="17"/>
  <c r="N672" i="17"/>
  <c r="N812" i="17"/>
  <c r="N869" i="17"/>
  <c r="N917" i="17"/>
  <c r="N960" i="17"/>
  <c r="N999" i="17"/>
  <c r="M29" i="17"/>
  <c r="M54" i="17"/>
  <c r="M81" i="17"/>
  <c r="M105" i="17"/>
  <c r="M132" i="17"/>
  <c r="M157" i="17"/>
  <c r="M182" i="17"/>
  <c r="M209" i="17"/>
  <c r="M233" i="17"/>
  <c r="M260" i="17"/>
  <c r="M285" i="17"/>
  <c r="M310" i="17"/>
  <c r="M337" i="17"/>
  <c r="M361" i="17"/>
  <c r="M388" i="17"/>
  <c r="M413" i="17"/>
  <c r="M437" i="17"/>
  <c r="M461" i="17"/>
  <c r="M484" i="17"/>
  <c r="M506" i="17"/>
  <c r="M529" i="17"/>
  <c r="M549" i="17"/>
  <c r="M566" i="17"/>
  <c r="M583" i="17"/>
  <c r="M599" i="17"/>
  <c r="M615" i="17"/>
  <c r="M631" i="17"/>
  <c r="M647" i="17"/>
  <c r="M663" i="17"/>
  <c r="M679" i="17"/>
  <c r="M695" i="17"/>
  <c r="M711" i="17"/>
  <c r="M727" i="17"/>
  <c r="M743" i="17"/>
  <c r="M759" i="17"/>
  <c r="M775" i="17"/>
  <c r="M791" i="17"/>
  <c r="M807" i="17"/>
  <c r="M823" i="17"/>
  <c r="M839" i="17"/>
  <c r="M855" i="17"/>
  <c r="M871" i="17"/>
  <c r="M887" i="17"/>
  <c r="M903" i="17"/>
  <c r="M919" i="17"/>
  <c r="M935" i="17"/>
  <c r="M951" i="17"/>
  <c r="M967" i="17"/>
  <c r="M983" i="17"/>
  <c r="M999" i="17"/>
  <c r="J13" i="17"/>
  <c r="O13" i="17" s="1"/>
  <c r="I10" i="17"/>
  <c r="N10" i="17" s="1"/>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I1000" i="17"/>
  <c r="N1000" i="17" s="1"/>
  <c r="I1001" i="17"/>
  <c r="N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<sst xmlns="http://schemas.openxmlformats.org/spreadsheetml/2006/main" count="11131" uniqueCount="6222">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</sst>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7" formatCode="dd\-mmmm\-yyyy"/>
    <numFmt numFmtId="168" formatCode="dd\-mmm\-yyyy"/>
    <numFmt numFmtId="169" formatCode="0.0\ &quot;kg&quot;"/>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169" fontId="1" fillId="0" borderId="0" xfId="0" applyNumberFormat="1" applyFont="1" applyAlignment="1">
      <alignment vertical="center"/>
    </xf>
    <xf numFmtId="169"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70" fontId="0" fillId="0" borderId="0" xfId="0" applyNumberFormat="1"/>
  </cellXfs>
  <cellStyles count="2">
    <cellStyle name="Currency" xfId="1" builtinId="4"/>
    <cellStyle name="Normal" xfId="0" builtinId="0"/>
  </cellStyles>
  <dxfs count="16">
    <dxf>
      <font>
        <b/>
        <i val="0"/>
        <sz val="12"/>
      </font>
    </dxf>
    <dxf>
      <font>
        <b val="0"/>
        <i val="0"/>
        <sz val="12"/>
        <color theme="0"/>
        <name val="Calibri"/>
        <family val="2"/>
        <scheme val="minor"/>
      </font>
      <fill>
        <patternFill>
          <bgColor rgb="FF3C1464"/>
        </patternFill>
      </fill>
    </dxf>
    <dxf>
      <numFmt numFmtId="0" formatCode="General"/>
    </dxf>
    <dxf>
      <font>
        <b/>
        <sz val="11"/>
        <color theme="1"/>
      </font>
    </dxf>
    <dxf>
      <font>
        <b val="0"/>
        <i val="0"/>
        <sz val="11"/>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288DE175-7FEB-4267-B5CB-2B7C05EFDD2B}">
      <tableStyleElement type="wholeTable" dxfId="1"/>
      <tableStyleElement type="headerRow" dxfId="0"/>
    </tableStyle>
    <tableStyle name="Purple Timeline Style2" pivot="0" table="0" count="8" xr9:uid="{484B5C6B-32B0-4D86-A235-86E5521FAA2E}">
      <tableStyleElement type="wholeTable" dxfId="4"/>
      <tableStyleElement type="headerRow" dxfId="3"/>
    </tableStyle>
  </tableStyles>
  <colors>
    <mruColors>
      <color rgb="FF5E19E7"/>
      <color rgb="FF3C1464"/>
      <color rgb="FFFFF1C9"/>
      <color rgb="FFFFF9E7"/>
      <color rgb="FFF2B800"/>
      <color rgb="FF463500"/>
      <color rgb="FF705500"/>
      <color rgb="FFE111F7"/>
      <color rgb="FF000000"/>
      <color rgb="FF137FF5"/>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u/>
            <color theme="0" tint="-0.14993743705557422"/>
            <name val="Calibri"/>
            <family val="2"/>
            <scheme val="min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Purple Timeline Style2">
        <x15:timelineStyle name="Purple Timeline Style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3"/>
  </c:pivotSource>
  <c:chart>
    <c:title>
      <c:tx>
        <c:rich>
          <a:bodyPr rot="0" spcFirstLastPara="1" vertOverflow="ellipsis" vert="horz" wrap="square" anchor="ctr" anchorCtr="1"/>
          <a:lstStyle/>
          <a:p>
            <a:pPr>
              <a:defRPr sz="1400" b="0" i="0" u="none" strike="noStrike" kern="1200" spc="0" baseline="0">
                <a:solidFill>
                  <a:srgbClr val="5E19E7"/>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E19E7"/>
              </a:solidFill>
              <a:latin typeface="+mn-lt"/>
              <a:ea typeface="+mn-ea"/>
              <a:cs typeface="+mn-cs"/>
            </a:defRPr>
          </a:pPr>
          <a:endParaRPr lang="en-US"/>
        </a:p>
      </c:txPr>
    </c:title>
    <c:autoTitleDeleted val="0"/>
    <c:pivotFmts>
      <c:pivotFmt>
        <c:idx val="0"/>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9E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5363-4C07-AE54-2050C279035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363-4C07-AE54-2050C2790359}"/>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363-4C07-AE54-2050C2790359}"/>
            </c:ext>
          </c:extLst>
        </c:ser>
        <c:ser>
          <c:idx val="3"/>
          <c:order val="3"/>
          <c:tx>
            <c:strRef>
              <c:f>'Total Sales'!$F$3:$F$4</c:f>
              <c:strCache>
                <c:ptCount val="1"/>
                <c:pt idx="0">
                  <c:v>Robusta</c:v>
                </c:pt>
              </c:strCache>
            </c:strRef>
          </c:tx>
          <c:spPr>
            <a:ln w="28575" cap="rnd">
              <a:solidFill>
                <a:schemeClr val="accent5"/>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5363-4C07-AE54-2050C2790359}"/>
            </c:ext>
          </c:extLst>
        </c:ser>
        <c:dLbls>
          <c:showLegendKey val="0"/>
          <c:showVal val="0"/>
          <c:showCatName val="0"/>
          <c:showSerName val="0"/>
          <c:showPercent val="0"/>
          <c:showBubbleSize val="0"/>
        </c:dLbls>
        <c:smooth val="0"/>
        <c:axId val="613191663"/>
        <c:axId val="1278233231"/>
      </c:lineChart>
      <c:catAx>
        <c:axId val="61319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E19E7"/>
                </a:solidFill>
                <a:latin typeface="+mn-lt"/>
                <a:ea typeface="+mn-ea"/>
                <a:cs typeface="+mn-cs"/>
              </a:defRPr>
            </a:pPr>
            <a:endParaRPr lang="en-US"/>
          </a:p>
        </c:txPr>
        <c:crossAx val="1278233231"/>
        <c:crosses val="autoZero"/>
        <c:auto val="1"/>
        <c:lblAlgn val="ctr"/>
        <c:lblOffset val="100"/>
        <c:noMultiLvlLbl val="0"/>
      </c:catAx>
      <c:valAx>
        <c:axId val="127823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E19E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E19E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E19E7"/>
                </a:solidFill>
                <a:latin typeface="+mn-lt"/>
                <a:ea typeface="+mn-ea"/>
                <a:cs typeface="+mn-cs"/>
              </a:defRPr>
            </a:pPr>
            <a:endParaRPr lang="en-US"/>
          </a:p>
        </c:txPr>
        <c:crossAx val="61319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E19E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5E19E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bg1"/>
            </a:solidFill>
          </a:ln>
          <a:effectLst/>
        </c:spPr>
      </c:pivotFmt>
      <c:pivotFmt>
        <c:idx val="2"/>
        <c:spPr>
          <a:solidFill>
            <a:srgbClr val="F2B800"/>
          </a:solidFill>
          <a:ln>
            <a:solidFill>
              <a:schemeClr val="bg1"/>
            </a:solidFill>
          </a:ln>
          <a:effectLst/>
        </c:spPr>
      </c:pivotFmt>
      <c:pivotFmt>
        <c:idx val="3"/>
        <c:spPr>
          <a:solidFill>
            <a:srgbClr val="FFF1C9"/>
          </a:solidFill>
          <a:ln>
            <a:solidFill>
              <a:schemeClr val="bg1"/>
            </a:solidFill>
          </a:ln>
          <a:effectLst/>
        </c:spPr>
      </c:pivotFmt>
      <c:pivotFmt>
        <c:idx val="4"/>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1C9"/>
          </a:solidFill>
          <a:ln>
            <a:solidFill>
              <a:schemeClr val="bg1"/>
            </a:solidFill>
          </a:ln>
          <a:effectLst/>
        </c:spPr>
      </c:pivotFmt>
      <c:pivotFmt>
        <c:idx val="6"/>
        <c:spPr>
          <a:solidFill>
            <a:srgbClr val="F2B800"/>
          </a:solidFill>
          <a:ln>
            <a:solidFill>
              <a:schemeClr val="bg1"/>
            </a:solidFill>
          </a:ln>
          <a:effectLst/>
        </c:spPr>
      </c:pivotFmt>
      <c:pivotFmt>
        <c:idx val="7"/>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1C9"/>
          </a:solidFill>
          <a:ln>
            <a:solidFill>
              <a:schemeClr val="bg1"/>
            </a:solidFill>
          </a:ln>
          <a:effectLst/>
        </c:spPr>
      </c:pivotFmt>
      <c:pivotFmt>
        <c:idx val="9"/>
        <c:spPr>
          <a:solidFill>
            <a:srgbClr val="F2B800"/>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60000"/>
                <a:lumOff val="40000"/>
              </a:schemeClr>
            </a:solidFill>
            <a:ln>
              <a:solidFill>
                <a:schemeClr val="bg1"/>
              </a:solidFill>
            </a:ln>
            <a:effectLst/>
          </c:spPr>
          <c:invertIfNegative val="0"/>
          <c:dPt>
            <c:idx val="0"/>
            <c:invertIfNegative val="0"/>
            <c:bubble3D val="0"/>
            <c:spPr>
              <a:solidFill>
                <a:srgbClr val="FFF1C9"/>
              </a:solidFill>
              <a:ln>
                <a:solidFill>
                  <a:schemeClr val="bg1"/>
                </a:solidFill>
              </a:ln>
              <a:effectLst/>
            </c:spPr>
            <c:extLst>
              <c:ext xmlns:c16="http://schemas.microsoft.com/office/drawing/2014/chart" uri="{C3380CC4-5D6E-409C-BE32-E72D297353CC}">
                <c16:uniqueId val="{00000001-F451-43E6-AE7F-A0AB333696F1}"/>
              </c:ext>
            </c:extLst>
          </c:dPt>
          <c:dPt>
            <c:idx val="1"/>
            <c:invertIfNegative val="0"/>
            <c:bubble3D val="0"/>
            <c:spPr>
              <a:solidFill>
                <a:srgbClr val="F2B800"/>
              </a:solidFill>
              <a:ln>
                <a:solidFill>
                  <a:schemeClr val="bg1"/>
                </a:solidFill>
              </a:ln>
              <a:effectLst/>
            </c:spPr>
            <c:extLst>
              <c:ext xmlns:c16="http://schemas.microsoft.com/office/drawing/2014/chart" uri="{C3380CC4-5D6E-409C-BE32-E72D297353CC}">
                <c16:uniqueId val="{00000003-F451-43E6-AE7F-A0AB333696F1}"/>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451-43E6-AE7F-A0AB333696F1}"/>
            </c:ext>
          </c:extLst>
        </c:ser>
        <c:dLbls>
          <c:dLblPos val="outEnd"/>
          <c:showLegendKey val="0"/>
          <c:showVal val="1"/>
          <c:showCatName val="0"/>
          <c:showSerName val="0"/>
          <c:showPercent val="0"/>
          <c:showBubbleSize val="0"/>
        </c:dLbls>
        <c:gapWidth val="182"/>
        <c:axId val="1306624671"/>
        <c:axId val="1148564687"/>
      </c:barChart>
      <c:catAx>
        <c:axId val="130662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48564687"/>
        <c:crosses val="autoZero"/>
        <c:auto val="1"/>
        <c:lblAlgn val="ctr"/>
        <c:lblOffset val="100"/>
        <c:noMultiLvlLbl val="0"/>
      </c:catAx>
      <c:valAx>
        <c:axId val="114856468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06624671"/>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38100"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bg1"/>
            </a:solidFill>
          </a:ln>
          <a:effectLst/>
        </c:spPr>
      </c:pivotFmt>
      <c:pivotFmt>
        <c:idx val="2"/>
        <c:spPr>
          <a:solidFill>
            <a:srgbClr val="F2B800"/>
          </a:solidFill>
          <a:ln>
            <a:solidFill>
              <a:schemeClr val="bg1"/>
            </a:solidFill>
          </a:ln>
          <a:effectLst/>
        </c:spPr>
      </c:pivotFmt>
      <c:pivotFmt>
        <c:idx val="3"/>
        <c:spPr>
          <a:solidFill>
            <a:srgbClr val="FFF1C9"/>
          </a:solidFill>
          <a:ln>
            <a:solidFill>
              <a:schemeClr val="bg1"/>
            </a:solidFill>
          </a:ln>
          <a:effectLst/>
        </c:spPr>
      </c:pivotFmt>
      <c:pivotFmt>
        <c:idx val="4"/>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1C9"/>
          </a:solidFill>
          <a:ln>
            <a:solidFill>
              <a:schemeClr val="bg1"/>
            </a:solidFill>
          </a:ln>
          <a:effectLst/>
        </c:spPr>
      </c:pivotFmt>
      <c:pivotFmt>
        <c:idx val="6"/>
        <c:spPr>
          <a:solidFill>
            <a:srgbClr val="F2B800"/>
          </a:solidFill>
          <a:ln>
            <a:solidFill>
              <a:schemeClr val="bg1"/>
            </a:solidFill>
          </a:ln>
          <a:effectLst/>
        </c:spPr>
      </c:pivotFmt>
      <c:pivotFmt>
        <c:idx val="7"/>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A976-499D-88CC-2CE5A24BD8AE}"/>
              </c:ext>
            </c:extLst>
          </c:dPt>
          <c:dPt>
            <c:idx val="1"/>
            <c:invertIfNegative val="0"/>
            <c:bubble3D val="0"/>
            <c:extLst>
              <c:ext xmlns:c16="http://schemas.microsoft.com/office/drawing/2014/chart" uri="{C3380CC4-5D6E-409C-BE32-E72D297353CC}">
                <c16:uniqueId val="{00000001-A976-499D-88CC-2CE5A24BD8AE}"/>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976-499D-88CC-2CE5A24BD8AE}"/>
            </c:ext>
          </c:extLst>
        </c:ser>
        <c:dLbls>
          <c:dLblPos val="outEnd"/>
          <c:showLegendKey val="0"/>
          <c:showVal val="1"/>
          <c:showCatName val="0"/>
          <c:showSerName val="0"/>
          <c:showPercent val="0"/>
          <c:showBubbleSize val="0"/>
        </c:dLbls>
        <c:gapWidth val="182"/>
        <c:axId val="1306624671"/>
        <c:axId val="1148564687"/>
      </c:barChart>
      <c:catAx>
        <c:axId val="130662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48564687"/>
        <c:crosses val="autoZero"/>
        <c:auto val="1"/>
        <c:lblAlgn val="ctr"/>
        <c:lblOffset val="100"/>
        <c:noMultiLvlLbl val="0"/>
      </c:catAx>
      <c:valAx>
        <c:axId val="114856468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06624671"/>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38100"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2">
          <a:extLst>
            <a:ext uri="{FF2B5EF4-FFF2-40B4-BE49-F238E27FC236}">
              <a16:creationId xmlns:a16="http://schemas.microsoft.com/office/drawing/2014/main" id="{727983A0-460C-FB08-D5B4-B8D8CD566F4D}"/>
            </a:ext>
          </a:extLst>
        </xdr:cNvPr>
        <xdr:cNvSpPr/>
      </xdr:nvSpPr>
      <xdr:spPr>
        <a:xfrm>
          <a:off x="76200" y="60960"/>
          <a:ext cx="15240000" cy="571500"/>
        </a:xfrm>
        <a:prstGeom prst="rect">
          <a:avLst/>
        </a:prstGeom>
        <a:solidFill>
          <a:srgbClr val="3C1464"/>
        </a:solidFill>
        <a:ln>
          <a:solidFill>
            <a:srgbClr val="5E19E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latin typeface="Arial" panose="020B0604020202020204" pitchFamily="34" charset="0"/>
              <a:cs typeface="Arial" panose="020B0604020202020204" pitchFamily="34" charset="0"/>
            </a:rPr>
            <a:t>Coffee</a:t>
          </a:r>
          <a:r>
            <a:rPr lang="en-US" sz="3600" baseline="0">
              <a:solidFill>
                <a:schemeClr val="bg1"/>
              </a:solidFill>
              <a:latin typeface="Arial" panose="020B0604020202020204" pitchFamily="34" charset="0"/>
              <a:cs typeface="Arial" panose="020B0604020202020204" pitchFamily="34" charset="0"/>
            </a:rPr>
            <a:t> Sales Data Dashboard</a:t>
          </a:r>
          <a:endParaRPr lang="en-US" sz="360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36194</xdr:colOff>
      <xdr:row>12</xdr:row>
      <xdr:rowOff>9524</xdr:rowOff>
    </xdr:from>
    <xdr:to>
      <xdr:col>18</xdr:col>
      <xdr:colOff>198120</xdr:colOff>
      <xdr:row>39</xdr:row>
      <xdr:rowOff>182879</xdr:rowOff>
    </xdr:to>
    <xdr:graphicFrame macro="">
      <xdr:nvGraphicFramePr>
        <xdr:cNvPr id="4" name="Chart 3">
          <a:extLst>
            <a:ext uri="{FF2B5EF4-FFF2-40B4-BE49-F238E27FC236}">
              <a16:creationId xmlns:a16="http://schemas.microsoft.com/office/drawing/2014/main" id="{6F248A28-4FF0-45DF-A564-F43AE1053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41910</xdr:colOff>
      <xdr:row>4</xdr:row>
      <xdr:rowOff>72389</xdr:rowOff>
    </xdr:from>
    <xdr:to>
      <xdr:col>21</xdr:col>
      <xdr:colOff>32385</xdr:colOff>
      <xdr:row>11</xdr:row>
      <xdr:rowOff>140969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9B31714-E84D-4E7D-83AC-C60FFBD83C1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1910" y="716333"/>
              <a:ext cx="12302436" cy="14227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323851</xdr:colOff>
      <xdr:row>12</xdr:row>
      <xdr:rowOff>3810</xdr:rowOff>
    </xdr:from>
    <xdr:to>
      <xdr:col>22</xdr:col>
      <xdr:colOff>451485</xdr:colOff>
      <xdr:row>19</xdr:row>
      <xdr:rowOff>64770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9D11398-0DCB-4F4B-B275-826205D4B8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02478" y="2193218"/>
              <a:ext cx="2572715" cy="1415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83819</xdr:colOff>
      <xdr:row>4</xdr:row>
      <xdr:rowOff>49530</xdr:rowOff>
    </xdr:from>
    <xdr:to>
      <xdr:col>25</xdr:col>
      <xdr:colOff>605790</xdr:colOff>
      <xdr:row>11</xdr:row>
      <xdr:rowOff>139065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6CFCF21-CF42-45EA-A8C0-5CAEE1B6EBB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91970" y="691569"/>
              <a:ext cx="2970862" cy="1445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495300</xdr:colOff>
      <xdr:row>11</xdr:row>
      <xdr:rowOff>186690</xdr:rowOff>
    </xdr:from>
    <xdr:to>
      <xdr:col>25</xdr:col>
      <xdr:colOff>605790</xdr:colOff>
      <xdr:row>19</xdr:row>
      <xdr:rowOff>60960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AC85110-2DFD-4AAA-8E57-A897EBD2843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17103" y="2182915"/>
              <a:ext cx="1945729" cy="1423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300990</xdr:colOff>
      <xdr:row>19</xdr:row>
      <xdr:rowOff>121921</xdr:rowOff>
    </xdr:from>
    <xdr:to>
      <xdr:col>25</xdr:col>
      <xdr:colOff>605790</xdr:colOff>
      <xdr:row>30</xdr:row>
      <xdr:rowOff>38101</xdr:rowOff>
    </xdr:to>
    <xdr:graphicFrame macro="">
      <xdr:nvGraphicFramePr>
        <xdr:cNvPr id="9" name="Chart 8">
          <a:extLst>
            <a:ext uri="{FF2B5EF4-FFF2-40B4-BE49-F238E27FC236}">
              <a16:creationId xmlns:a16="http://schemas.microsoft.com/office/drawing/2014/main" id="{FA39DD0E-C039-4F2A-B833-F0CA69DFB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297180</xdr:colOff>
      <xdr:row>30</xdr:row>
      <xdr:rowOff>91440</xdr:rowOff>
    </xdr:from>
    <xdr:to>
      <xdr:col>25</xdr:col>
      <xdr:colOff>600075</xdr:colOff>
      <xdr:row>40</xdr:row>
      <xdr:rowOff>0</xdr:rowOff>
    </xdr:to>
    <xdr:graphicFrame macro="">
      <xdr:nvGraphicFramePr>
        <xdr:cNvPr id="10" name="Chart 9">
          <a:extLst>
            <a:ext uri="{FF2B5EF4-FFF2-40B4-BE49-F238E27FC236}">
              <a16:creationId xmlns:a16="http://schemas.microsoft.com/office/drawing/2014/main" id="{58CCC3D9-F188-4EB2-8068-8D834BE09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5598" refreshedDate="45230.575837152777" createdVersion="8" refreshedVersion="8" minRefreshableVersion="3" recordCount="1000" xr:uid="{F54CEF11-B05E-42C0-94F1-06918F91A813}">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38684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924B5-9AFE-4F0F-9F88-250B96DCD0DC}" name="TotalSales" cacheId="29"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4">
  <location ref="A3:F49"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5" baseItem="1" numFmtId="3"/>
  </dataFields>
  <chartFormats count="9">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8" format="4" series="1">
      <pivotArea type="data" outline="0" fieldPosition="0">
        <references count="1">
          <reference field="4294967294" count="1" selected="0">
            <x v="0"/>
          </reference>
        </references>
      </pivotArea>
    </chartFormat>
    <chartFormat chart="13" format="9" series="1">
      <pivotArea type="data" outline="0" fieldPosition="0">
        <references count="2">
          <reference field="4294967294" count="1" selected="0">
            <x v="0"/>
          </reference>
          <reference field="13" count="1" selected="0">
            <x v="0"/>
          </reference>
        </references>
      </pivotArea>
    </chartFormat>
    <chartFormat chart="13" format="10" series="1">
      <pivotArea type="data" outline="0" fieldPosition="0">
        <references count="2">
          <reference field="4294967294" count="1" selected="0">
            <x v="0"/>
          </reference>
          <reference field="13" count="1" selected="0">
            <x v="1"/>
          </reference>
        </references>
      </pivotArea>
    </chartFormat>
    <chartFormat chart="13" format="11" series="1">
      <pivotArea type="data" outline="0" fieldPosition="0">
        <references count="2">
          <reference field="4294967294" count="1" selected="0">
            <x v="0"/>
          </reference>
          <reference field="13" count="1" selected="0">
            <x v="2"/>
          </reference>
        </references>
      </pivotArea>
    </chartFormat>
    <chartFormat chart="1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3756A-E0EF-4AE7-8FF3-85EC9E5425B8}" name="TotalSales" cacheId="29"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0">
  <location ref="A3:B7"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70"/>
  </dataFields>
  <chartFormats count="7">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7" count="1" selected="0">
            <x v="1"/>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CDCE8C-AD63-4CE8-B920-ED7940BBB4FE}" name="TotalSales" cacheId="29"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0">
  <location ref="A3:B9"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4">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A7C8D5F-445B-48B4-8A9D-E809D1C91CE0}" sourceName="Size">
  <pivotTables>
    <pivotTable tabId="18" name="TotalSales"/>
    <pivotTable tabId="19" name="TotalSales"/>
    <pivotTable tabId="22" name="TotalSales"/>
  </pivotTables>
  <data>
    <tabular pivotCacheId="14386843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1B8563-B7CE-443C-A6BA-4F37D7254E84}" sourceName="Roast Type Name">
  <pivotTables>
    <pivotTable tabId="18" name="TotalSales"/>
    <pivotTable tabId="19" name="TotalSales"/>
    <pivotTable tabId="22" name="TotalSales"/>
  </pivotTables>
  <data>
    <tabular pivotCacheId="14386843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28A51A2-FB32-49F6-9A8C-683931D94AA7}" sourceName="Loyalty Card">
  <pivotTables>
    <pivotTable tabId="18" name="TotalSales"/>
    <pivotTable tabId="19" name="TotalSales"/>
    <pivotTable tabId="22" name="TotalSales"/>
  </pivotTables>
  <data>
    <tabular pivotCacheId="14386843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774B7F2-96FE-437C-B057-01BD23D8F360}" cache="Slicer_Size" caption="Size" columnCount="2" rowHeight="241300"/>
  <slicer name="Roast Type Name" xr10:uid="{41AB6415-76BD-4B4E-AE5B-8F7A68A12F86}" cache="Slicer_Roast_Type_Name" caption="Roast Type Name" columnCount="3" rowHeight="241300"/>
  <slicer name="Loyalty Card" xr10:uid="{0E32479C-CBF4-4DCE-80D9-ACFC06E8DBE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9B0D22-5ADE-490E-9550-20D1945C546E}" name="Orders" displayName="Orders" ref="A1:P1001" totalsRowShown="0" headerRowDxfId="5">
  <autoFilter ref="A1:P1001" xr:uid="{C99B0D22-5ADE-490E-9550-20D1945C546E}"/>
  <tableColumns count="16">
    <tableColumn id="1" xr3:uid="{6B3A27D7-A40A-4AD4-9754-140897DFDED5}" name="Order ID" dataDxfId="15"/>
    <tableColumn id="2" xr3:uid="{B6FC0DD9-19B8-4A18-8308-FFB52527E4DE}" name="Order Date" dataDxfId="14"/>
    <tableColumn id="3" xr3:uid="{EF74EC19-A4B9-4C71-8385-821D2F9F150B}" name="Customer ID" dataDxfId="13"/>
    <tableColumn id="4" xr3:uid="{4D5D8A61-C603-4BAD-8028-94A9DDFC87CD}" name="Product ID"/>
    <tableColumn id="5" xr3:uid="{C56AA55D-CDF6-4EAA-8E67-F8F4C2AEB1F7}" name="Quantity" dataDxfId="12"/>
    <tableColumn id="6" xr3:uid="{AFAC9EE6-1F7E-4529-84B3-DC1BEDFE54EF}" name="Customer Name" dataDxfId="11">
      <calculatedColumnFormula>_xlfn.XLOOKUP(C2,customers!$A$1:$A$1001,customers!$B$1:$B$1001,,0)</calculatedColumnFormula>
    </tableColumn>
    <tableColumn id="7" xr3:uid="{12EF5900-93D9-41A1-B262-A865DD10C38E}" name="Email" dataDxfId="10">
      <calculatedColumnFormula>IF(_xlfn.XLOOKUP(C2,customers!$A$1:$A$1001,customers!$C$1:$C$1001,,0)=0,"",_xlfn.XLOOKUP(C2,customers!$A$1:$A$1001,customers!$C$1:$C$1001,,0))</calculatedColumnFormula>
    </tableColumn>
    <tableColumn id="8" xr3:uid="{3FA0FF5C-EA6D-4BBC-A677-E8FE7EE5D749}" name="Country" dataDxfId="9">
      <calculatedColumnFormula>_xlfn.XLOOKUP(C2,customers!$A$1:$A$1001,customers!$G$1:$G$1001,,0)</calculatedColumnFormula>
    </tableColumn>
    <tableColumn id="9" xr3:uid="{B674C873-4090-4208-B07F-8C0737620C58}" name="Coffee Type">
      <calculatedColumnFormula>INDEX(products!$A$1:$G$49,MATCH(orders!$D2,products!$A$1:$A$49,0),MATCH(orders!I$1,products!$A$1:$G$1,0))</calculatedColumnFormula>
    </tableColumn>
    <tableColumn id="10" xr3:uid="{5914EE1E-F2D2-4536-89F0-CAD85BEB7D8F}" name="Roast Type">
      <calculatedColumnFormula>INDEX(products!$A$1:$G$49,MATCH(orders!$D2,products!$A$1:$A$49,0),MATCH(orders!J$1,products!$A$1:$G$1,0))</calculatedColumnFormula>
    </tableColumn>
    <tableColumn id="11" xr3:uid="{E21ED1AF-FA32-4C56-A01A-3B572C023FAE}" name="Size" dataDxfId="8">
      <calculatedColumnFormula>INDEX(products!$A$1:$G$49,MATCH(orders!$D2,products!$A$1:$A$49,0),MATCH(orders!K$1,products!$A$1:$G$1,0))</calculatedColumnFormula>
    </tableColumn>
    <tableColumn id="12" xr3:uid="{C7169A50-1D2E-4BF3-879E-C4000A89DCF3}" name="Unit Price" dataDxfId="7" dataCellStyle="Currency">
      <calculatedColumnFormula>INDEX(products!$A$1:$G$49,MATCH(orders!$D2,products!$A$1:$A$49,0),MATCH(orders!L$1,products!$A$1:$G$1,0))</calculatedColumnFormula>
    </tableColumn>
    <tableColumn id="13" xr3:uid="{FC52269A-2B9E-46A6-8266-2F2804CBE642}" name="Sales" dataDxfId="6" dataCellStyle="Currency">
      <calculatedColumnFormula>L2*E2</calculatedColumnFormula>
    </tableColumn>
    <tableColumn id="14" xr3:uid="{6BC6DB03-B296-4A6F-B1D1-39A0C8F0CD24}" name="Coffee Type Name">
      <calculatedColumnFormula>IF(I2="Rob","Robusta",IF(I2="Exc","Excelsa",IF(I2="Ara","Arabica",IF(I2="Lib","Liberica",""))))</calculatedColumnFormula>
    </tableColumn>
    <tableColumn id="15" xr3:uid="{E6B51769-C829-4F57-814A-FF506D0D8384}" name="Roast Type Name">
      <calculatedColumnFormula>IF(J2="M","Medium",IF(J2="L","Light",IF(J2="D","Dark","")))</calculatedColumnFormula>
    </tableColumn>
    <tableColumn id="16" xr3:uid="{4073BB4C-6FFD-4397-89BF-EA8C9EA65F24}" name="Loyalty Card" dataDxfId="2">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C68DB1-D92F-48D7-9278-2265A8F3465C}" sourceName="Order Date">
  <pivotTables>
    <pivotTable tabId="18" name="TotalSales"/>
    <pivotTable tabId="19" name="TotalSales"/>
    <pivotTable tabId="22" name="TotalSales"/>
  </pivotTables>
  <state minimalRefreshVersion="6" lastRefreshVersion="6" pivotCacheId="14386843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DF40322-360F-4795-BDFB-685CA7676A4D}" cache="NativeTimeline_Order_Date" caption="Order Date" level="3" selectionLevel="3" scrollPosition="2022-05-24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8E2626-3E7B-447B-A462-6E8C508A1308}">
  <we:reference id="fa000000005" version="1.0.2310.3003" store="en-US" storeType="Sd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C5ADE-F104-4325-9652-F695D1B0642D}">
  <dimension ref="A1"/>
  <sheetViews>
    <sheetView showGridLines="0" showRowColHeaders="0" tabSelected="1" zoomScale="71" workbookViewId="0">
      <selection activeCell="R49" sqref="R49"/>
    </sheetView>
  </sheetViews>
  <sheetFormatPr defaultRowHeight="15" x14ac:dyDescent="0.25"/>
  <cols>
    <col min="1" max="1" width="1.1406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A77DE-27B1-4D8E-9229-7AEF5BC6C80E}">
  <dimension ref="A3:F49"/>
  <sheetViews>
    <sheetView topLeftCell="F1" workbookViewId="0">
      <selection activeCell="B24" sqref="B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9" t="s">
        <v>6221</v>
      </c>
      <c r="C3" s="9" t="s">
        <v>6196</v>
      </c>
    </row>
    <row r="4" spans="1:6" x14ac:dyDescent="0.25">
      <c r="A4" s="9" t="s">
        <v>6215</v>
      </c>
      <c r="B4" s="9" t="s">
        <v>6216</v>
      </c>
      <c r="C4" t="s">
        <v>6217</v>
      </c>
      <c r="D4" t="s">
        <v>6218</v>
      </c>
      <c r="E4" t="s">
        <v>6219</v>
      </c>
      <c r="F4" t="s">
        <v>6220</v>
      </c>
    </row>
    <row r="5" spans="1:6" x14ac:dyDescent="0.25">
      <c r="A5" t="s">
        <v>6199</v>
      </c>
      <c r="B5" t="s">
        <v>6200</v>
      </c>
      <c r="C5" s="10">
        <v>186.85499999999999</v>
      </c>
      <c r="D5" s="10">
        <v>305.97000000000003</v>
      </c>
      <c r="E5" s="10">
        <v>213.15999999999997</v>
      </c>
      <c r="F5" s="10">
        <v>123</v>
      </c>
    </row>
    <row r="6" spans="1:6" x14ac:dyDescent="0.25">
      <c r="B6" t="s">
        <v>6201</v>
      </c>
      <c r="C6" s="10">
        <v>251.96499999999997</v>
      </c>
      <c r="D6" s="10">
        <v>129.46</v>
      </c>
      <c r="E6" s="10">
        <v>434.03999999999996</v>
      </c>
      <c r="F6" s="10">
        <v>171.93999999999997</v>
      </c>
    </row>
    <row r="7" spans="1:6" x14ac:dyDescent="0.25">
      <c r="B7" t="s">
        <v>6202</v>
      </c>
      <c r="C7" s="10">
        <v>224.94499999999999</v>
      </c>
      <c r="D7" s="10">
        <v>349.12</v>
      </c>
      <c r="E7" s="10">
        <v>321.04000000000002</v>
      </c>
      <c r="F7" s="10">
        <v>126.035</v>
      </c>
    </row>
    <row r="8" spans="1:6" x14ac:dyDescent="0.25">
      <c r="B8" t="s">
        <v>6203</v>
      </c>
      <c r="C8" s="10">
        <v>307.12</v>
      </c>
      <c r="D8" s="10">
        <v>681.07499999999993</v>
      </c>
      <c r="E8" s="10">
        <v>533.70499999999993</v>
      </c>
      <c r="F8" s="10">
        <v>158.85</v>
      </c>
    </row>
    <row r="9" spans="1:6" x14ac:dyDescent="0.25">
      <c r="B9" t="s">
        <v>6204</v>
      </c>
      <c r="C9" s="10">
        <v>53.664999999999992</v>
      </c>
      <c r="D9" s="10">
        <v>83.025000000000006</v>
      </c>
      <c r="E9" s="10">
        <v>193.83499999999998</v>
      </c>
      <c r="F9" s="10">
        <v>68.039999999999992</v>
      </c>
    </row>
    <row r="10" spans="1:6" x14ac:dyDescent="0.25">
      <c r="B10" t="s">
        <v>6205</v>
      </c>
      <c r="C10" s="10">
        <v>163.01999999999998</v>
      </c>
      <c r="D10" s="10">
        <v>678.3599999999999</v>
      </c>
      <c r="E10" s="10">
        <v>171.04500000000002</v>
      </c>
      <c r="F10" s="10">
        <v>372.255</v>
      </c>
    </row>
    <row r="11" spans="1:6" x14ac:dyDescent="0.25">
      <c r="B11" t="s">
        <v>6206</v>
      </c>
      <c r="C11" s="10">
        <v>345.02</v>
      </c>
      <c r="D11" s="10">
        <v>273.86999999999995</v>
      </c>
      <c r="E11" s="10">
        <v>184.12999999999997</v>
      </c>
      <c r="F11" s="10">
        <v>201.11499999999998</v>
      </c>
    </row>
    <row r="12" spans="1:6" x14ac:dyDescent="0.25">
      <c r="B12" t="s">
        <v>6207</v>
      </c>
      <c r="C12" s="10">
        <v>334.89</v>
      </c>
      <c r="D12" s="10">
        <v>70.95</v>
      </c>
      <c r="E12" s="10">
        <v>134.23000000000002</v>
      </c>
      <c r="F12" s="10">
        <v>166.27499999999998</v>
      </c>
    </row>
    <row r="13" spans="1:6" x14ac:dyDescent="0.25">
      <c r="B13" t="s">
        <v>6208</v>
      </c>
      <c r="C13" s="10">
        <v>178.70999999999998</v>
      </c>
      <c r="D13" s="10">
        <v>166.1</v>
      </c>
      <c r="E13" s="10">
        <v>439.30999999999995</v>
      </c>
      <c r="F13" s="10">
        <v>492.9</v>
      </c>
    </row>
    <row r="14" spans="1:6" x14ac:dyDescent="0.25">
      <c r="B14" t="s">
        <v>6209</v>
      </c>
      <c r="C14" s="10">
        <v>301.98500000000001</v>
      </c>
      <c r="D14" s="10">
        <v>153.76499999999999</v>
      </c>
      <c r="E14" s="10">
        <v>215.55499999999998</v>
      </c>
      <c r="F14" s="10">
        <v>213.66499999999999</v>
      </c>
    </row>
    <row r="15" spans="1:6" x14ac:dyDescent="0.25">
      <c r="B15" t="s">
        <v>6210</v>
      </c>
      <c r="C15" s="10">
        <v>312.83499999999998</v>
      </c>
      <c r="D15" s="10">
        <v>63.249999999999993</v>
      </c>
      <c r="E15" s="10">
        <v>350.89500000000004</v>
      </c>
      <c r="F15" s="10">
        <v>96.405000000000001</v>
      </c>
    </row>
    <row r="16" spans="1:6" x14ac:dyDescent="0.25">
      <c r="B16" t="s">
        <v>6211</v>
      </c>
      <c r="C16" s="10">
        <v>265.62</v>
      </c>
      <c r="D16" s="10">
        <v>526.51499999999987</v>
      </c>
      <c r="E16" s="10">
        <v>187.06</v>
      </c>
      <c r="F16" s="10">
        <v>210.58999999999997</v>
      </c>
    </row>
    <row r="17" spans="1:6" x14ac:dyDescent="0.25">
      <c r="A17" t="s">
        <v>6212</v>
      </c>
      <c r="B17" t="s">
        <v>6200</v>
      </c>
      <c r="C17" s="10">
        <v>47.25</v>
      </c>
      <c r="D17" s="10">
        <v>65.805000000000007</v>
      </c>
      <c r="E17" s="10">
        <v>274.67500000000001</v>
      </c>
      <c r="F17" s="10">
        <v>179.22</v>
      </c>
    </row>
    <row r="18" spans="1:6" x14ac:dyDescent="0.25">
      <c r="B18" t="s">
        <v>6201</v>
      </c>
      <c r="C18" s="10">
        <v>745.44999999999993</v>
      </c>
      <c r="D18" s="10">
        <v>428.88499999999999</v>
      </c>
      <c r="E18" s="10">
        <v>194.17499999999998</v>
      </c>
      <c r="F18" s="10">
        <v>429.82999999999993</v>
      </c>
    </row>
    <row r="19" spans="1:6" x14ac:dyDescent="0.25">
      <c r="B19" t="s">
        <v>6202</v>
      </c>
      <c r="C19" s="10">
        <v>130.47</v>
      </c>
      <c r="D19" s="10">
        <v>271.48500000000001</v>
      </c>
      <c r="E19" s="10">
        <v>281.20499999999998</v>
      </c>
      <c r="F19" s="10">
        <v>231.63000000000002</v>
      </c>
    </row>
    <row r="20" spans="1:6" x14ac:dyDescent="0.25">
      <c r="B20" t="s">
        <v>6203</v>
      </c>
      <c r="C20" s="10">
        <v>27</v>
      </c>
      <c r="D20" s="10">
        <v>347.26</v>
      </c>
      <c r="E20" s="10">
        <v>147.51</v>
      </c>
      <c r="F20" s="10">
        <v>240.04</v>
      </c>
    </row>
    <row r="21" spans="1:6" x14ac:dyDescent="0.25">
      <c r="B21" t="s">
        <v>6204</v>
      </c>
      <c r="C21" s="10">
        <v>255.11499999999995</v>
      </c>
      <c r="D21" s="10">
        <v>541.73</v>
      </c>
      <c r="E21" s="10">
        <v>83.43</v>
      </c>
      <c r="F21" s="10">
        <v>59.079999999999991</v>
      </c>
    </row>
    <row r="22" spans="1:6" x14ac:dyDescent="0.25">
      <c r="B22" t="s">
        <v>6205</v>
      </c>
      <c r="C22" s="10">
        <v>584.78999999999985</v>
      </c>
      <c r="D22" s="10">
        <v>357.42999999999995</v>
      </c>
      <c r="E22" s="10">
        <v>355.34</v>
      </c>
      <c r="F22" s="10">
        <v>140.88</v>
      </c>
    </row>
    <row r="23" spans="1:6" x14ac:dyDescent="0.25">
      <c r="B23" t="s">
        <v>6206</v>
      </c>
      <c r="C23" s="10">
        <v>430.62</v>
      </c>
      <c r="D23" s="10">
        <v>227.42500000000001</v>
      </c>
      <c r="E23" s="10">
        <v>236.315</v>
      </c>
      <c r="F23" s="10">
        <v>414.58499999999992</v>
      </c>
    </row>
    <row r="24" spans="1:6" x14ac:dyDescent="0.25">
      <c r="B24" t="s">
        <v>6207</v>
      </c>
      <c r="C24" s="10">
        <v>22.5</v>
      </c>
      <c r="D24" s="10">
        <v>77.72</v>
      </c>
      <c r="E24" s="10">
        <v>60.5</v>
      </c>
      <c r="F24" s="10">
        <v>139.67999999999998</v>
      </c>
    </row>
    <row r="25" spans="1:6" x14ac:dyDescent="0.25">
      <c r="B25" t="s">
        <v>6208</v>
      </c>
      <c r="C25" s="10">
        <v>126.14999999999999</v>
      </c>
      <c r="D25" s="10">
        <v>195.11</v>
      </c>
      <c r="E25" s="10">
        <v>89.13</v>
      </c>
      <c r="F25" s="10">
        <v>302.65999999999997</v>
      </c>
    </row>
    <row r="26" spans="1:6" x14ac:dyDescent="0.25">
      <c r="B26" t="s">
        <v>6209</v>
      </c>
      <c r="C26" s="10">
        <v>376.03</v>
      </c>
      <c r="D26" s="10">
        <v>523.24</v>
      </c>
      <c r="E26" s="10">
        <v>440.96499999999997</v>
      </c>
      <c r="F26" s="10">
        <v>174.46999999999997</v>
      </c>
    </row>
    <row r="27" spans="1:6" x14ac:dyDescent="0.25">
      <c r="B27" t="s">
        <v>6210</v>
      </c>
      <c r="C27" s="10">
        <v>515.17999999999995</v>
      </c>
      <c r="D27" s="10">
        <v>142.56</v>
      </c>
      <c r="E27" s="10">
        <v>347.03999999999996</v>
      </c>
      <c r="F27" s="10">
        <v>104.08499999999999</v>
      </c>
    </row>
    <row r="28" spans="1:6" x14ac:dyDescent="0.25">
      <c r="B28" t="s">
        <v>6211</v>
      </c>
      <c r="C28" s="10">
        <v>95.859999999999985</v>
      </c>
      <c r="D28" s="10">
        <v>484.76</v>
      </c>
      <c r="E28" s="10">
        <v>94.17</v>
      </c>
      <c r="F28" s="10">
        <v>77.10499999999999</v>
      </c>
    </row>
    <row r="29" spans="1:6" x14ac:dyDescent="0.25">
      <c r="A29" t="s">
        <v>6213</v>
      </c>
      <c r="B29" t="s">
        <v>6200</v>
      </c>
      <c r="C29" s="10">
        <v>258.34500000000003</v>
      </c>
      <c r="D29" s="10">
        <v>139.625</v>
      </c>
      <c r="E29" s="10">
        <v>279.52000000000004</v>
      </c>
      <c r="F29" s="10">
        <v>160.19499999999999</v>
      </c>
    </row>
    <row r="30" spans="1:6" x14ac:dyDescent="0.25">
      <c r="B30" t="s">
        <v>6201</v>
      </c>
      <c r="C30" s="10">
        <v>342.2</v>
      </c>
      <c r="D30" s="10">
        <v>284.24999999999994</v>
      </c>
      <c r="E30" s="10">
        <v>251.83</v>
      </c>
      <c r="F30" s="10">
        <v>80.550000000000011</v>
      </c>
    </row>
    <row r="31" spans="1:6" x14ac:dyDescent="0.25">
      <c r="B31" t="s">
        <v>6202</v>
      </c>
      <c r="C31" s="10">
        <v>418.30499999999989</v>
      </c>
      <c r="D31" s="10">
        <v>468.125</v>
      </c>
      <c r="E31" s="10">
        <v>405.05500000000006</v>
      </c>
      <c r="F31" s="10">
        <v>253.15499999999997</v>
      </c>
    </row>
    <row r="32" spans="1:6" x14ac:dyDescent="0.25">
      <c r="B32" t="s">
        <v>6203</v>
      </c>
      <c r="C32" s="10">
        <v>102.32999999999998</v>
      </c>
      <c r="D32" s="10">
        <v>242.14000000000001</v>
      </c>
      <c r="E32" s="10">
        <v>554.875</v>
      </c>
      <c r="F32" s="10">
        <v>106.23999999999998</v>
      </c>
    </row>
    <row r="33" spans="1:6" x14ac:dyDescent="0.25">
      <c r="B33" t="s">
        <v>6204</v>
      </c>
      <c r="C33" s="10">
        <v>234.71999999999997</v>
      </c>
      <c r="D33" s="10">
        <v>133.08000000000001</v>
      </c>
      <c r="E33" s="10">
        <v>267.2</v>
      </c>
      <c r="F33" s="10">
        <v>272.68999999999994</v>
      </c>
    </row>
    <row r="34" spans="1:6" x14ac:dyDescent="0.25">
      <c r="B34" t="s">
        <v>6205</v>
      </c>
      <c r="C34" s="10">
        <v>430.39</v>
      </c>
      <c r="D34" s="10">
        <v>136.20500000000001</v>
      </c>
      <c r="E34" s="10">
        <v>209.6</v>
      </c>
      <c r="F34" s="10">
        <v>88.334999999999994</v>
      </c>
    </row>
    <row r="35" spans="1:6" x14ac:dyDescent="0.25">
      <c r="B35" t="s">
        <v>6206</v>
      </c>
      <c r="C35" s="10">
        <v>109.005</v>
      </c>
      <c r="D35" s="10">
        <v>393.57499999999999</v>
      </c>
      <c r="E35" s="10">
        <v>61.034999999999997</v>
      </c>
      <c r="F35" s="10">
        <v>199.48999999999998</v>
      </c>
    </row>
    <row r="36" spans="1:6" x14ac:dyDescent="0.25">
      <c r="B36" t="s">
        <v>6207</v>
      </c>
      <c r="C36" s="10">
        <v>287.52499999999998</v>
      </c>
      <c r="D36" s="10">
        <v>288.67</v>
      </c>
      <c r="E36" s="10">
        <v>125.58</v>
      </c>
      <c r="F36" s="10">
        <v>374.13499999999999</v>
      </c>
    </row>
    <row r="37" spans="1:6" x14ac:dyDescent="0.25">
      <c r="B37" t="s">
        <v>6208</v>
      </c>
      <c r="C37" s="10">
        <v>840.92999999999984</v>
      </c>
      <c r="D37" s="10">
        <v>409.875</v>
      </c>
      <c r="E37" s="10">
        <v>171.32999999999998</v>
      </c>
      <c r="F37" s="10">
        <v>221.43999999999997</v>
      </c>
    </row>
    <row r="38" spans="1:6" x14ac:dyDescent="0.25">
      <c r="B38" t="s">
        <v>6209</v>
      </c>
      <c r="C38" s="10">
        <v>299.07</v>
      </c>
      <c r="D38" s="10">
        <v>260.32499999999999</v>
      </c>
      <c r="E38" s="10">
        <v>584.64</v>
      </c>
      <c r="F38" s="10">
        <v>256.36500000000001</v>
      </c>
    </row>
    <row r="39" spans="1:6" x14ac:dyDescent="0.25">
      <c r="B39" t="s">
        <v>6210</v>
      </c>
      <c r="C39" s="10">
        <v>323.32499999999999</v>
      </c>
      <c r="D39" s="10">
        <v>565.57000000000005</v>
      </c>
      <c r="E39" s="10">
        <v>537.80999999999995</v>
      </c>
      <c r="F39" s="10">
        <v>189.47499999999999</v>
      </c>
    </row>
    <row r="40" spans="1:6" x14ac:dyDescent="0.25">
      <c r="B40" t="s">
        <v>6211</v>
      </c>
      <c r="C40" s="10">
        <v>399.48499999999996</v>
      </c>
      <c r="D40" s="10">
        <v>148.19999999999999</v>
      </c>
      <c r="E40" s="10">
        <v>388.21999999999997</v>
      </c>
      <c r="F40" s="10">
        <v>212.07499999999999</v>
      </c>
    </row>
    <row r="41" spans="1:6" x14ac:dyDescent="0.25">
      <c r="A41" t="s">
        <v>6214</v>
      </c>
      <c r="B41" t="s">
        <v>6200</v>
      </c>
      <c r="C41" s="10">
        <v>112.69499999999999</v>
      </c>
      <c r="D41" s="10">
        <v>166.32</v>
      </c>
      <c r="E41" s="10">
        <v>843.71499999999992</v>
      </c>
      <c r="F41" s="10">
        <v>146.685</v>
      </c>
    </row>
    <row r="42" spans="1:6" x14ac:dyDescent="0.25">
      <c r="B42" t="s">
        <v>6201</v>
      </c>
      <c r="C42" s="10">
        <v>114.87999999999998</v>
      </c>
      <c r="D42" s="10">
        <v>133.815</v>
      </c>
      <c r="E42" s="10">
        <v>91.175000000000011</v>
      </c>
      <c r="F42" s="10">
        <v>53.759999999999991</v>
      </c>
    </row>
    <row r="43" spans="1:6" x14ac:dyDescent="0.25">
      <c r="B43" t="s">
        <v>6202</v>
      </c>
      <c r="C43" s="10">
        <v>277.76</v>
      </c>
      <c r="D43" s="10">
        <v>175.41</v>
      </c>
      <c r="E43" s="10">
        <v>462.50999999999993</v>
      </c>
      <c r="F43" s="10">
        <v>399.52499999999998</v>
      </c>
    </row>
    <row r="44" spans="1:6" x14ac:dyDescent="0.25">
      <c r="B44" t="s">
        <v>6203</v>
      </c>
      <c r="C44" s="10">
        <v>197.89499999999998</v>
      </c>
      <c r="D44" s="10">
        <v>289.755</v>
      </c>
      <c r="E44" s="10">
        <v>88.545000000000002</v>
      </c>
      <c r="F44" s="10">
        <v>200.25499999999997</v>
      </c>
    </row>
    <row r="45" spans="1:6" x14ac:dyDescent="0.25">
      <c r="B45" t="s">
        <v>6204</v>
      </c>
      <c r="C45" s="10">
        <v>193.11499999999998</v>
      </c>
      <c r="D45" s="10">
        <v>212.49499999999998</v>
      </c>
      <c r="E45" s="10">
        <v>292.29000000000002</v>
      </c>
      <c r="F45" s="10">
        <v>304.46999999999997</v>
      </c>
    </row>
    <row r="46" spans="1:6" x14ac:dyDescent="0.25">
      <c r="B46" t="s">
        <v>6205</v>
      </c>
      <c r="C46" s="10">
        <v>179.79</v>
      </c>
      <c r="D46" s="10">
        <v>426.2</v>
      </c>
      <c r="E46" s="10">
        <v>170.08999999999997</v>
      </c>
      <c r="F46" s="10">
        <v>379.31</v>
      </c>
    </row>
    <row r="47" spans="1:6" x14ac:dyDescent="0.25">
      <c r="B47" t="s">
        <v>6206</v>
      </c>
      <c r="C47" s="10">
        <v>247.28999999999996</v>
      </c>
      <c r="D47" s="10">
        <v>246.685</v>
      </c>
      <c r="E47" s="10">
        <v>271.05499999999995</v>
      </c>
      <c r="F47" s="10">
        <v>141.69999999999999</v>
      </c>
    </row>
    <row r="48" spans="1:6" x14ac:dyDescent="0.25">
      <c r="B48" t="s">
        <v>6207</v>
      </c>
      <c r="C48" s="10">
        <v>116.39499999999998</v>
      </c>
      <c r="D48" s="10">
        <v>41.25</v>
      </c>
      <c r="E48" s="10">
        <v>15.54</v>
      </c>
      <c r="F48" s="10">
        <v>71.06</v>
      </c>
    </row>
    <row r="49" spans="1:6" x14ac:dyDescent="0.25">
      <c r="A49" t="s">
        <v>6198</v>
      </c>
      <c r="C49" s="10">
        <v>11768.495000000003</v>
      </c>
      <c r="D49" s="10">
        <v>12306.440000000002</v>
      </c>
      <c r="E49" s="10">
        <v>12054.075000000003</v>
      </c>
      <c r="F49" s="10">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FAF9C-93C5-40F3-8123-26E81D459A3D}">
  <dimension ref="A3:B7"/>
  <sheetViews>
    <sheetView workbookViewId="0">
      <selection activeCell="B7" sqref="B7"/>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9" t="s">
        <v>7</v>
      </c>
      <c r="B3" t="s">
        <v>6221</v>
      </c>
    </row>
    <row r="4" spans="1:2" x14ac:dyDescent="0.25">
      <c r="A4" t="s">
        <v>28</v>
      </c>
      <c r="B4" s="11">
        <v>2798.5050000000001</v>
      </c>
    </row>
    <row r="5" spans="1:2" x14ac:dyDescent="0.25">
      <c r="A5" t="s">
        <v>318</v>
      </c>
      <c r="B5" s="11">
        <v>6696.8649999999989</v>
      </c>
    </row>
    <row r="6" spans="1:2" x14ac:dyDescent="0.25">
      <c r="A6" t="s">
        <v>19</v>
      </c>
      <c r="B6" s="11">
        <v>35638.88499999998</v>
      </c>
    </row>
    <row r="7" spans="1:2" x14ac:dyDescent="0.25">
      <c r="A7" t="s">
        <v>6198</v>
      </c>
      <c r="B7" s="11">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629A-C63D-49A6-B6D9-121220970DFA}">
  <dimension ref="A3:B9"/>
  <sheetViews>
    <sheetView workbookViewId="0">
      <selection activeCell="A3" sqref="A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9" t="s">
        <v>4</v>
      </c>
      <c r="B3" t="s">
        <v>6221</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row r="9" spans="1:2" x14ac:dyDescent="0.25">
      <c r="A9" t="s">
        <v>6198</v>
      </c>
      <c r="B9" s="11">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1" sqref="P1"/>
    </sheetView>
  </sheetViews>
  <sheetFormatPr defaultRowHeight="15" x14ac:dyDescent="0.25"/>
  <cols>
    <col min="1" max="1" width="16.5703125" bestFit="1" customWidth="1"/>
    <col min="2" max="2" width="18.710937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5703125" customWidth="1"/>
    <col min="13" max="13" width="9.7109375"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Yanez Urtiz, Ramiro</cp:lastModifiedBy>
  <cp:revision/>
  <dcterms:created xsi:type="dcterms:W3CDTF">2022-11-26T09:51:45Z</dcterms:created>
  <dcterms:modified xsi:type="dcterms:W3CDTF">2023-11-02T21:36:04Z</dcterms:modified>
  <cp:category/>
  <cp:contentStatus/>
</cp:coreProperties>
</file>