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<sst xmlns="http://schemas.openxmlformats.org/spreadsheetml/2006/main" count="18">
  <si>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Index No.</t>
  </si>
  <si>
    <t>Maths</t>
  </si>
  <si>
    <t>Mecha</t>
  </si>
  <si>
    <t>Elec</t>
  </si>
  <si>
    <t>Material</t>
  </si>
  <si>
    <t>Mea</t>
  </si>
  <si>
    <t>Comp</t>
  </si>
  <si>
    <t>Thermo</t>
  </si>
  <si>
    <t>GPA</t>
  </si>
  <si>
    <t>a-</t>
  </si>
  <si>
    <t>b+</t>
  </si>
  <si>
    <t>a</t>
  </si>
  <si>
    <t>b</t>
  </si>
  <si>
    <t>b-</t>
  </si>
  <si>
    <t>c</t>
  </si>
  <si>
    <t>c+</t>
  </si>
  <si>
    <t>a+</t>
  </si>
  <si>
    <t>a--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</si>
</sst>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16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5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0" borderId="1" applyNumberFormat="0" applyFill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/>
    <xf numFmtId="0" fontId="17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37" applyFont="1"/>
    <xf numFmtId="0" fontId="1" fillId="0" borderId="0" xfId="0" applyFont="1"/>
    <xf numFmtId="0" fontId="2" fillId="0" borderId="1" xfId="19" applyFont="1" applyBorder="1"/>
    <xf numFmtId="0" fontId="2" fillId="0" borderId="1" xfId="19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/>
    <xf numFmtId="0" fontId="1" fillId="2" borderId="0" xfId="37" applyFont="1" applyBorder="1"/>
    <xf numFmtId="0" fontId="2" fillId="0" borderId="1" xfId="19" applyBorder="1"/>
    <xf numFmtId="0" fontId="2" fillId="0" borderId="1" xfId="19" applyFill="1" applyBorder="1" applyAlignment="1">
      <alignment horizontal="center"/>
    </xf>
    <xf numFmtId="0" fontId="0" fillId="3" borderId="0" xfId="33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1"/>
  <sheetViews>
    <sheetView tabSelected="1" workbookViewId="0">
      <selection activeCell="A2" sqref="A2:R121"/>
    </sheetView>
  </sheetViews>
  <sheetFormatPr defaultColWidth="9" defaultRowHeight="14.4"/>
  <cols>
    <col min="1" max="1" width="9.13888888888889" style="2"/>
  </cols>
  <sheetData>
    <row r="1" spans="1:17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9"/>
      <c r="Q1" s="10" t="s">
        <v>8</v>
      </c>
    </row>
    <row r="2" spans="1:19">
      <c r="A2" s="5">
        <v>1</v>
      </c>
      <c r="B2" s="6" t="s">
        <v>9</v>
      </c>
      <c r="C2" s="6">
        <f>IF(B2="a+",4,IF(B2="a",4,IF(B2="a-",3.7,IF(B2="b+",3.3,IF(B2="b",3,IF(B2="b-",2.7,IF(B2="c+",2.3,IF(B2="c",2))))))))</f>
        <v>3.7</v>
      </c>
      <c r="D2" s="6" t="s">
        <v>10</v>
      </c>
      <c r="E2" s="6">
        <f>IF(D2="a+",4,IF(D2="a",4,IF(D2="a-",3.7,IF(D2="b+",3.3,IF(D2="b",3,IF(D2="b-",2.7,IF(D2="c+",2.3,IF(D2="c",2))))))))</f>
        <v>3.3</v>
      </c>
      <c r="F2" s="6" t="s">
        <v>10</v>
      </c>
      <c r="G2" s="6">
        <f>IF(F2="a+",4,IF(F2="a",4,IF(F2="a-",3.7,IF(F2="b+",3.3,IF(F2="b",3,IF(F2="b-",2.7,IF(F2="c+",2.3,IF(F2="c",2))))))))</f>
        <v>3.3</v>
      </c>
      <c r="H2" s="6" t="s">
        <v>11</v>
      </c>
      <c r="I2" s="6">
        <f>IF(H2="a+",4,IF(H2="a",4,IF(H2="a-",3.7,IF(H2="b+",3.3,IF(H2="b",3,IF(H2="b-",2.7,IF(H2="c+",2.3,IF(H2="c",2))))))))</f>
        <v>4</v>
      </c>
      <c r="J2" s="6" t="s">
        <v>11</v>
      </c>
      <c r="K2" s="6">
        <f>IF(J2="a+",4,IF(J2="a",4,IF(J2="a-",3.7,IF(J2="b+",3.3,IF(J2="b",3,IF(J2="b-",2.7,IF(J2="c+",2.3,IF(J2="c",2))))))))</f>
        <v>4</v>
      </c>
      <c r="L2" s="6" t="s">
        <v>12</v>
      </c>
      <c r="M2" s="6">
        <f>IF(L2="a+",4,IF(L2="a",4,IF(L2="a-",3.7,IF(L2="b+",3.3,IF(L2="b",3,IF(L2="b-",2.7,IF(L2="c+",2.3,IF(L2="c",2))))))))</f>
        <v>3</v>
      </c>
      <c r="N2" s="6" t="s">
        <v>12</v>
      </c>
      <c r="O2" s="6">
        <f>IF(N2="a+",4,IF(N2="a",4,IF(N2="a-",3.7,IF(N2="b+",3.3,IF(N2="b",3,IF(N2="b-",2.7,IF(N2="c+",2.3,IF(N2="c",2))))))))</f>
        <v>3</v>
      </c>
      <c r="Q2" s="6">
        <f>(C2*3+E2*3+G2*2+I2*2+K2*2+M2*2+O2*2)/16</f>
        <v>3.475</v>
      </c>
      <c r="R2" s="6">
        <f>RANK(Q2,$Q$2:$Q$121,0)</f>
        <v>14</v>
      </c>
      <c r="S2" s="11"/>
    </row>
    <row r="3" spans="1:19">
      <c r="A3" s="5">
        <v>2</v>
      </c>
      <c r="B3" s="6" t="s">
        <v>12</v>
      </c>
      <c r="C3" s="6">
        <f>IF(B3="a+",4,IF(B3="a",4,IF(B3="a-",3.7,IF(B3="b+",3.3,IF(B3="b",3,IF(B3="b-",2.7,IF(B3="c+",2.3,IF(B3="c",2))))))))</f>
        <v>3</v>
      </c>
      <c r="D3" s="6" t="s">
        <v>13</v>
      </c>
      <c r="E3" s="6">
        <f>IF(D3="a+",4,IF(D3="a",4,IF(D3="a-",3.7,IF(D3="b+",3.3,IF(D3="b",3,IF(D3="b-",2.7,IF(D3="c+",2.3,IF(D3="c",2))))))))</f>
        <v>2.7</v>
      </c>
      <c r="F3" s="7"/>
      <c r="G3" s="6" t="b">
        <f>IF(F3="a+",4,IF(F3="a",4,IF(F3="a-",3.7,IF(F3="b+",3.3,IF(F3="b",3,IF(F3="b-",2.7,IF(F3="c+",2.3,IF(F3="c",2))))))))</f>
        <v>0</v>
      </c>
      <c r="H3" s="6" t="s">
        <v>10</v>
      </c>
      <c r="I3" s="6">
        <f>IF(H3="a+",4,IF(H3="a",4,IF(H3="a-",3.7,IF(H3="b+",3.3,IF(H3="b",3,IF(H3="b-",2.7,IF(H3="c+",2.3,IF(H3="c",2))))))))</f>
        <v>3.3</v>
      </c>
      <c r="J3" s="6" t="s">
        <v>10</v>
      </c>
      <c r="K3" s="6">
        <f>IF(J3="a+",4,IF(J3="a",4,IF(J3="a-",3.7,IF(J3="b+",3.3,IF(J3="b",3,IF(J3="b-",2.7,IF(J3="c+",2.3,IF(J3="c",2))))))))</f>
        <v>3.3</v>
      </c>
      <c r="L3" s="6" t="s">
        <v>12</v>
      </c>
      <c r="M3" s="6">
        <f>IF(L3="a+",4,IF(L3="a",4,IF(L3="a-",3.7,IF(L3="b+",3.3,IF(L3="b",3,IF(L3="b-",2.7,IF(L3="c+",2.3,IF(L3="c",2))))))))</f>
        <v>3</v>
      </c>
      <c r="N3" s="6" t="s">
        <v>12</v>
      </c>
      <c r="O3" s="6">
        <f>IF(N3="a+",4,IF(N3="a",4,IF(N3="a-",3.7,IF(N3="b+",3.3,IF(N3="b",3,IF(N3="b-",2.7,IF(N3="c+",2.3,IF(N3="c",2))))))))</f>
        <v>3</v>
      </c>
      <c r="Q3" s="6">
        <f>(C3*3+E3*3+G3*2+I3*2+K3*2+M3*2+O3*2)/16</f>
        <v>2.64375</v>
      </c>
      <c r="R3" s="6">
        <f>RANK(Q3,$Q$2:$Q$121,0)</f>
        <v>83</v>
      </c>
      <c r="S3" s="11"/>
    </row>
    <row r="4" spans="1:19">
      <c r="A4" s="5">
        <v>3</v>
      </c>
      <c r="B4" s="6" t="s">
        <v>12</v>
      </c>
      <c r="C4" s="6">
        <f>IF(B4="a+",4,IF(B4="a",4,IF(B4="a-",3.7,IF(B4="b+",3.3,IF(B4="b",3,IF(B4="b-",2.7,IF(B4="c+",2.3,IF(B4="c",2))))))))</f>
        <v>3</v>
      </c>
      <c r="D4" s="6" t="s">
        <v>13</v>
      </c>
      <c r="E4" s="6">
        <f>IF(D4="a+",4,IF(D4="a",4,IF(D4="a-",3.7,IF(D4="b+",3.3,IF(D4="b",3,IF(D4="b-",2.7,IF(D4="c+",2.3,IF(D4="c",2))))))))</f>
        <v>2.7</v>
      </c>
      <c r="F4" s="6" t="s">
        <v>13</v>
      </c>
      <c r="G4" s="6">
        <f>IF(F4="a+",4,IF(F4="a",4,IF(F4="a-",3.7,IF(F4="b+",3.3,IF(F4="b",3,IF(F4="b-",2.7,IF(F4="c+",2.3,IF(F4="c",2))))))))</f>
        <v>2.7</v>
      </c>
      <c r="H4" s="6" t="s">
        <v>13</v>
      </c>
      <c r="I4" s="6">
        <f>IF(H4="a+",4,IF(H4="a",4,IF(H4="a-",3.7,IF(H4="b+",3.3,IF(H4="b",3,IF(H4="b-",2.7,IF(H4="c+",2.3,IF(H4="c",2))))))))</f>
        <v>2.7</v>
      </c>
      <c r="J4" s="7"/>
      <c r="K4" s="6" t="b">
        <f>IF(J4="a+",4,IF(J4="a",4,IF(J4="a-",3.7,IF(J4="b+",3.3,IF(J4="b",3,IF(J4="b-",2.7,IF(J4="c+",2.3,IF(J4="c",2))))))))</f>
        <v>0</v>
      </c>
      <c r="L4" s="6" t="s">
        <v>13</v>
      </c>
      <c r="M4" s="6">
        <f>IF(L4="a+",4,IF(L4="a",4,IF(L4="a-",3.7,IF(L4="b+",3.3,IF(L4="b",3,IF(L4="b-",2.7,IF(L4="c+",2.3,IF(L4="c",2))))))))</f>
        <v>2.7</v>
      </c>
      <c r="N4" s="6" t="s">
        <v>14</v>
      </c>
      <c r="O4" s="6">
        <f>IF(N4="a+",4,IF(N4="a",4,IF(N4="a-",3.7,IF(N4="b+",3.3,IF(N4="b",3,IF(N4="b-",2.7,IF(N4="c+",2.3,IF(N4="c",2))))))))</f>
        <v>2</v>
      </c>
      <c r="P4" s="7"/>
      <c r="Q4" s="6">
        <f>(C4*3+E4*3+G4*2+I4*2+K4*2+M4*2+O4*2)/16</f>
        <v>2.33125</v>
      </c>
      <c r="R4" s="6">
        <f>RANK(Q4,$Q$2:$Q$121,0)</f>
        <v>96</v>
      </c>
      <c r="S4" s="11"/>
    </row>
    <row r="5" spans="1:19">
      <c r="A5" s="5">
        <v>4</v>
      </c>
      <c r="B5" s="6" t="s">
        <v>12</v>
      </c>
      <c r="C5" s="6">
        <f>IF(B5="a+",4,IF(B5="a",4,IF(B5="a-",3.7,IF(B5="b+",3.3,IF(B5="b",3,IF(B5="b-",2.7,IF(B5="c+",2.3,IF(B5="c",2))))))))</f>
        <v>3</v>
      </c>
      <c r="D5" s="6" t="s">
        <v>15</v>
      </c>
      <c r="E5" s="6">
        <f>IF(D5="a+",4,IF(D5="a",4,IF(D5="a-",3.7,IF(D5="b+",3.3,IF(D5="b",3,IF(D5="b-",2.7,IF(D5="c+",2.3,IF(D5="c",2))))))))</f>
        <v>2.3</v>
      </c>
      <c r="F5" s="6" t="s">
        <v>12</v>
      </c>
      <c r="G5" s="6">
        <f>IF(F5="a+",4,IF(F5="a",4,IF(F5="a-",3.7,IF(F5="b+",3.3,IF(F5="b",3,IF(F5="b-",2.7,IF(F5="c+",2.3,IF(F5="c",2))))))))</f>
        <v>3</v>
      </c>
      <c r="H5" s="6" t="s">
        <v>12</v>
      </c>
      <c r="I5" s="6">
        <f>IF(H5="a+",4,IF(H5="a",4,IF(H5="a-",3.7,IF(H5="b+",3.3,IF(H5="b",3,IF(H5="b-",2.7,IF(H5="c+",2.3,IF(H5="c",2))))))))</f>
        <v>3</v>
      </c>
      <c r="J5" s="6" t="s">
        <v>14</v>
      </c>
      <c r="K5" s="6">
        <f>IF(J5="a+",4,IF(J5="a",4,IF(J5="a-",3.7,IF(J5="b+",3.3,IF(J5="b",3,IF(J5="b-",2.7,IF(J5="c+",2.3,IF(J5="c",2))))))))</f>
        <v>2</v>
      </c>
      <c r="L5" s="6" t="s">
        <v>13</v>
      </c>
      <c r="M5" s="6">
        <f>IF(L5="a+",4,IF(L5="a",4,IF(L5="a-",3.7,IF(L5="b+",3.3,IF(L5="b",3,IF(L5="b-",2.7,IF(L5="c+",2.3,IF(L5="c",2))))))))</f>
        <v>2.7</v>
      </c>
      <c r="N5" s="7"/>
      <c r="O5" s="6" t="b">
        <f>IF(N5="a+",4,IF(N5="a",4,IF(N5="a-",3.7,IF(N5="b+",3.3,IF(N5="b",3,IF(N5="b-",2.7,IF(N5="c+",2.3,IF(N5="c",2))))))))</f>
        <v>0</v>
      </c>
      <c r="Q5" s="6">
        <f>(C5*3+E5*3+G5*2+I5*2+K5*2+M5*2+O5*2)/16</f>
        <v>2.33125</v>
      </c>
      <c r="R5" s="6">
        <f>RANK(Q5,$Q$2:$Q$121,0)</f>
        <v>96</v>
      </c>
      <c r="S5" s="11"/>
    </row>
    <row r="6" spans="1:19">
      <c r="A6" s="5">
        <v>5</v>
      </c>
      <c r="B6" s="6" t="s">
        <v>9</v>
      </c>
      <c r="C6" s="6">
        <f>IF(B6="a+",4,IF(B6="a",4,IF(B6="a-",3.7,IF(B6="b+",3.3,IF(B6="b",3,IF(B6="b-",2.7,IF(B6="c+",2.3,IF(B6="c",2))))))))</f>
        <v>3.7</v>
      </c>
      <c r="D6" s="6" t="s">
        <v>12</v>
      </c>
      <c r="E6" s="6">
        <f>IF(D6="a+",4,IF(D6="a",4,IF(D6="a-",3.7,IF(D6="b+",3.3,IF(D6="b",3,IF(D6="b-",2.7,IF(D6="c+",2.3,IF(D6="c",2))))))))</f>
        <v>3</v>
      </c>
      <c r="F6" s="7"/>
      <c r="G6" s="6" t="b">
        <f>IF(F6="a+",4,IF(F6="a",4,IF(F6="a-",3.7,IF(F6="b+",3.3,IF(F6="b",3,IF(F6="b-",2.7,IF(F6="c+",2.3,IF(F6="c",2))))))))</f>
        <v>0</v>
      </c>
      <c r="H6" s="6" t="s">
        <v>10</v>
      </c>
      <c r="I6" s="6">
        <f>IF(H6="a+",4,IF(H6="a",4,IF(H6="a-",3.7,IF(H6="b+",3.3,IF(H6="b",3,IF(H6="b-",2.7,IF(H6="c+",2.3,IF(H6="c",2))))))))</f>
        <v>3.3</v>
      </c>
      <c r="J6" s="6" t="s">
        <v>12</v>
      </c>
      <c r="K6" s="6">
        <f>IF(J6="a+",4,IF(J6="a",4,IF(J6="a-",3.7,IF(J6="b+",3.3,IF(J6="b",3,IF(J6="b-",2.7,IF(J6="c+",2.3,IF(J6="c",2))))))))</f>
        <v>3</v>
      </c>
      <c r="L6" s="6" t="s">
        <v>12</v>
      </c>
      <c r="M6" s="6">
        <f>IF(L6="a+",4,IF(L6="a",4,IF(L6="a-",3.7,IF(L6="b+",3.3,IF(L6="b",3,IF(L6="b-",2.7,IF(L6="c+",2.3,IF(L6="c",2))))))))</f>
        <v>3</v>
      </c>
      <c r="N6" s="6" t="s">
        <v>12</v>
      </c>
      <c r="O6" s="6">
        <f>IF(N6="a+",4,IF(N6="a",4,IF(N6="a-",3.7,IF(N6="b+",3.3,IF(N6="b",3,IF(N6="b-",2.7,IF(N6="c+",2.3,IF(N6="c",2))))))))</f>
        <v>3</v>
      </c>
      <c r="Q6" s="6">
        <f>(C6*3+E6*3+G6*2+I6*2+K6*2+M6*2+O6*2)/16</f>
        <v>2.79375</v>
      </c>
      <c r="R6" s="6">
        <f>RANK(Q6,$Q$2:$Q$121,0)</f>
        <v>75</v>
      </c>
      <c r="S6" s="11"/>
    </row>
    <row r="7" spans="1:19">
      <c r="A7" s="2">
        <v>6</v>
      </c>
      <c r="B7" t="s">
        <v>16</v>
      </c>
      <c r="C7">
        <f>IF(B7="a+",4,IF(B7="a",4,IF(B7="a-",3.7,IF(B7="b+",3.3,IF(B7="b",3,IF(B7="b-",2.7,IF(B7="c+",2.3,IF(B7="c",2))))))))</f>
        <v>4</v>
      </c>
      <c r="D7" t="s">
        <v>10</v>
      </c>
      <c r="E7">
        <f>IF(D7="a+",4,IF(D7="a",4,IF(D7="a-",3.7,IF(D7="b+",3.3,IF(D7="b",3,IF(D7="b-",2.7,IF(D7="c+",2.3,IF(D7="c",2))))))))</f>
        <v>3.3</v>
      </c>
      <c r="F7" t="s">
        <v>12</v>
      </c>
      <c r="G7">
        <f>IF(F7="a+",4,IF(F7="a",4,IF(F7="a-",3.7,IF(F7="b+",3.3,IF(F7="b",3,IF(F7="b-",2.7,IF(F7="c+",2.3,IF(F7="c",2))))))))</f>
        <v>3</v>
      </c>
      <c r="H7" t="s">
        <v>11</v>
      </c>
      <c r="I7">
        <f>IF(H7="a+",4,IF(H7="a",4,IF(H7="a-",3.7,IF(H7="b+",3.3,IF(H7="b",3,IF(H7="b-",2.7,IF(H7="c+",2.3,IF(H7="c",2))))))))</f>
        <v>4</v>
      </c>
      <c r="J7" t="s">
        <v>11</v>
      </c>
      <c r="K7">
        <f>IF(J7="a+",4,IF(J7="a",4,IF(J7="a-",3.7,IF(J7="b+",3.3,IF(J7="b",3,IF(J7="b-",2.7,IF(J7="c+",2.3,IF(J7="c",2))))))))</f>
        <v>4</v>
      </c>
      <c r="L7" t="s">
        <v>10</v>
      </c>
      <c r="M7">
        <f>IF(L7="a+",4,IF(L7="a",4,IF(L7="a-",3.7,IF(L7="b+",3.3,IF(L7="b",3,IF(L7="b-",2.7,IF(L7="c+",2.3,IF(L7="c",2))))))))</f>
        <v>3.3</v>
      </c>
      <c r="N7" t="s">
        <v>9</v>
      </c>
      <c r="O7">
        <f>IF(N7="a+",4,IF(N7="a",4,IF(N7="a-",3.7,IF(N7="b+",3.3,IF(N7="b",3,IF(N7="b-",2.7,IF(N7="c+",2.3,IF(N7="c",2))))))))</f>
        <v>3.7</v>
      </c>
      <c r="Q7">
        <f>(C7*3+E7*3+G7*2+I7*2+K7*2+M7*2+O7*2)/16</f>
        <v>3.61875</v>
      </c>
      <c r="R7">
        <f>RANK(Q7,$Q$2:$Q$121,0)</f>
        <v>6</v>
      </c>
      <c r="S7" s="11"/>
    </row>
    <row r="8" spans="1:19">
      <c r="A8" s="5">
        <v>7</v>
      </c>
      <c r="B8" s="6" t="s">
        <v>13</v>
      </c>
      <c r="C8" s="6">
        <f>IF(B8="a+",4,IF(B8="a",4,IF(B8="a-",3.7,IF(B8="b+",3.3,IF(B8="b",3,IF(B8="b-",2.7,IF(B8="c+",2.3,IF(B8="c",2))))))))</f>
        <v>2.7</v>
      </c>
      <c r="D8" s="7"/>
      <c r="E8" s="6" t="b">
        <f>IF(D8="a+",4,IF(D8="a",4,IF(D8="a-",3.7,IF(D8="b+",3.3,IF(D8="b",3,IF(D8="b-",2.7,IF(D8="c+",2.3,IF(D8="c",2))))))))</f>
        <v>0</v>
      </c>
      <c r="F8" s="7"/>
      <c r="G8" s="6" t="b">
        <f>IF(F8="a+",4,IF(F8="a",4,IF(F8="a-",3.7,IF(F8="b+",3.3,IF(F8="b",3,IF(F8="b-",2.7,IF(F8="c+",2.3,IF(F8="c",2))))))))</f>
        <v>0</v>
      </c>
      <c r="H8" s="6" t="s">
        <v>13</v>
      </c>
      <c r="I8" s="6">
        <f>IF(H8="a+",4,IF(H8="a",4,IF(H8="a-",3.7,IF(H8="b+",3.3,IF(H8="b",3,IF(H8="b-",2.7,IF(H8="c+",2.3,IF(H8="c",2))))))))</f>
        <v>2.7</v>
      </c>
      <c r="J8" s="6" t="s">
        <v>14</v>
      </c>
      <c r="K8" s="6">
        <f>IF(J8="a+",4,IF(J8="a",4,IF(J8="a-",3.7,IF(J8="b+",3.3,IF(J8="b",3,IF(J8="b-",2.7,IF(J8="c+",2.3,IF(J8="c",2))))))))</f>
        <v>2</v>
      </c>
      <c r="L8" s="7"/>
      <c r="M8" s="6" t="b">
        <f>IF(L8="a+",4,IF(L8="a",4,IF(L8="a-",3.7,IF(L8="b+",3.3,IF(L8="b",3,IF(L8="b-",2.7,IF(L8="c+",2.3,IF(L8="c",2))))))))</f>
        <v>0</v>
      </c>
      <c r="N8" s="6" t="s">
        <v>12</v>
      </c>
      <c r="O8" s="6">
        <f>IF(N8="a+",4,IF(N8="a",4,IF(N8="a-",3.7,IF(N8="b+",3.3,IF(N8="b",3,IF(N8="b-",2.7,IF(N8="c+",2.3,IF(N8="c",2))))))))</f>
        <v>3</v>
      </c>
      <c r="Q8" s="6">
        <f>(C8*3+E8*3+G8*2+I8*2+K8*2+M8*2+O8*2)/16</f>
        <v>1.46875</v>
      </c>
      <c r="R8" s="6">
        <f>RANK(Q8,$Q$2:$Q$121,0)</f>
        <v>117</v>
      </c>
      <c r="S8" s="11"/>
    </row>
    <row r="9" spans="1:19">
      <c r="A9" s="5">
        <v>8</v>
      </c>
      <c r="B9" s="6" t="s">
        <v>12</v>
      </c>
      <c r="C9" s="6">
        <f>IF(B9="a+",4,IF(B9="a",4,IF(B9="a-",3.7,IF(B9="b+",3.3,IF(B9="b",3,IF(B9="b-",2.7,IF(B9="c+",2.3,IF(B9="c",2))))))))</f>
        <v>3</v>
      </c>
      <c r="D9" s="6" t="s">
        <v>15</v>
      </c>
      <c r="E9" s="6">
        <f>IF(D9="a+",4,IF(D9="a",4,IF(D9="a-",3.7,IF(D9="b+",3.3,IF(D9="b",3,IF(D9="b-",2.7,IF(D9="c+",2.3,IF(D9="c",2))))))))</f>
        <v>2.3</v>
      </c>
      <c r="F9" s="6" t="s">
        <v>12</v>
      </c>
      <c r="G9" s="6">
        <f>IF(F9="a+",4,IF(F9="a",4,IF(F9="a-",3.7,IF(F9="b+",3.3,IF(F9="b",3,IF(F9="b-",2.7,IF(F9="c+",2.3,IF(F9="c",2))))))))</f>
        <v>3</v>
      </c>
      <c r="H9" s="6" t="s">
        <v>12</v>
      </c>
      <c r="I9" s="6">
        <f>IF(H9="a+",4,IF(H9="a",4,IF(H9="a-",3.7,IF(H9="b+",3.3,IF(H9="b",3,IF(H9="b-",2.7,IF(H9="c+",2.3,IF(H9="c",2))))))))</f>
        <v>3</v>
      </c>
      <c r="J9" s="7"/>
      <c r="K9" s="6" t="b">
        <f>IF(J9="a+",4,IF(J9="a",4,IF(J9="a-",3.7,IF(J9="b+",3.3,IF(J9="b",3,IF(J9="b-",2.7,IF(J9="c+",2.3,IF(J9="c",2))))))))</f>
        <v>0</v>
      </c>
      <c r="L9" s="6" t="s">
        <v>11</v>
      </c>
      <c r="M9" s="6">
        <f>IF(L9="a+",4,IF(L9="a",4,IF(L9="a-",3.7,IF(L9="b+",3.3,IF(L9="b",3,IF(L9="b-",2.7,IF(L9="c+",2.3,IF(L9="c",2))))))))</f>
        <v>4</v>
      </c>
      <c r="N9" s="6" t="s">
        <v>14</v>
      </c>
      <c r="O9" s="6">
        <f>IF(N9="a+",4,IF(N9="a",4,IF(N9="a-",3.7,IF(N9="b+",3.3,IF(N9="b",3,IF(N9="b-",2.7,IF(N9="c+",2.3,IF(N9="c",2))))))))</f>
        <v>2</v>
      </c>
      <c r="Q9" s="6">
        <f>(C9*3+E9*3+G9*2+I9*2+K9*2+M9*2+O9*2)/16</f>
        <v>2.49375</v>
      </c>
      <c r="R9" s="6">
        <f>RANK(Q9,$Q$2:$Q$121,0)</f>
        <v>90</v>
      </c>
      <c r="S9" s="11"/>
    </row>
    <row r="10" spans="1:19">
      <c r="A10" s="5">
        <v>9</v>
      </c>
      <c r="B10" s="6" t="s">
        <v>12</v>
      </c>
      <c r="C10" s="6">
        <f>IF(B10="a+",4,IF(B10="a",4,IF(B10="a-",3.7,IF(B10="b+",3.3,IF(B10="b",3,IF(B10="b-",2.7,IF(B10="c+",2.3,IF(B10="c",2))))))))</f>
        <v>3</v>
      </c>
      <c r="D10" s="6" t="s">
        <v>15</v>
      </c>
      <c r="E10" s="6">
        <f>IF(D10="a+",4,IF(D10="a",4,IF(D10="a-",3.7,IF(D10="b+",3.3,IF(D10="b",3,IF(D10="b-",2.7,IF(D10="c+",2.3,IF(D10="c",2))))))))</f>
        <v>2.3</v>
      </c>
      <c r="F10" s="6" t="s">
        <v>13</v>
      </c>
      <c r="G10" s="6">
        <f>IF(F10="a+",4,IF(F10="a",4,IF(F10="a-",3.7,IF(F10="b+",3.3,IF(F10="b",3,IF(F10="b-",2.7,IF(F10="c+",2.3,IF(F10="c",2))))))))</f>
        <v>2.7</v>
      </c>
      <c r="H10" s="6" t="s">
        <v>13</v>
      </c>
      <c r="I10" s="6">
        <f>IF(H10="a+",4,IF(H10="a",4,IF(H10="a-",3.7,IF(H10="b+",3.3,IF(H10="b",3,IF(H10="b-",2.7,IF(H10="c+",2.3,IF(H10="c",2))))))))</f>
        <v>2.7</v>
      </c>
      <c r="J10" s="7"/>
      <c r="K10" s="6" t="b">
        <f>IF(J10="a+",4,IF(J10="a",4,IF(J10="a-",3.7,IF(J10="b+",3.3,IF(J10="b",3,IF(J10="b-",2.7,IF(J10="c+",2.3,IF(J10="c",2))))))))</f>
        <v>0</v>
      </c>
      <c r="L10" s="7"/>
      <c r="M10" s="6" t="b">
        <f>IF(L10="a+",4,IF(L10="a",4,IF(L10="a-",3.7,IF(L10="b+",3.3,IF(L10="b",3,IF(L10="b-",2.7,IF(L10="c+",2.3,IF(L10="c",2))))))))</f>
        <v>0</v>
      </c>
      <c r="N10" s="6" t="s">
        <v>13</v>
      </c>
      <c r="O10" s="6">
        <f>IF(N10="a+",4,IF(N10="a",4,IF(N10="a-",3.7,IF(N10="b+",3.3,IF(N10="b",3,IF(N10="b-",2.7,IF(N10="c+",2.3,IF(N10="c",2))))))))</f>
        <v>2.7</v>
      </c>
      <c r="Q10" s="6">
        <f>(C10*3+E10*3+G10*2+I10*2+K10*2+M10*2+O10*2)/16</f>
        <v>2.00625</v>
      </c>
      <c r="R10" s="6">
        <f>RANK(Q10,$Q$2:$Q$121,0)</f>
        <v>109</v>
      </c>
      <c r="S10" s="11"/>
    </row>
    <row r="11" spans="1:19">
      <c r="A11" s="5">
        <v>10</v>
      </c>
      <c r="B11" s="6" t="s">
        <v>10</v>
      </c>
      <c r="C11" s="6">
        <f>IF(B11="a+",4,IF(B11="a",4,IF(B11="a-",3.7,IF(B11="b+",3.3,IF(B11="b",3,IF(B11="b-",2.7,IF(B11="c+",2.3,IF(B11="c",2))))))))</f>
        <v>3.3</v>
      </c>
      <c r="D11" s="6" t="s">
        <v>12</v>
      </c>
      <c r="E11" s="6">
        <f>IF(D11="a+",4,IF(D11="a",4,IF(D11="a-",3.7,IF(D11="b+",3.3,IF(D11="b",3,IF(D11="b-",2.7,IF(D11="c+",2.3,IF(D11="c",2))))))))</f>
        <v>3</v>
      </c>
      <c r="F11" s="6" t="s">
        <v>12</v>
      </c>
      <c r="G11" s="6">
        <f>IF(F11="a+",4,IF(F11="a",4,IF(F11="a-",3.7,IF(F11="b+",3.3,IF(F11="b",3,IF(F11="b-",2.7,IF(F11="c+",2.3,IF(F11="c",2))))))))</f>
        <v>3</v>
      </c>
      <c r="H11" s="6" t="s">
        <v>12</v>
      </c>
      <c r="I11" s="6">
        <f>IF(H11="a+",4,IF(H11="a",4,IF(H11="a-",3.7,IF(H11="b+",3.3,IF(H11="b",3,IF(H11="b-",2.7,IF(H11="c+",2.3,IF(H11="c",2))))))))</f>
        <v>3</v>
      </c>
      <c r="J11" s="6" t="s">
        <v>9</v>
      </c>
      <c r="K11" s="6">
        <f>IF(J11="a+",4,IF(J11="a",4,IF(J11="a-",3.7,IF(J11="b+",3.3,IF(J11="b",3,IF(J11="b-",2.7,IF(J11="c+",2.3,IF(J11="c",2))))))))</f>
        <v>3.7</v>
      </c>
      <c r="L11" s="6" t="s">
        <v>11</v>
      </c>
      <c r="M11" s="6">
        <f>IF(L11="a+",4,IF(L11="a",4,IF(L11="a-",3.7,IF(L11="b+",3.3,IF(L11="b",3,IF(L11="b-",2.7,IF(L11="c+",2.3,IF(L11="c",2))))))))</f>
        <v>4</v>
      </c>
      <c r="N11" s="6" t="s">
        <v>10</v>
      </c>
      <c r="O11" s="6">
        <f>IF(N11="a+",4,IF(N11="a",4,IF(N11="a-",3.7,IF(N11="b+",3.3,IF(N11="b",3,IF(N11="b-",2.7,IF(N11="c+",2.3,IF(N11="c",2))))))))</f>
        <v>3.3</v>
      </c>
      <c r="Q11" s="6">
        <f>(C11*3+E11*3+G11*2+I11*2+K11*2+M11*2+O11*2)/16</f>
        <v>3.30625</v>
      </c>
      <c r="R11" s="6">
        <f>RANK(Q11,$Q$2:$Q$121,0)</f>
        <v>28</v>
      </c>
      <c r="S11" s="11"/>
    </row>
    <row r="12" spans="1:19">
      <c r="A12" s="5">
        <v>11</v>
      </c>
      <c r="B12" s="6" t="s">
        <v>16</v>
      </c>
      <c r="C12" s="6">
        <f>IF(B12="a+",4,IF(B12="a",4,IF(B12="a-",3.7,IF(B12="b+",3.3,IF(B12="b",3,IF(B12="b-",2.7,IF(B12="c+",2.3,IF(B12="c",2))))))))</f>
        <v>4</v>
      </c>
      <c r="D12" s="6" t="s">
        <v>10</v>
      </c>
      <c r="E12" s="6">
        <f>IF(D12="a+",4,IF(D12="a",4,IF(D12="a-",3.7,IF(D12="b+",3.3,IF(D12="b",3,IF(D12="b-",2.7,IF(D12="c+",2.3,IF(D12="c",2))))))))</f>
        <v>3.3</v>
      </c>
      <c r="F12" s="6" t="s">
        <v>11</v>
      </c>
      <c r="G12" s="6">
        <f>IF(F12="a+",4,IF(F12="a",4,IF(F12="a-",3.7,IF(F12="b+",3.3,IF(F12="b",3,IF(F12="b-",2.7,IF(F12="c+",2.3,IF(F12="c",2))))))))</f>
        <v>4</v>
      </c>
      <c r="H12" s="6" t="s">
        <v>10</v>
      </c>
      <c r="I12" s="6">
        <f>IF(H12="a+",4,IF(H12="a",4,IF(H12="a-",3.7,IF(H12="b+",3.3,IF(H12="b",3,IF(H12="b-",2.7,IF(H12="c+",2.3,IF(H12="c",2))))))))</f>
        <v>3.3</v>
      </c>
      <c r="J12" s="6" t="s">
        <v>9</v>
      </c>
      <c r="K12" s="6">
        <f>IF(J12="a+",4,IF(J12="a",4,IF(J12="a-",3.7,IF(J12="b+",3.3,IF(J12="b",3,IF(J12="b-",2.7,IF(J12="c+",2.3,IF(J12="c",2))))))))</f>
        <v>3.7</v>
      </c>
      <c r="L12" s="6" t="s">
        <v>11</v>
      </c>
      <c r="M12" s="6">
        <f>IF(L12="a+",4,IF(L12="a",4,IF(L12="a-",3.7,IF(L12="b+",3.3,IF(L12="b",3,IF(L12="b-",2.7,IF(L12="c+",2.3,IF(L12="c",2))))))))</f>
        <v>4</v>
      </c>
      <c r="N12" s="6" t="s">
        <v>11</v>
      </c>
      <c r="O12" s="6">
        <f>IF(N12="a+",4,IF(N12="a",4,IF(N12="a-",3.7,IF(N12="b+",3.3,IF(N12="b",3,IF(N12="b-",2.7,IF(N12="c+",2.3,IF(N12="c",2))))))))</f>
        <v>4</v>
      </c>
      <c r="Q12" s="6">
        <f>(C12*3+E12*3+G12*2+I12*2+K12*2+M12*2+O12*2)/16</f>
        <v>3.74375</v>
      </c>
      <c r="R12" s="6">
        <f>RANK(Q12,$Q$2:$Q$121,0)</f>
        <v>2</v>
      </c>
      <c r="S12" s="11"/>
    </row>
    <row r="13" spans="1:19">
      <c r="A13" s="5">
        <v>12</v>
      </c>
      <c r="B13" s="6" t="s">
        <v>12</v>
      </c>
      <c r="C13" s="6">
        <f>IF(B13="a+",4,IF(B13="a",4,IF(B13="a-",3.7,IF(B13="b+",3.3,IF(B13="b",3,IF(B13="b-",2.7,IF(B13="c+",2.3,IF(B13="c",2))))))))</f>
        <v>3</v>
      </c>
      <c r="D13" s="6" t="s">
        <v>13</v>
      </c>
      <c r="E13" s="6">
        <f>IF(D13="a+",4,IF(D13="a",4,IF(D13="a-",3.7,IF(D13="b+",3.3,IF(D13="b",3,IF(D13="b-",2.7,IF(D13="c+",2.3,IF(D13="c",2))))))))</f>
        <v>2.7</v>
      </c>
      <c r="F13" s="6" t="s">
        <v>12</v>
      </c>
      <c r="G13" s="6">
        <f>IF(F13="a+",4,IF(F13="a",4,IF(F13="a-",3.7,IF(F13="b+",3.3,IF(F13="b",3,IF(F13="b-",2.7,IF(F13="c+",2.3,IF(F13="c",2))))))))</f>
        <v>3</v>
      </c>
      <c r="H13" s="6" t="s">
        <v>12</v>
      </c>
      <c r="I13" s="6">
        <f>IF(H13="a+",4,IF(H13="a",4,IF(H13="a-",3.7,IF(H13="b+",3.3,IF(H13="b",3,IF(H13="b-",2.7,IF(H13="c+",2.3,IF(H13="c",2))))))))</f>
        <v>3</v>
      </c>
      <c r="J13" s="7"/>
      <c r="K13" s="6" t="b">
        <f>IF(J13="a+",4,IF(J13="a",4,IF(J13="a-",3.7,IF(J13="b+",3.3,IF(J13="b",3,IF(J13="b-",2.7,IF(J13="c+",2.3,IF(J13="c",2))))))))</f>
        <v>0</v>
      </c>
      <c r="L13" s="6" t="s">
        <v>13</v>
      </c>
      <c r="M13" s="6">
        <f>IF(L13="a+",4,IF(L13="a",4,IF(L13="a-",3.7,IF(L13="b+",3.3,IF(L13="b",3,IF(L13="b-",2.7,IF(L13="c+",2.3,IF(L13="c",2))))))))</f>
        <v>2.7</v>
      </c>
      <c r="N13" s="6" t="s">
        <v>12</v>
      </c>
      <c r="O13" s="6">
        <f>IF(N13="a+",4,IF(N13="a",4,IF(N13="a-",3.7,IF(N13="b+",3.3,IF(N13="b",3,IF(N13="b-",2.7,IF(N13="c+",2.3,IF(N13="c",2))))))))</f>
        <v>3</v>
      </c>
      <c r="Q13" s="6">
        <f>(C13*3+E13*3+G13*2+I13*2+K13*2+M13*2+O13*2)/16</f>
        <v>2.53125</v>
      </c>
      <c r="R13" s="6">
        <f>RANK(Q13,$Q$2:$Q$121,0)</f>
        <v>86</v>
      </c>
      <c r="S13" s="11"/>
    </row>
    <row r="14" spans="1:19">
      <c r="A14" s="8">
        <v>13</v>
      </c>
      <c r="B14" s="8" t="s">
        <v>12</v>
      </c>
      <c r="C14" s="8">
        <f>IF(B14="a+",4,IF(B14="a",4,IF(B14="a-",3.7,IF(B14="b+",3.3,IF(B14="b",3,IF(B14="b-",2.7,IF(B14="c+",2.3,IF(B14="c",2))))))))</f>
        <v>3</v>
      </c>
      <c r="D14" s="8"/>
      <c r="E14" s="8" t="b">
        <f>IF(D14="a+",4,IF(D14="a",4,IF(D14="a-",3.7,IF(D14="b+",3.3,IF(D14="b",3,IF(D14="b-",2.7,IF(D14="c+",2.3,IF(D14="c",2))))))))</f>
        <v>0</v>
      </c>
      <c r="F14" s="8" t="s">
        <v>12</v>
      </c>
      <c r="G14" s="8">
        <f>IF(F14="a+",4,IF(F14="a",4,IF(F14="a-",3.7,IF(F14="b+",3.3,IF(F14="b",3,IF(F14="b-",2.7,IF(F14="c+",2.3,IF(F14="c",2))))))))</f>
        <v>3</v>
      </c>
      <c r="H14" s="8" t="s">
        <v>12</v>
      </c>
      <c r="I14" s="8">
        <f>IF(H14="a+",4,IF(H14="a",4,IF(H14="a-",3.7,IF(H14="b+",3.3,IF(H14="b",3,IF(H14="b-",2.7,IF(H14="c+",2.3,IF(H14="c",2))))))))</f>
        <v>3</v>
      </c>
      <c r="J14" s="8" t="s">
        <v>12</v>
      </c>
      <c r="K14" s="8">
        <f>IF(J14="a+",4,IF(J14="a",4,IF(J14="a-",3.7,IF(J14="b+",3.3,IF(J14="b",3,IF(J14="b-",2.7,IF(J14="c+",2.3,IF(J14="c",2))))))))</f>
        <v>3</v>
      </c>
      <c r="L14" s="8" t="s">
        <v>12</v>
      </c>
      <c r="M14" s="8">
        <f>IF(L14="a+",4,IF(L14="a",4,IF(L14="a-",3.7,IF(L14="b+",3.3,IF(L14="b",3,IF(L14="b-",2.7,IF(L14="c+",2.3,IF(L14="c",2))))))))</f>
        <v>3</v>
      </c>
      <c r="N14" s="8"/>
      <c r="O14" s="8" t="b">
        <f>IF(N14="a+",4,IF(N14="a",4,IF(N14="a-",3.7,IF(N14="b+",3.3,IF(N14="b",3,IF(N14="b-",2.7,IF(N14="c+",2.3,IF(N14="c",2))))))))</f>
        <v>0</v>
      </c>
      <c r="P14" s="1"/>
      <c r="Q14" s="8">
        <f>(C14*3+E14*3+G14*2+I14*2+K14*2+M14*2+O14*2)/16</f>
        <v>2.0625</v>
      </c>
      <c r="R14" s="8">
        <f>RANK(Q14,$Q$2:$Q$121,0)</f>
        <v>108</v>
      </c>
      <c r="S14" s="11"/>
    </row>
    <row r="15" spans="1:19">
      <c r="A15" s="5">
        <v>14</v>
      </c>
      <c r="B15" s="6" t="s">
        <v>12</v>
      </c>
      <c r="C15" s="6">
        <f>IF(B15="a+",4,IF(B15="a",4,IF(B15="a-",3.7,IF(B15="b+",3.3,IF(B15="b",3,IF(B15="b-",2.7,IF(B15="c+",2.3,IF(B15="c",2))))))))</f>
        <v>3</v>
      </c>
      <c r="D15" s="6" t="s">
        <v>13</v>
      </c>
      <c r="E15" s="6">
        <f>IF(D15="a+",4,IF(D15="a",4,IF(D15="a-",3.7,IF(D15="b+",3.3,IF(D15="b",3,IF(D15="b-",2.7,IF(D15="c+",2.3,IF(D15="c",2))))))))</f>
        <v>2.7</v>
      </c>
      <c r="F15" s="6" t="s">
        <v>12</v>
      </c>
      <c r="G15" s="6">
        <f>IF(F15="a+",4,IF(F15="a",4,IF(F15="a-",3.7,IF(F15="b+",3.3,IF(F15="b",3,IF(F15="b-",2.7,IF(F15="c+",2.3,IF(F15="c",2))))))))</f>
        <v>3</v>
      </c>
      <c r="H15" s="6" t="s">
        <v>9</v>
      </c>
      <c r="I15" s="6">
        <f>IF(H15="a+",4,IF(H15="a",4,IF(H15="a-",3.7,IF(H15="b+",3.3,IF(H15="b",3,IF(H15="b-",2.7,IF(H15="c+",2.3,IF(H15="c",2))))))))</f>
        <v>3.7</v>
      </c>
      <c r="J15" s="6" t="s">
        <v>12</v>
      </c>
      <c r="K15" s="6">
        <f>IF(J15="a+",4,IF(J15="a",4,IF(J15="a-",3.7,IF(J15="b+",3.3,IF(J15="b",3,IF(J15="b-",2.7,IF(J15="c+",2.3,IF(J15="c",2))))))))</f>
        <v>3</v>
      </c>
      <c r="L15" s="6" t="s">
        <v>9</v>
      </c>
      <c r="M15" s="6">
        <f>IF(L15="a+",4,IF(L15="a",4,IF(L15="a-",3.7,IF(L15="b+",3.3,IF(L15="b",3,IF(L15="b-",2.7,IF(L15="c+",2.3,IF(L15="c",2))))))))</f>
        <v>3.7</v>
      </c>
      <c r="N15" s="6" t="s">
        <v>12</v>
      </c>
      <c r="O15" s="6">
        <f>IF(N15="a+",4,IF(N15="a",4,IF(N15="a-",3.7,IF(N15="b+",3.3,IF(N15="b",3,IF(N15="b-",2.7,IF(N15="c+",2.3,IF(N15="c",2))))))))</f>
        <v>3</v>
      </c>
      <c r="Q15" s="6">
        <f>(C15*3+E15*3+G15*2+I15*2+K15*2+M15*2+O15*2)/16</f>
        <v>3.11875</v>
      </c>
      <c r="R15" s="6">
        <f>RANK(Q15,$Q$2:$Q$121,0)</f>
        <v>43</v>
      </c>
      <c r="S15" s="11"/>
    </row>
    <row r="16" spans="1:19">
      <c r="A16" s="5">
        <v>15</v>
      </c>
      <c r="B16" s="6" t="s">
        <v>11</v>
      </c>
      <c r="C16" s="6">
        <f>IF(B16="a+",4,IF(B16="a",4,IF(B16="a-",3.7,IF(B16="b+",3.3,IF(B16="b",3,IF(B16="b-",2.7,IF(B16="c+",2.3,IF(B16="c",2))))))))</f>
        <v>4</v>
      </c>
      <c r="D16" s="6" t="s">
        <v>12</v>
      </c>
      <c r="E16" s="6">
        <f>IF(D16="a+",4,IF(D16="a",4,IF(D16="a-",3.7,IF(D16="b+",3.3,IF(D16="b",3,IF(D16="b-",2.7,IF(D16="c+",2.3,IF(D16="c",2))))))))</f>
        <v>3</v>
      </c>
      <c r="F16" s="6" t="s">
        <v>12</v>
      </c>
      <c r="G16" s="6">
        <f>IF(F16="a+",4,IF(F16="a",4,IF(F16="a-",3.7,IF(F16="b+",3.3,IF(F16="b",3,IF(F16="b-",2.7,IF(F16="c+",2.3,IF(F16="c",2))))))))</f>
        <v>3</v>
      </c>
      <c r="H16" s="6" t="s">
        <v>9</v>
      </c>
      <c r="I16" s="6">
        <f>IF(H16="a+",4,IF(H16="a",4,IF(H16="a-",3.7,IF(H16="b+",3.3,IF(H16="b",3,IF(H16="b-",2.7,IF(H16="c+",2.3,IF(H16="c",2))))))))</f>
        <v>3.7</v>
      </c>
      <c r="J16" s="6" t="s">
        <v>10</v>
      </c>
      <c r="K16" s="6">
        <f>IF(J16="a+",4,IF(J16="a",4,IF(J16="a-",3.7,IF(J16="b+",3.3,IF(J16="b",3,IF(J16="b-",2.7,IF(J16="c+",2.3,IF(J16="c",2))))))))</f>
        <v>3.3</v>
      </c>
      <c r="L16" s="6" t="s">
        <v>9</v>
      </c>
      <c r="M16" s="6">
        <f>IF(L16="a+",4,IF(L16="a",4,IF(L16="a-",3.7,IF(L16="b+",3.3,IF(L16="b",3,IF(L16="b-",2.7,IF(L16="c+",2.3,IF(L16="c",2))))))))</f>
        <v>3.7</v>
      </c>
      <c r="N16" s="6" t="s">
        <v>10</v>
      </c>
      <c r="O16" s="6">
        <f>IF(N16="a+",4,IF(N16="a",4,IF(N16="a-",3.7,IF(N16="b+",3.3,IF(N16="b",3,IF(N16="b-",2.7,IF(N16="c+",2.3,IF(N16="c",2))))))))</f>
        <v>3.3</v>
      </c>
      <c r="Q16" s="6">
        <f>(C16*3+E16*3+G16*2+I16*2+K16*2+M16*2+O16*2)/16</f>
        <v>3.4375</v>
      </c>
      <c r="R16" s="6">
        <f>RANK(Q16,$Q$2:$Q$121,0)</f>
        <v>17</v>
      </c>
      <c r="S16" s="11"/>
    </row>
    <row r="17" spans="1:19">
      <c r="A17" s="5">
        <v>16</v>
      </c>
      <c r="B17" s="6" t="s">
        <v>11</v>
      </c>
      <c r="C17" s="6">
        <f>IF(B17="a+",4,IF(B17="a",4,IF(B17="a-",3.7,IF(B17="b+",3.3,IF(B17="b",3,IF(B17="b-",2.7,IF(B17="c+",2.3,IF(B17="c",2))))))))</f>
        <v>4</v>
      </c>
      <c r="D17" s="6" t="s">
        <v>15</v>
      </c>
      <c r="E17" s="6">
        <f>IF(D17="a+",4,IF(D17="a",4,IF(D17="a-",3.7,IF(D17="b+",3.3,IF(D17="b",3,IF(D17="b-",2.7,IF(D17="c+",2.3,IF(D17="c",2))))))))</f>
        <v>2.3</v>
      </c>
      <c r="F17" s="6" t="s">
        <v>12</v>
      </c>
      <c r="G17" s="6">
        <f>IF(F17="a+",4,IF(F17="a",4,IF(F17="a-",3.7,IF(F17="b+",3.3,IF(F17="b",3,IF(F17="b-",2.7,IF(F17="c+",2.3,IF(F17="c",2))))))))</f>
        <v>3</v>
      </c>
      <c r="H17" s="6" t="s">
        <v>12</v>
      </c>
      <c r="I17" s="6">
        <f>IF(H17="a+",4,IF(H17="a",4,IF(H17="a-",3.7,IF(H17="b+",3.3,IF(H17="b",3,IF(H17="b-",2.7,IF(H17="c+",2.3,IF(H17="c",2))))))))</f>
        <v>3</v>
      </c>
      <c r="J17" s="6" t="s">
        <v>12</v>
      </c>
      <c r="K17" s="6">
        <f>IF(J17="a+",4,IF(J17="a",4,IF(J17="a-",3.7,IF(J17="b+",3.3,IF(J17="b",3,IF(J17="b-",2.7,IF(J17="c+",2.3,IF(J17="c",2))))))))</f>
        <v>3</v>
      </c>
      <c r="L17" s="6" t="s">
        <v>12</v>
      </c>
      <c r="M17" s="6">
        <f>IF(L17="a+",4,IF(L17="a",4,IF(L17="a-",3.7,IF(L17="b+",3.3,IF(L17="b",3,IF(L17="b-",2.7,IF(L17="c+",2.3,IF(L17="c",2))))))))</f>
        <v>3</v>
      </c>
      <c r="N17" s="6" t="s">
        <v>12</v>
      </c>
      <c r="O17" s="6">
        <f>IF(N17="a+",4,IF(N17="a",4,IF(N17="a-",3.7,IF(N17="b+",3.3,IF(N17="b",3,IF(N17="b-",2.7,IF(N17="c+",2.3,IF(N17="c",2))))))))</f>
        <v>3</v>
      </c>
      <c r="Q17" s="6">
        <f>(C17*3+E17*3+G17*2+I17*2+K17*2+M17*2+O17*2)/16</f>
        <v>3.05625</v>
      </c>
      <c r="R17" s="6">
        <f>RANK(Q17,$Q$2:$Q$121,0)</f>
        <v>51</v>
      </c>
      <c r="S17" s="11"/>
    </row>
    <row r="18" spans="1:19">
      <c r="A18" s="5">
        <v>17</v>
      </c>
      <c r="B18" s="6" t="s">
        <v>11</v>
      </c>
      <c r="C18" s="6">
        <f>IF(B18="a+",4,IF(B18="a",4,IF(B18="a-",3.7,IF(B18="b+",3.3,IF(B18="b",3,IF(B18="b-",2.7,IF(B18="c+",2.3,IF(B18="c",2))))))))</f>
        <v>4</v>
      </c>
      <c r="D18" s="6" t="s">
        <v>10</v>
      </c>
      <c r="E18" s="6">
        <f>IF(D18="a+",4,IF(D18="a",4,IF(D18="a-",3.7,IF(D18="b+",3.3,IF(D18="b",3,IF(D18="b-",2.7,IF(D18="c+",2.3,IF(D18="c",2))))))))</f>
        <v>3.3</v>
      </c>
      <c r="F18" s="6" t="s">
        <v>10</v>
      </c>
      <c r="G18" s="6">
        <f>IF(F18="a+",4,IF(F18="a",4,IF(F18="a-",3.7,IF(F18="b+",3.3,IF(F18="b",3,IF(F18="b-",2.7,IF(F18="c+",2.3,IF(F18="c",2))))))))</f>
        <v>3.3</v>
      </c>
      <c r="H18" s="6" t="s">
        <v>11</v>
      </c>
      <c r="I18" s="6">
        <f>IF(H18="a+",4,IF(H18="a",4,IF(H18="a-",3.7,IF(H18="b+",3.3,IF(H18="b",3,IF(H18="b-",2.7,IF(H18="c+",2.3,IF(H18="c",2))))))))</f>
        <v>4</v>
      </c>
      <c r="J18" s="6" t="s">
        <v>11</v>
      </c>
      <c r="K18" s="6">
        <f>IF(J18="a+",4,IF(J18="a",4,IF(J18="a-",3.7,IF(J18="b+",3.3,IF(J18="b",3,IF(J18="b-",2.7,IF(J18="c+",2.3,IF(J18="c",2))))))))</f>
        <v>4</v>
      </c>
      <c r="L18" s="6" t="s">
        <v>10</v>
      </c>
      <c r="M18" s="6">
        <f>IF(L18="a+",4,IF(L18="a",4,IF(L18="a-",3.7,IF(L18="b+",3.3,IF(L18="b",3,IF(L18="b-",2.7,IF(L18="c+",2.3,IF(L18="c",2))))))))</f>
        <v>3.3</v>
      </c>
      <c r="N18" s="6" t="s">
        <v>12</v>
      </c>
      <c r="O18" s="6">
        <f>IF(N18="a+",4,IF(N18="a",4,IF(N18="a-",3.7,IF(N18="b+",3.3,IF(N18="b",3,IF(N18="b-",2.7,IF(N18="c+",2.3,IF(N18="c",2))))))))</f>
        <v>3</v>
      </c>
      <c r="Q18" s="6">
        <f>(C18*3+E18*3+G18*2+I18*2+K18*2+M18*2+O18*2)/16</f>
        <v>3.56875</v>
      </c>
      <c r="R18" s="6">
        <f>RANK(Q18,$Q$2:$Q$121,0)</f>
        <v>10</v>
      </c>
      <c r="S18" s="11"/>
    </row>
    <row r="19" spans="1:19">
      <c r="A19" s="5">
        <v>18</v>
      </c>
      <c r="B19" s="6" t="s">
        <v>12</v>
      </c>
      <c r="C19" s="6">
        <f>IF(B19="a+",4,IF(B19="a",4,IF(B19="a-",3.7,IF(B19="b+",3.3,IF(B19="b",3,IF(B19="b-",2.7,IF(B19="c+",2.3,IF(B19="c",2))))))))</f>
        <v>3</v>
      </c>
      <c r="D19" s="6" t="s">
        <v>15</v>
      </c>
      <c r="E19" s="6">
        <f>IF(D19="a+",4,IF(D19="a",4,IF(D19="a-",3.7,IF(D19="b+",3.3,IF(D19="b",3,IF(D19="b-",2.7,IF(D19="c+",2.3,IF(D19="c",2))))))))</f>
        <v>2.3</v>
      </c>
      <c r="F19" s="7"/>
      <c r="G19" s="6" t="b">
        <f>IF(F19="a+",4,IF(F19="a",4,IF(F19="a-",3.7,IF(F19="b+",3.3,IF(F19="b",3,IF(F19="b-",2.7,IF(F19="c+",2.3,IF(F19="c",2))))))))</f>
        <v>0</v>
      </c>
      <c r="H19" s="6" t="s">
        <v>12</v>
      </c>
      <c r="I19" s="6">
        <f>IF(H19="a+",4,IF(H19="a",4,IF(H19="a-",3.7,IF(H19="b+",3.3,IF(H19="b",3,IF(H19="b-",2.7,IF(H19="c+",2.3,IF(H19="c",2))))))))</f>
        <v>3</v>
      </c>
      <c r="J19" s="6" t="s">
        <v>10</v>
      </c>
      <c r="K19" s="6">
        <f>IF(J19="a+",4,IF(J19="a",4,IF(J19="a-",3.7,IF(J19="b+",3.3,IF(J19="b",3,IF(J19="b-",2.7,IF(J19="c+",2.3,IF(J19="c",2))))))))</f>
        <v>3.3</v>
      </c>
      <c r="L19" s="6" t="s">
        <v>12</v>
      </c>
      <c r="M19" s="6">
        <f>IF(L19="a+",4,IF(L19="a",4,IF(L19="a-",3.7,IF(L19="b+",3.3,IF(L19="b",3,IF(L19="b-",2.7,IF(L19="c+",2.3,IF(L19="c",2))))))))</f>
        <v>3</v>
      </c>
      <c r="N19" s="6" t="s">
        <v>12</v>
      </c>
      <c r="O19" s="6">
        <f>IF(N19="a+",4,IF(N19="a",4,IF(N19="a-",3.7,IF(N19="b+",3.3,IF(N19="b",3,IF(N19="b-",2.7,IF(N19="c+",2.3,IF(N19="c",2))))))))</f>
        <v>3</v>
      </c>
      <c r="Q19" s="6">
        <f>(C19*3+E19*3+G19*2+I19*2+K19*2+M19*2+O19*2)/16</f>
        <v>2.53125</v>
      </c>
      <c r="R19" s="6">
        <f>RANK(Q19,$Q$2:$Q$121,0)</f>
        <v>86</v>
      </c>
      <c r="S19" s="11"/>
    </row>
    <row r="20" spans="1:19">
      <c r="A20" s="5">
        <v>19</v>
      </c>
      <c r="B20" s="6" t="s">
        <v>12</v>
      </c>
      <c r="C20" s="6">
        <f>IF(B20="a+",4,IF(B20="a",4,IF(B20="a-",3.7,IF(B20="b+",3.3,IF(B20="b",3,IF(B20="b-",2.7,IF(B20="c+",2.3,IF(B20="c",2))))))))</f>
        <v>3</v>
      </c>
      <c r="D20" s="7"/>
      <c r="E20" s="6" t="b">
        <f>IF(D20="a+",4,IF(D20="a",4,IF(D20="a-",3.7,IF(D20="b+",3.3,IF(D20="b",3,IF(D20="b-",2.7,IF(D20="c+",2.3,IF(D20="c",2))))))))</f>
        <v>0</v>
      </c>
      <c r="F20" s="6" t="s">
        <v>13</v>
      </c>
      <c r="G20" s="6">
        <f>IF(F20="a+",4,IF(F20="a",4,IF(F20="a-",3.7,IF(F20="b+",3.3,IF(F20="b",3,IF(F20="b-",2.7,IF(F20="c+",2.3,IF(F20="c",2))))))))</f>
        <v>2.7</v>
      </c>
      <c r="H20" s="6" t="s">
        <v>12</v>
      </c>
      <c r="I20" s="6">
        <f>IF(H20="a+",4,IF(H20="a",4,IF(H20="a-",3.7,IF(H20="b+",3.3,IF(H20="b",3,IF(H20="b-",2.7,IF(H20="c+",2.3,IF(H20="c",2))))))))</f>
        <v>3</v>
      </c>
      <c r="J20" s="7"/>
      <c r="K20" s="6" t="b">
        <f>IF(J20="a+",4,IF(J20="a",4,IF(J20="a-",3.7,IF(J20="b+",3.3,IF(J20="b",3,IF(J20="b-",2.7,IF(J20="c+",2.3,IF(J20="c",2))))))))</f>
        <v>0</v>
      </c>
      <c r="L20" s="7"/>
      <c r="M20" s="6" t="b">
        <f>IF(L20="a+",4,IF(L20="a",4,IF(L20="a-",3.7,IF(L20="b+",3.3,IF(L20="b",3,IF(L20="b-",2.7,IF(L20="c+",2.3,IF(L20="c",2))))))))</f>
        <v>0</v>
      </c>
      <c r="N20" s="6" t="s">
        <v>14</v>
      </c>
      <c r="O20" s="6">
        <f>IF(N20="a+",4,IF(N20="a",4,IF(N20="a-",3.7,IF(N20="b+",3.3,IF(N20="b",3,IF(N20="b-",2.7,IF(N20="c+",2.3,IF(N20="c",2))))))))</f>
        <v>2</v>
      </c>
      <c r="Q20" s="6">
        <f>(C20*3+E20*3+G20*2+I20*2+K20*2+M20*2+O20*2)/16</f>
        <v>1.525</v>
      </c>
      <c r="R20" s="6">
        <f>RANK(Q20,$Q$2:$Q$121,0)</f>
        <v>115</v>
      </c>
      <c r="S20" s="11"/>
    </row>
    <row r="21" spans="1:19">
      <c r="A21" s="5">
        <v>20</v>
      </c>
      <c r="B21" s="6" t="s">
        <v>11</v>
      </c>
      <c r="C21" s="6">
        <f>IF(B21="a+",4,IF(B21="a",4,IF(B21="a-",3.7,IF(B21="b+",3.3,IF(B21="b",3,IF(B21="b-",2.7,IF(B21="c+",2.3,IF(B21="c",2))))))))</f>
        <v>4</v>
      </c>
      <c r="D21" s="6" t="s">
        <v>13</v>
      </c>
      <c r="E21" s="6">
        <f>IF(D21="a+",4,IF(D21="a",4,IF(D21="a-",3.7,IF(D21="b+",3.3,IF(D21="b",3,IF(D21="b-",2.7,IF(D21="c+",2.3,IF(D21="c",2))))))))</f>
        <v>2.7</v>
      </c>
      <c r="F21" s="6" t="s">
        <v>10</v>
      </c>
      <c r="G21" s="6">
        <f>IF(F21="a+",4,IF(F21="a",4,IF(F21="a-",3.7,IF(F21="b+",3.3,IF(F21="b",3,IF(F21="b-",2.7,IF(F21="c+",2.3,IF(F21="c",2))))))))</f>
        <v>3.3</v>
      </c>
      <c r="H21" s="6" t="s">
        <v>12</v>
      </c>
      <c r="I21" s="6">
        <f>IF(H21="a+",4,IF(H21="a",4,IF(H21="a-",3.7,IF(H21="b+",3.3,IF(H21="b",3,IF(H21="b-",2.7,IF(H21="c+",2.3,IF(H21="c",2))))))))</f>
        <v>3</v>
      </c>
      <c r="J21" s="6" t="s">
        <v>12</v>
      </c>
      <c r="K21" s="6">
        <f>IF(J21="a+",4,IF(J21="a",4,IF(J21="a-",3.7,IF(J21="b+",3.3,IF(J21="b",3,IF(J21="b-",2.7,IF(J21="c+",2.3,IF(J21="c",2))))))))</f>
        <v>3</v>
      </c>
      <c r="L21" s="6" t="s">
        <v>9</v>
      </c>
      <c r="M21" s="6">
        <f>IF(L21="a+",4,IF(L21="a",4,IF(L21="a-",3.7,IF(L21="b+",3.3,IF(L21="b",3,IF(L21="b-",2.7,IF(L21="c+",2.3,IF(L21="c",2))))))))</f>
        <v>3.7</v>
      </c>
      <c r="N21" s="6" t="s">
        <v>12</v>
      </c>
      <c r="O21" s="6">
        <f>IF(N21="a+",4,IF(N21="a",4,IF(N21="a-",3.7,IF(N21="b+",3.3,IF(N21="b",3,IF(N21="b-",2.7,IF(N21="c+",2.3,IF(N21="c",2))))))))</f>
        <v>3</v>
      </c>
      <c r="Q21" s="6">
        <f>(C21*3+E21*3+G21*2+I21*2+K21*2+M21*2+O21*2)/16</f>
        <v>3.25625</v>
      </c>
      <c r="R21" s="6">
        <f>RANK(Q21,$Q$2:$Q$121,0)</f>
        <v>36</v>
      </c>
      <c r="S21" s="11"/>
    </row>
    <row r="22" spans="1:19">
      <c r="A22" s="5">
        <v>21</v>
      </c>
      <c r="B22" s="6" t="s">
        <v>10</v>
      </c>
      <c r="C22" s="6">
        <f>IF(B22="a+",4,IF(B22="a",4,IF(B22="a-",3.7,IF(B22="b+",3.3,IF(B22="b",3,IF(B22="b-",2.7,IF(B22="c+",2.3,IF(B22="c",2))))))))</f>
        <v>3.3</v>
      </c>
      <c r="D22" s="6" t="s">
        <v>15</v>
      </c>
      <c r="E22" s="6">
        <f>IF(D22="a+",4,IF(D22="a",4,IF(D22="a-",3.7,IF(D22="b+",3.3,IF(D22="b",3,IF(D22="b-",2.7,IF(D22="c+",2.3,IF(D22="c",2))))))))</f>
        <v>2.3</v>
      </c>
      <c r="F22" s="6" t="s">
        <v>13</v>
      </c>
      <c r="G22" s="6">
        <f>IF(F22="a+",4,IF(F22="a",4,IF(F22="a-",3.7,IF(F22="b+",3.3,IF(F22="b",3,IF(F22="b-",2.7,IF(F22="c+",2.3,IF(F22="c",2))))))))</f>
        <v>2.7</v>
      </c>
      <c r="H22" s="6" t="s">
        <v>13</v>
      </c>
      <c r="I22" s="6">
        <f>IF(H22="a+",4,IF(H22="a",4,IF(H22="a-",3.7,IF(H22="b+",3.3,IF(H22="b",3,IF(H22="b-",2.7,IF(H22="c+",2.3,IF(H22="c",2))))))))</f>
        <v>2.7</v>
      </c>
      <c r="J22" s="6" t="s">
        <v>12</v>
      </c>
      <c r="K22" s="6">
        <f>IF(J22="a+",4,IF(J22="a",4,IF(J22="a-",3.7,IF(J22="b+",3.3,IF(J22="b",3,IF(J22="b-",2.7,IF(J22="c+",2.3,IF(J22="c",2))))))))</f>
        <v>3</v>
      </c>
      <c r="L22" s="6" t="s">
        <v>13</v>
      </c>
      <c r="M22" s="6">
        <f>IF(L22="a+",4,IF(L22="a",4,IF(L22="a-",3.7,IF(L22="b+",3.3,IF(L22="b",3,IF(L22="b-",2.7,IF(L22="c+",2.3,IF(L22="c",2))))))))</f>
        <v>2.7</v>
      </c>
      <c r="N22" s="6" t="s">
        <v>12</v>
      </c>
      <c r="O22" s="6">
        <f>IF(N22="a+",4,IF(N22="a",4,IF(N22="a-",3.7,IF(N22="b+",3.3,IF(N22="b",3,IF(N22="b-",2.7,IF(N22="c+",2.3,IF(N22="c",2))))))))</f>
        <v>3</v>
      </c>
      <c r="Q22" s="6">
        <f>(C22*3+E22*3+G22*2+I22*2+K22*2+M22*2+O22*2)/16</f>
        <v>2.8125</v>
      </c>
      <c r="R22" s="6">
        <f>RANK(Q22,$Q$2:$Q$121,0)</f>
        <v>72</v>
      </c>
      <c r="S22" s="11"/>
    </row>
    <row r="23" spans="1:19">
      <c r="A23" s="5">
        <v>22</v>
      </c>
      <c r="B23" s="6" t="s">
        <v>11</v>
      </c>
      <c r="C23" s="6">
        <f>IF(B23="a+",4,IF(B23="a",4,IF(B23="a-",3.7,IF(B23="b+",3.3,IF(B23="b",3,IF(B23="b-",2.7,IF(B23="c+",2.3,IF(B23="c",2))))))))</f>
        <v>4</v>
      </c>
      <c r="D23" s="6" t="s">
        <v>9</v>
      </c>
      <c r="E23" s="6">
        <f>IF(D23="a+",4,IF(D23="a",4,IF(D23="a-",3.7,IF(D23="b+",3.3,IF(D23="b",3,IF(D23="b-",2.7,IF(D23="c+",2.3,IF(D23="c",2))))))))</f>
        <v>3.7</v>
      </c>
      <c r="F23" s="6" t="s">
        <v>12</v>
      </c>
      <c r="G23" s="6">
        <f>IF(F23="a+",4,IF(F23="a",4,IF(F23="a-",3.7,IF(F23="b+",3.3,IF(F23="b",3,IF(F23="b-",2.7,IF(F23="c+",2.3,IF(F23="c",2))))))))</f>
        <v>3</v>
      </c>
      <c r="H23" s="6" t="s">
        <v>9</v>
      </c>
      <c r="I23" s="6">
        <f>IF(H23="a+",4,IF(H23="a",4,IF(H23="a-",3.7,IF(H23="b+",3.3,IF(H23="b",3,IF(H23="b-",2.7,IF(H23="c+",2.3,IF(H23="c",2))))))))</f>
        <v>3.7</v>
      </c>
      <c r="J23" s="6" t="s">
        <v>12</v>
      </c>
      <c r="K23" s="6">
        <f>IF(J23="a+",4,IF(J23="a",4,IF(J23="a-",3.7,IF(J23="b+",3.3,IF(J23="b",3,IF(J23="b-",2.7,IF(J23="c+",2.3,IF(J23="c",2))))))))</f>
        <v>3</v>
      </c>
      <c r="L23" s="6" t="s">
        <v>10</v>
      </c>
      <c r="M23" s="6">
        <f>IF(L23="a+",4,IF(L23="a",4,IF(L23="a-",3.7,IF(L23="b+",3.3,IF(L23="b",3,IF(L23="b-",2.7,IF(L23="c+",2.3,IF(L23="c",2))))))))</f>
        <v>3.3</v>
      </c>
      <c r="N23" s="6" t="s">
        <v>12</v>
      </c>
      <c r="O23" s="6">
        <f>IF(N23="a+",4,IF(N23="a",4,IF(N23="a-",3.7,IF(N23="b+",3.3,IF(N23="b",3,IF(N23="b-",2.7,IF(N23="c+",2.3,IF(N23="c",2))))))))</f>
        <v>3</v>
      </c>
      <c r="Q23" s="6">
        <f>(C23*3+E23*3+G23*2+I23*2+K23*2+M23*2+O23*2)/16</f>
        <v>3.44375</v>
      </c>
      <c r="R23" s="6">
        <f>RANK(Q23,$Q$2:$Q$121,0)</f>
        <v>16</v>
      </c>
      <c r="S23" s="11"/>
    </row>
    <row r="24" spans="1:19">
      <c r="A24" s="2">
        <v>23</v>
      </c>
      <c r="B24" t="s">
        <v>10</v>
      </c>
      <c r="C24">
        <f>IF(B24="a+",4,IF(B24="a",4,IF(B24="a-",3.7,IF(B24="b+",3.3,IF(B24="b",3,IF(B24="b-",2.7,IF(B24="c+",2.3,IF(B24="c",2))))))))</f>
        <v>3.3</v>
      </c>
      <c r="D24" t="s">
        <v>10</v>
      </c>
      <c r="E24">
        <f>IF(D24="a+",4,IF(D24="a",4,IF(D24="a-",3.7,IF(D24="b+",3.3,IF(D24="b",3,IF(D24="b-",2.7,IF(D24="c+",2.3,IF(D24="c",2))))))))</f>
        <v>3.3</v>
      </c>
      <c r="F24" t="s">
        <v>12</v>
      </c>
      <c r="G24">
        <f>IF(F24="a+",4,IF(F24="a",4,IF(F24="a-",3.7,IF(F24="b+",3.3,IF(F24="b",3,IF(F24="b-",2.7,IF(F24="c+",2.3,IF(F24="c",2))))))))</f>
        <v>3</v>
      </c>
      <c r="H24" t="s">
        <v>11</v>
      </c>
      <c r="I24">
        <f>IF(H24="a+",4,IF(H24="a",4,IF(H24="a-",3.7,IF(H24="b+",3.3,IF(H24="b",3,IF(H24="b-",2.7,IF(H24="c+",2.3,IF(H24="c",2))))))))</f>
        <v>4</v>
      </c>
      <c r="J24" t="s">
        <v>12</v>
      </c>
      <c r="K24">
        <f>IF(J24="a+",4,IF(J24="a",4,IF(J24="a-",3.7,IF(J24="b+",3.3,IF(J24="b",3,IF(J24="b-",2.7,IF(J24="c+",2.3,IF(J24="c",2))))))))</f>
        <v>3</v>
      </c>
      <c r="L24" t="s">
        <v>9</v>
      </c>
      <c r="M24">
        <f>IF(L24="a+",4,IF(L24="a",4,IF(L24="a-",3.7,IF(L24="b+",3.3,IF(L24="b",3,IF(L24="b-",2.7,IF(L24="c+",2.3,IF(L24="c",2))))))))</f>
        <v>3.7</v>
      </c>
      <c r="N24" t="s">
        <v>10</v>
      </c>
      <c r="O24">
        <f>IF(N24="a+",4,IF(N24="a",4,IF(N24="a-",3.7,IF(N24="b+",3.3,IF(N24="b",3,IF(N24="b-",2.7,IF(N24="c+",2.3,IF(N24="c",2))))))))</f>
        <v>3.3</v>
      </c>
      <c r="Q24">
        <f>(C24*3+E24*3+G24*2+I24*2+K24*2+M24*2+O24*2)/16</f>
        <v>3.3625</v>
      </c>
      <c r="R24">
        <f>RANK(Q24,$Q$2:$Q$121,0)</f>
        <v>23</v>
      </c>
      <c r="S24" s="11"/>
    </row>
    <row r="25" spans="1:19">
      <c r="A25" s="5">
        <v>24</v>
      </c>
      <c r="B25" s="6" t="s">
        <v>10</v>
      </c>
      <c r="C25" s="6">
        <f>IF(B25="a+",4,IF(B25="a",4,IF(B25="a-",3.7,IF(B25="b+",3.3,IF(B25="b",3,IF(B25="b-",2.7,IF(B25="c+",2.3,IF(B25="c",2))))))))</f>
        <v>3.3</v>
      </c>
      <c r="D25" s="6" t="s">
        <v>13</v>
      </c>
      <c r="E25" s="6">
        <f>IF(D25="a+",4,IF(D25="a",4,IF(D25="a-",3.7,IF(D25="b+",3.3,IF(D25="b",3,IF(D25="b-",2.7,IF(D25="c+",2.3,IF(D25="c",2))))))))</f>
        <v>2.7</v>
      </c>
      <c r="F25" s="6" t="s">
        <v>12</v>
      </c>
      <c r="G25" s="6">
        <f>IF(F25="a+",4,IF(F25="a",4,IF(F25="a-",3.7,IF(F25="b+",3.3,IF(F25="b",3,IF(F25="b-",2.7,IF(F25="c+",2.3,IF(F25="c",2))))))))</f>
        <v>3</v>
      </c>
      <c r="H25" s="6" t="s">
        <v>12</v>
      </c>
      <c r="I25" s="6">
        <f>IF(H25="a+",4,IF(H25="a",4,IF(H25="a-",3.7,IF(H25="b+",3.3,IF(H25="b",3,IF(H25="b-",2.7,IF(H25="c+",2.3,IF(H25="c",2))))))))</f>
        <v>3</v>
      </c>
      <c r="J25" s="6" t="s">
        <v>14</v>
      </c>
      <c r="K25" s="6">
        <f>IF(J25="a+",4,IF(J25="a",4,IF(J25="a-",3.7,IF(J25="b+",3.3,IF(J25="b",3,IF(J25="b-",2.7,IF(J25="c+",2.3,IF(J25="c",2))))))))</f>
        <v>2</v>
      </c>
      <c r="L25" s="6" t="s">
        <v>10</v>
      </c>
      <c r="M25" s="6">
        <f>IF(L25="a+",4,IF(L25="a",4,IF(L25="a-",3.7,IF(L25="b+",3.3,IF(L25="b",3,IF(L25="b-",2.7,IF(L25="c+",2.3,IF(L25="c",2))))))))</f>
        <v>3.3</v>
      </c>
      <c r="N25" s="6" t="s">
        <v>10</v>
      </c>
      <c r="O25" s="6">
        <f>IF(N25="a+",4,IF(N25="a",4,IF(N25="a-",3.7,IF(N25="b+",3.3,IF(N25="b",3,IF(N25="b-",2.7,IF(N25="c+",2.3,IF(N25="c",2))))))))</f>
        <v>3.3</v>
      </c>
      <c r="Q25" s="6">
        <f>(C25*3+E25*3+G25*2+I25*2+K25*2+M25*2+O25*2)/16</f>
        <v>2.95</v>
      </c>
      <c r="R25" s="6">
        <f>RANK(Q25,$Q$2:$Q$121,0)</f>
        <v>60</v>
      </c>
      <c r="S25" s="11"/>
    </row>
    <row r="26" s="1" customFormat="1" spans="1:19">
      <c r="A26" s="2">
        <v>25</v>
      </c>
      <c r="B26" t="s">
        <v>9</v>
      </c>
      <c r="C26">
        <f>IF(B26="a+",4,IF(B26="a",4,IF(B26="a-",3.7,IF(B26="b+",3.3,IF(B26="b",3,IF(B26="b-",2.7,IF(B26="c+",2.3,IF(B26="c",2))))))))</f>
        <v>3.7</v>
      </c>
      <c r="D26" t="s">
        <v>13</v>
      </c>
      <c r="E26">
        <f>IF(D26="a+",4,IF(D26="a",4,IF(D26="a-",3.7,IF(D26="b+",3.3,IF(D26="b",3,IF(D26="b-",2.7,IF(D26="c+",2.3,IF(D26="c",2))))))))</f>
        <v>2.7</v>
      </c>
      <c r="F26" t="s">
        <v>12</v>
      </c>
      <c r="G26">
        <f>IF(F26="a+",4,IF(F26="a",4,IF(F26="a-",3.7,IF(F26="b+",3.3,IF(F26="b",3,IF(F26="b-",2.7,IF(F26="c+",2.3,IF(F26="c",2))))))))</f>
        <v>3</v>
      </c>
      <c r="H26" t="s">
        <v>12</v>
      </c>
      <c r="I26">
        <f>IF(H26="a+",4,IF(H26="a",4,IF(H26="a-",3.7,IF(H26="b+",3.3,IF(H26="b",3,IF(H26="b-",2.7,IF(H26="c+",2.3,IF(H26="c",2))))))))</f>
        <v>3</v>
      </c>
      <c r="J26" s="2"/>
      <c r="K26" t="b">
        <f>IF(J26="a+",4,IF(J26="a",4,IF(J26="a-",3.7,IF(J26="b+",3.3,IF(J26="b",3,IF(J26="b-",2.7,IF(J26="c+",2.3,IF(J26="c",2))))))))</f>
        <v>0</v>
      </c>
      <c r="L26" t="s">
        <v>13</v>
      </c>
      <c r="M26">
        <f>IF(L26="a+",4,IF(L26="a",4,IF(L26="a-",3.7,IF(L26="b+",3.3,IF(L26="b",3,IF(L26="b-",2.7,IF(L26="c+",2.3,IF(L26="c",2))))))))</f>
        <v>2.7</v>
      </c>
      <c r="N26" s="2"/>
      <c r="O26" t="b">
        <f>IF(N26="a+",4,IF(N26="a",4,IF(N26="a-",3.7,IF(N26="b+",3.3,IF(N26="b",3,IF(N26="b-",2.7,IF(N26="c+",2.3,IF(N26="c",2))))))))</f>
        <v>0</v>
      </c>
      <c r="P26" s="2"/>
      <c r="Q26">
        <f>(C26*3+E26*3+G26*2+I26*2+K26*2+M26*2+O26*2)/16</f>
        <v>2.2875</v>
      </c>
      <c r="R26">
        <f>RANK(Q26,$Q$2:$Q$121,0)</f>
        <v>101</v>
      </c>
      <c r="S26" s="11"/>
    </row>
    <row r="27" spans="1:19">
      <c r="A27" s="5">
        <v>26</v>
      </c>
      <c r="B27" s="6" t="s">
        <v>11</v>
      </c>
      <c r="C27" s="6">
        <f>IF(B27="a+",4,IF(B27="a",4,IF(B27="a-",3.7,IF(B27="b+",3.3,IF(B27="b",3,IF(B27="b-",2.7,IF(B27="c+",2.3,IF(B27="c",2))))))))</f>
        <v>4</v>
      </c>
      <c r="D27" s="6" t="s">
        <v>12</v>
      </c>
      <c r="E27" s="6">
        <f>IF(D27="a+",4,IF(D27="a",4,IF(D27="a-",3.7,IF(D27="b+",3.3,IF(D27="b",3,IF(D27="b-",2.7,IF(D27="c+",2.3,IF(D27="c",2))))))))</f>
        <v>3</v>
      </c>
      <c r="F27" s="6" t="s">
        <v>12</v>
      </c>
      <c r="G27" s="6">
        <f>IF(F27="a+",4,IF(F27="a",4,IF(F27="a-",3.7,IF(F27="b+",3.3,IF(F27="b",3,IF(F27="b-",2.7,IF(F27="c+",2.3,IF(F27="c",2))))))))</f>
        <v>3</v>
      </c>
      <c r="H27" s="6" t="s">
        <v>9</v>
      </c>
      <c r="I27" s="6">
        <f>IF(H27="a+",4,IF(H27="a",4,IF(H27="a-",3.7,IF(H27="b+",3.3,IF(H27="b",3,IF(H27="b-",2.7,IF(H27="c+",2.3,IF(H27="c",2))))))))</f>
        <v>3.7</v>
      </c>
      <c r="J27" s="6" t="s">
        <v>12</v>
      </c>
      <c r="K27" s="6">
        <f>IF(J27="a+",4,IF(J27="a",4,IF(J27="a-",3.7,IF(J27="b+",3.3,IF(J27="b",3,IF(J27="b-",2.7,IF(J27="c+",2.3,IF(J27="c",2))))))))</f>
        <v>3</v>
      </c>
      <c r="L27" s="6" t="s">
        <v>9</v>
      </c>
      <c r="M27" s="6">
        <f>IF(L27="a+",4,IF(L27="a",4,IF(L27="a-",3.7,IF(L27="b+",3.3,IF(L27="b",3,IF(L27="b-",2.7,IF(L27="c+",2.3,IF(L27="c",2))))))))</f>
        <v>3.7</v>
      </c>
      <c r="N27" s="6" t="s">
        <v>9</v>
      </c>
      <c r="O27" s="6">
        <f>IF(N27="a+",4,IF(N27="a",4,IF(N27="a-",3.7,IF(N27="b+",3.3,IF(N27="b",3,IF(N27="b-",2.7,IF(N27="c+",2.3,IF(N27="c",2))))))))</f>
        <v>3.7</v>
      </c>
      <c r="Q27" s="6">
        <f>(C27*3+E27*3+G27*2+I27*2+K27*2+M27*2+O27*2)/16</f>
        <v>3.45</v>
      </c>
      <c r="R27" s="6">
        <f>RANK(Q27,$Q$2:$Q$121,0)</f>
        <v>15</v>
      </c>
      <c r="S27" s="11"/>
    </row>
    <row r="28" spans="1:19">
      <c r="A28" s="5">
        <v>27</v>
      </c>
      <c r="B28" s="6" t="s">
        <v>12</v>
      </c>
      <c r="C28" s="6">
        <f>IF(B28="a+",4,IF(B28="a",4,IF(B28="a-",3.7,IF(B28="b+",3.3,IF(B28="b",3,IF(B28="b-",2.7,IF(B28="c+",2.3,IF(B28="c",2))))))))</f>
        <v>3</v>
      </c>
      <c r="D28" s="6" t="s">
        <v>12</v>
      </c>
      <c r="E28" s="6">
        <f>IF(D28="a+",4,IF(D28="a",4,IF(D28="a-",3.7,IF(D28="b+",3.3,IF(D28="b",3,IF(D28="b-",2.7,IF(D28="c+",2.3,IF(D28="c",2))))))))</f>
        <v>3</v>
      </c>
      <c r="F28" s="6" t="s">
        <v>12</v>
      </c>
      <c r="G28" s="6">
        <f>IF(F28="a+",4,IF(F28="a",4,IF(F28="a-",3.7,IF(F28="b+",3.3,IF(F28="b",3,IF(F28="b-",2.7,IF(F28="c+",2.3,IF(F28="c",2))))))))</f>
        <v>3</v>
      </c>
      <c r="H28" s="6" t="s">
        <v>12</v>
      </c>
      <c r="I28" s="6">
        <f>IF(H28="a+",4,IF(H28="a",4,IF(H28="a-",3.7,IF(H28="b+",3.3,IF(H28="b",3,IF(H28="b-",2.7,IF(H28="c+",2.3,IF(H28="c",2))))))))</f>
        <v>3</v>
      </c>
      <c r="J28" s="6" t="s">
        <v>12</v>
      </c>
      <c r="K28" s="6">
        <f>IF(J28="a+",4,IF(J28="a",4,IF(J28="a-",3.7,IF(J28="b+",3.3,IF(J28="b",3,IF(J28="b-",2.7,IF(J28="c+",2.3,IF(J28="c",2))))))))</f>
        <v>3</v>
      </c>
      <c r="L28" s="6" t="s">
        <v>10</v>
      </c>
      <c r="M28" s="6">
        <f>IF(L28="a+",4,IF(L28="a",4,IF(L28="a-",3.7,IF(L28="b+",3.3,IF(L28="b",3,IF(L28="b-",2.7,IF(L28="c+",2.3,IF(L28="c",2))))))))</f>
        <v>3.3</v>
      </c>
      <c r="N28" s="6" t="s">
        <v>10</v>
      </c>
      <c r="O28" s="6">
        <f>IF(N28="a+",4,IF(N28="a",4,IF(N28="a-",3.7,IF(N28="b+",3.3,IF(N28="b",3,IF(N28="b-",2.7,IF(N28="c+",2.3,IF(N28="c",2))))))))</f>
        <v>3.3</v>
      </c>
      <c r="Q28" s="6">
        <f>(C28*3+E28*3+G28*2+I28*2+K28*2+M28*2+O28*2)/16</f>
        <v>3.075</v>
      </c>
      <c r="R28" s="6">
        <f>RANK(Q28,$Q$2:$Q$121,0)</f>
        <v>47</v>
      </c>
      <c r="S28" s="11"/>
    </row>
    <row r="29" spans="1:19">
      <c r="A29" s="5">
        <v>28</v>
      </c>
      <c r="B29" s="6" t="s">
        <v>10</v>
      </c>
      <c r="C29" s="6">
        <f>IF(B29="a+",4,IF(B29="a",4,IF(B29="a-",3.7,IF(B29="b+",3.3,IF(B29="b",3,IF(B29="b-",2.7,IF(B29="c+",2.3,IF(B29="c",2))))))))</f>
        <v>3.3</v>
      </c>
      <c r="D29" s="7"/>
      <c r="E29" s="6" t="b">
        <f>IF(D29="a+",4,IF(D29="a",4,IF(D29="a-",3.7,IF(D29="b+",3.3,IF(D29="b",3,IF(D29="b-",2.7,IF(D29="c+",2.3,IF(D29="c",2))))))))</f>
        <v>0</v>
      </c>
      <c r="F29" s="6" t="s">
        <v>12</v>
      </c>
      <c r="G29" s="6">
        <f>IF(F29="a+",4,IF(F29="a",4,IF(F29="a-",3.7,IF(F29="b+",3.3,IF(F29="b",3,IF(F29="b-",2.7,IF(F29="c+",2.3,IF(F29="c",2))))))))</f>
        <v>3</v>
      </c>
      <c r="H29" s="6" t="s">
        <v>12</v>
      </c>
      <c r="I29" s="6">
        <f>IF(H29="a+",4,IF(H29="a",4,IF(H29="a-",3.7,IF(H29="b+",3.3,IF(H29="b",3,IF(H29="b-",2.7,IF(H29="c+",2.3,IF(H29="c",2))))))))</f>
        <v>3</v>
      </c>
      <c r="J29" s="6" t="s">
        <v>14</v>
      </c>
      <c r="K29" s="6">
        <f>IF(J29="a+",4,IF(J29="a",4,IF(J29="a-",3.7,IF(J29="b+",3.3,IF(J29="b",3,IF(J29="b-",2.7,IF(J29="c+",2.3,IF(J29="c",2))))))))</f>
        <v>2</v>
      </c>
      <c r="L29" s="6" t="s">
        <v>13</v>
      </c>
      <c r="M29" s="6">
        <f>IF(L29="a+",4,IF(L29="a",4,IF(L29="a-",3.7,IF(L29="b+",3.3,IF(L29="b",3,IF(L29="b-",2.7,IF(L29="c+",2.3,IF(L29="c",2))))))))</f>
        <v>2.7</v>
      </c>
      <c r="N29" s="6" t="s">
        <v>10</v>
      </c>
      <c r="O29" s="6">
        <f>IF(N29="a+",4,IF(N29="a",4,IF(N29="a-",3.7,IF(N29="b+",3.3,IF(N29="b",3,IF(N29="b-",2.7,IF(N29="c+",2.3,IF(N29="c",2))))))))</f>
        <v>3.3</v>
      </c>
      <c r="Q29" s="6">
        <f>(C29*3+E29*3+G29*2+I29*2+K29*2+M29*2+O29*2)/16</f>
        <v>2.36875</v>
      </c>
      <c r="R29" s="6">
        <f>RANK(Q29,$Q$2:$Q$121,0)</f>
        <v>94</v>
      </c>
      <c r="S29" s="11"/>
    </row>
    <row r="30" spans="1:19">
      <c r="A30" s="8">
        <v>29</v>
      </c>
      <c r="B30" s="8" t="s">
        <v>10</v>
      </c>
      <c r="C30" s="8">
        <f>IF(B30="a+",4,IF(B30="a",4,IF(B30="a-",3.7,IF(B30="b+",3.3,IF(B30="b",3,IF(B30="b-",2.7,IF(B30="c+",2.3,IF(B30="c",2))))))))</f>
        <v>3.3</v>
      </c>
      <c r="D30" s="8" t="s">
        <v>9</v>
      </c>
      <c r="E30" s="8">
        <f>IF(D30="a+",4,IF(D30="a",4,IF(D30="a-",3.7,IF(D30="b+",3.3,IF(D30="b",3,IF(D30="b-",2.7,IF(D30="c+",2.3,IF(D30="c",2))))))))</f>
        <v>3.7</v>
      </c>
      <c r="F30" s="8" t="s">
        <v>12</v>
      </c>
      <c r="G30" s="8">
        <f>IF(F30="a+",4,IF(F30="a",4,IF(F30="a-",3.7,IF(F30="b+",3.3,IF(F30="b",3,IF(F30="b-",2.7,IF(F30="c+",2.3,IF(F30="c",2))))))))</f>
        <v>3</v>
      </c>
      <c r="H30" s="8" t="s">
        <v>12</v>
      </c>
      <c r="I30" s="8">
        <f>IF(H30="a+",4,IF(H30="a",4,IF(H30="a-",3.7,IF(H30="b+",3.3,IF(H30="b",3,IF(H30="b-",2.7,IF(H30="c+",2.3,IF(H30="c",2))))))))</f>
        <v>3</v>
      </c>
      <c r="J30" s="8" t="s">
        <v>10</v>
      </c>
      <c r="K30" s="8">
        <f>IF(J30="a+",4,IF(J30="a",4,IF(J30="a-",3.7,IF(J30="b+",3.3,IF(J30="b",3,IF(J30="b-",2.7,IF(J30="c+",2.3,IF(J30="c",2))))))))</f>
        <v>3.3</v>
      </c>
      <c r="L30" s="8" t="s">
        <v>13</v>
      </c>
      <c r="M30" s="8">
        <f>IF(L30="a+",4,IF(L30="a",4,IF(L30="a-",3.7,IF(L30="b+",3.3,IF(L30="b",3,IF(L30="b-",2.7,IF(L30="c+",2.3,IF(L30="c",2))))))))</f>
        <v>2.7</v>
      </c>
      <c r="N30" s="8"/>
      <c r="O30" s="8" t="b">
        <f>IF(N30="a+",4,IF(N30="a",4,IF(N30="a-",3.7,IF(N30="b+",3.3,IF(N30="b",3,IF(N30="b-",2.7,IF(N30="c+",2.3,IF(N30="c",2))))))))</f>
        <v>0</v>
      </c>
      <c r="P30" s="1"/>
      <c r="Q30" s="8">
        <f>(C30*3+E30*3+G30*2+I30*2+K30*2+M30*2+O30*2)/16</f>
        <v>2.8125</v>
      </c>
      <c r="R30" s="8">
        <f>RANK(Q30,$Q$2:$Q$121,0)</f>
        <v>72</v>
      </c>
      <c r="S30" s="11"/>
    </row>
    <row r="31" spans="1:19">
      <c r="A31" s="8">
        <v>30</v>
      </c>
      <c r="B31" s="8"/>
      <c r="C31" s="8" t="b">
        <f>IF(B31="a+",4,IF(B31="a",4,IF(B31="a-",3.7,IF(B31="b+",3.3,IF(B31="b",3,IF(B31="b-",2.7,IF(B31="c+",2.3,IF(B31="c",2))))))))</f>
        <v>0</v>
      </c>
      <c r="D31" s="8"/>
      <c r="E31" s="8" t="b">
        <f>IF(D31="a+",4,IF(D31="a",4,IF(D31="a-",3.7,IF(D31="b+",3.3,IF(D31="b",3,IF(D31="b-",2.7,IF(D31="c+",2.3,IF(D31="c",2))))))))</f>
        <v>0</v>
      </c>
      <c r="F31" s="8"/>
      <c r="G31" s="8" t="b">
        <f>IF(F31="a+",4,IF(F31="a",4,IF(F31="a-",3.7,IF(F31="b+",3.3,IF(F31="b",3,IF(F31="b-",2.7,IF(F31="c+",2.3,IF(F31="c",2))))))))</f>
        <v>0</v>
      </c>
      <c r="H31" s="8" t="s">
        <v>12</v>
      </c>
      <c r="I31" s="8">
        <f>IF(H31="a+",4,IF(H31="a",4,IF(H31="a-",3.7,IF(H31="b+",3.3,IF(H31="b",3,IF(H31="b-",2.7,IF(H31="c+",2.3,IF(H31="c",2))))))))</f>
        <v>3</v>
      </c>
      <c r="J31" s="8" t="s">
        <v>12</v>
      </c>
      <c r="K31" s="8">
        <f>IF(J31="a+",4,IF(J31="a",4,IF(J31="a-",3.7,IF(J31="b+",3.3,IF(J31="b",3,IF(J31="b-",2.7,IF(J31="c+",2.3,IF(J31="c",2))))))))</f>
        <v>3</v>
      </c>
      <c r="L31" s="8" t="s">
        <v>12</v>
      </c>
      <c r="M31" s="8">
        <f>IF(L31="a+",4,IF(L31="a",4,IF(L31="a-",3.7,IF(L31="b+",3.3,IF(L31="b",3,IF(L31="b-",2.7,IF(L31="c+",2.3,IF(L31="c",2))))))))</f>
        <v>3</v>
      </c>
      <c r="N31" s="8" t="s">
        <v>14</v>
      </c>
      <c r="O31" s="8">
        <f>IF(N31="a+",4,IF(N31="a",4,IF(N31="a-",3.7,IF(N31="b+",3.3,IF(N31="b",3,IF(N31="b-",2.7,IF(N31="c+",2.3,IF(N31="c",2))))))))</f>
        <v>2</v>
      </c>
      <c r="P31" s="1"/>
      <c r="Q31" s="8">
        <f>(C31*3+E31*3+G31*2+I31*2+K31*2+M31*2+O31*2)/16</f>
        <v>1.375</v>
      </c>
      <c r="R31" s="8">
        <f>RANK(Q31,$Q$2:$Q$121,0)</f>
        <v>118</v>
      </c>
      <c r="S31" s="11"/>
    </row>
    <row r="32" spans="1:19">
      <c r="A32" s="5">
        <v>31</v>
      </c>
      <c r="B32" s="6" t="s">
        <v>9</v>
      </c>
      <c r="C32" s="6">
        <f>IF(B32="a+",4,IF(B32="a",4,IF(B32="a-",3.7,IF(B32="b+",3.3,IF(B32="b",3,IF(B32="b-",2.7,IF(B32="c+",2.3,IF(B32="c",2))))))))</f>
        <v>3.7</v>
      </c>
      <c r="D32" s="6" t="s">
        <v>12</v>
      </c>
      <c r="E32" s="6">
        <f>IF(D32="a+",4,IF(D32="a",4,IF(D32="a-",3.7,IF(D32="b+",3.3,IF(D32="b",3,IF(D32="b-",2.7,IF(D32="c+",2.3,IF(D32="c",2))))))))</f>
        <v>3</v>
      </c>
      <c r="F32" s="6" t="s">
        <v>12</v>
      </c>
      <c r="G32" s="6">
        <f>IF(F32="a+",4,IF(F32="a",4,IF(F32="a-",3.7,IF(F32="b+",3.3,IF(F32="b",3,IF(F32="b-",2.7,IF(F32="c+",2.3,IF(F32="c",2))))))))</f>
        <v>3</v>
      </c>
      <c r="H32" s="6" t="s">
        <v>10</v>
      </c>
      <c r="I32" s="6">
        <f>IF(H32="a+",4,IF(H32="a",4,IF(H32="a-",3.7,IF(H32="b+",3.3,IF(H32="b",3,IF(H32="b-",2.7,IF(H32="c+",2.3,IF(H32="c",2))))))))</f>
        <v>3.3</v>
      </c>
      <c r="J32" s="6" t="s">
        <v>12</v>
      </c>
      <c r="K32" s="6">
        <f>IF(J32="a+",4,IF(J32="a",4,IF(J32="a-",3.7,IF(J32="b+",3.3,IF(J32="b",3,IF(J32="b-",2.7,IF(J32="c+",2.3,IF(J32="c",2))))))))</f>
        <v>3</v>
      </c>
      <c r="L32" s="6" t="s">
        <v>12</v>
      </c>
      <c r="M32" s="6">
        <f>IF(L32="a+",4,IF(L32="a",4,IF(L32="a-",3.7,IF(L32="b+",3.3,IF(L32="b",3,IF(L32="b-",2.7,IF(L32="c+",2.3,IF(L32="c",2))))))))</f>
        <v>3</v>
      </c>
      <c r="N32" s="6" t="s">
        <v>12</v>
      </c>
      <c r="O32" s="6">
        <f>IF(N32="a+",4,IF(N32="a",4,IF(N32="a-",3.7,IF(N32="b+",3.3,IF(N32="b",3,IF(N32="b-",2.7,IF(N32="c+",2.3,IF(N32="c",2))))))))</f>
        <v>3</v>
      </c>
      <c r="Q32" s="6">
        <f>(C32*3+E32*3+G32*2+I32*2+K32*2+M32*2+O32*2)/16</f>
        <v>3.16875</v>
      </c>
      <c r="R32" s="6">
        <f>RANK(Q32,$Q$2:$Q$121,0)</f>
        <v>39</v>
      </c>
      <c r="S32" s="11"/>
    </row>
    <row r="33" spans="1:19">
      <c r="A33" s="5">
        <v>32</v>
      </c>
      <c r="B33" s="6" t="s">
        <v>10</v>
      </c>
      <c r="C33" s="6">
        <f>IF(B33="a+",4,IF(B33="a",4,IF(B33="a-",3.7,IF(B33="b+",3.3,IF(B33="b",3,IF(B33="b-",2.7,IF(B33="c+",2.3,IF(B33="c",2))))))))</f>
        <v>3.3</v>
      </c>
      <c r="D33" s="6" t="s">
        <v>13</v>
      </c>
      <c r="E33" s="6">
        <f>IF(D33="a+",4,IF(D33="a",4,IF(D33="a-",3.7,IF(D33="b+",3.3,IF(D33="b",3,IF(D33="b-",2.7,IF(D33="c+",2.3,IF(D33="c",2))))))))</f>
        <v>2.7</v>
      </c>
      <c r="F33" s="6" t="s">
        <v>12</v>
      </c>
      <c r="G33" s="6">
        <f>IF(F33="a+",4,IF(F33="a",4,IF(F33="a-",3.7,IF(F33="b+",3.3,IF(F33="b",3,IF(F33="b-",2.7,IF(F33="c+",2.3,IF(F33="c",2))))))))</f>
        <v>3</v>
      </c>
      <c r="H33" s="6" t="s">
        <v>11</v>
      </c>
      <c r="I33" s="6">
        <f>IF(H33="a+",4,IF(H33="a",4,IF(H33="a-",3.7,IF(H33="b+",3.3,IF(H33="b",3,IF(H33="b-",2.7,IF(H33="c+",2.3,IF(H33="c",2))))))))</f>
        <v>4</v>
      </c>
      <c r="J33" s="6" t="s">
        <v>11</v>
      </c>
      <c r="K33" s="6">
        <f>IF(J33="a+",4,IF(J33="a",4,IF(J33="a-",3.7,IF(J33="b+",3.3,IF(J33="b",3,IF(J33="b-",2.7,IF(J33="c+",2.3,IF(J33="c",2))))))))</f>
        <v>4</v>
      </c>
      <c r="L33" s="6" t="s">
        <v>9</v>
      </c>
      <c r="M33" s="6">
        <f>IF(L33="a+",4,IF(L33="a",4,IF(L33="a-",3.7,IF(L33="b+",3.3,IF(L33="b",3,IF(L33="b-",2.7,IF(L33="c+",2.3,IF(L33="c",2))))))))</f>
        <v>3.7</v>
      </c>
      <c r="N33" s="6" t="s">
        <v>12</v>
      </c>
      <c r="O33" s="6">
        <f>IF(N33="a+",4,IF(N33="a",4,IF(N33="a-",3.7,IF(N33="b+",3.3,IF(N33="b",3,IF(N33="b-",2.7,IF(N33="c+",2.3,IF(N33="c",2))))))))</f>
        <v>3</v>
      </c>
      <c r="Q33" s="6">
        <f>(C33*3+E33*3+G33*2+I33*2+K33*2+M33*2+O33*2)/16</f>
        <v>3.3375</v>
      </c>
      <c r="R33" s="6">
        <f>RANK(Q33,$Q$2:$Q$121,0)</f>
        <v>26</v>
      </c>
      <c r="S33" s="11"/>
    </row>
    <row r="34" s="1" customFormat="1" spans="1:19">
      <c r="A34" s="2">
        <v>33</v>
      </c>
      <c r="B34" t="s">
        <v>12</v>
      </c>
      <c r="C34">
        <f>IF(B34="a+",4,IF(B34="a",4,IF(B34="a-",3.7,IF(B34="b+",3.3,IF(B34="b",3,IF(B34="b-",2.7,IF(B34="c+",2.3,IF(B34="c",2))))))))</f>
        <v>3</v>
      </c>
      <c r="D34" t="s">
        <v>15</v>
      </c>
      <c r="E34">
        <f>IF(D34="a+",4,IF(D34="a",4,IF(D34="a-",3.7,IF(D34="b+",3.3,IF(D34="b",3,IF(D34="b-",2.7,IF(D34="c+",2.3,IF(D34="c",2))))))))</f>
        <v>2.3</v>
      </c>
      <c r="F34" t="s">
        <v>12</v>
      </c>
      <c r="G34">
        <f>IF(F34="a+",4,IF(F34="a",4,IF(F34="a-",3.7,IF(F34="b+",3.3,IF(F34="b",3,IF(F34="b-",2.7,IF(F34="c+",2.3,IF(F34="c",2))))))))</f>
        <v>3</v>
      </c>
      <c r="H34" t="s">
        <v>12</v>
      </c>
      <c r="I34">
        <f>IF(H34="a+",4,IF(H34="a",4,IF(H34="a-",3.7,IF(H34="b+",3.3,IF(H34="b",3,IF(H34="b-",2.7,IF(H34="c+",2.3,IF(H34="c",2))))))))</f>
        <v>3</v>
      </c>
      <c r="J34" s="2"/>
      <c r="K34" t="b">
        <f>IF(J34="a+",4,IF(J34="a",4,IF(J34="a-",3.7,IF(J34="b+",3.3,IF(J34="b",3,IF(J34="b-",2.7,IF(J34="c+",2.3,IF(J34="c",2))))))))</f>
        <v>0</v>
      </c>
      <c r="L34" t="s">
        <v>13</v>
      </c>
      <c r="M34">
        <f>IF(L34="a+",4,IF(L34="a",4,IF(L34="a-",3.7,IF(L34="b+",3.3,IF(L34="b",3,IF(L34="b-",2.7,IF(L34="c+",2.3,IF(L34="c",2))))))))</f>
        <v>2.7</v>
      </c>
      <c r="N34" t="s">
        <v>14</v>
      </c>
      <c r="O34">
        <f>IF(N34="a+",4,IF(N34="a",4,IF(N34="a-",3.7,IF(N34="b+",3.3,IF(N34="b",3,IF(N34="b-",2.7,IF(N34="c+",2.3,IF(N34="c",2))))))))</f>
        <v>2</v>
      </c>
      <c r="P34" s="2"/>
      <c r="Q34">
        <f>(C34*3+E34*3+G34*2+I34*2+K34*2+M34*2+O34*2)/16</f>
        <v>2.33125</v>
      </c>
      <c r="R34">
        <f>RANK(Q34,$Q$2:$Q$121,0)</f>
        <v>96</v>
      </c>
      <c r="S34" s="11"/>
    </row>
    <row r="35" spans="1:18">
      <c r="A35" s="5">
        <v>34</v>
      </c>
      <c r="B35" s="6" t="s">
        <v>11</v>
      </c>
      <c r="C35" s="6">
        <f>IF(B35="a+",4,IF(B35="a",4,IF(B35="a-",3.7,IF(B35="b+",3.3,IF(B35="b",3,IF(B35="b-",2.7,IF(B35="c+",2.3,IF(B35="c",2))))))))</f>
        <v>4</v>
      </c>
      <c r="D35" s="6" t="s">
        <v>12</v>
      </c>
      <c r="E35" s="6">
        <f>IF(D35="a+",4,IF(D35="a",4,IF(D35="a-",3.7,IF(D35="b+",3.3,IF(D35="b",3,IF(D35="b-",2.7,IF(D35="c+",2.3,IF(D35="c",2))))))))</f>
        <v>3</v>
      </c>
      <c r="F35" s="6" t="s">
        <v>12</v>
      </c>
      <c r="G35" s="6">
        <f>IF(F35="a+",4,IF(F35="a",4,IF(F35="a-",3.7,IF(F35="b+",3.3,IF(F35="b",3,IF(F35="b-",2.7,IF(F35="c+",2.3,IF(F35="c",2))))))))</f>
        <v>3</v>
      </c>
      <c r="H35" s="6" t="s">
        <v>16</v>
      </c>
      <c r="I35" s="6">
        <f>IF(H35="a+",4,IF(H35="a",4,IF(H35="a-",3.7,IF(H35="b+",3.3,IF(H35="b",3,IF(H35="b-",2.7,IF(H35="c+",2.3,IF(H35="c",2))))))))</f>
        <v>4</v>
      </c>
      <c r="J35" s="6" t="s">
        <v>16</v>
      </c>
      <c r="K35" s="6">
        <f>IF(J35="a+",4,IF(J35="a",4,IF(J35="a-",3.7,IF(J35="b+",3.3,IF(J35="b",3,IF(J35="b-",2.7,IF(J35="c+",2.3,IF(J35="c",2))))))))</f>
        <v>4</v>
      </c>
      <c r="L35" s="6" t="s">
        <v>11</v>
      </c>
      <c r="M35" s="6">
        <f>IF(L35="a+",4,IF(L35="a",4,IF(L35="a-",3.7,IF(L35="b+",3.3,IF(L35="b",3,IF(L35="b-",2.7,IF(L35="c+",2.3,IF(L35="c",2))))))))</f>
        <v>4</v>
      </c>
      <c r="N35" s="6" t="s">
        <v>9</v>
      </c>
      <c r="O35" s="6">
        <f>IF(N35="a+",4,IF(N35="a",4,IF(N35="a-",3.7,IF(N35="b+",3.3,IF(N35="b",3,IF(N35="b-",2.7,IF(N35="c+",2.3,IF(N35="c",2))))))))</f>
        <v>3.7</v>
      </c>
      <c r="Q35" s="6">
        <f>(C35*3+E35*3+G35*2+I35*2+K35*2+M35*2+O35*2)/16</f>
        <v>3.65</v>
      </c>
      <c r="R35" s="6">
        <f>RANK(Q35,$Q$2:$Q$121,0)</f>
        <v>5</v>
      </c>
    </row>
    <row r="36" spans="1:18">
      <c r="A36" s="5">
        <v>35</v>
      </c>
      <c r="B36" s="6" t="s">
        <v>12</v>
      </c>
      <c r="C36" s="6">
        <f>IF(B36="a+",4,IF(B36="a",4,IF(B36="a-",3.7,IF(B36="b+",3.3,IF(B36="b",3,IF(B36="b-",2.7,IF(B36="c+",2.3,IF(B36="c",2))))))))</f>
        <v>3</v>
      </c>
      <c r="D36" s="6" t="s">
        <v>13</v>
      </c>
      <c r="E36" s="6">
        <f>IF(D36="a+",4,IF(D36="a",4,IF(D36="a-",3.7,IF(D36="b+",3.3,IF(D36="b",3,IF(D36="b-",2.7,IF(D36="c+",2.3,IF(D36="c",2))))))))</f>
        <v>2.7</v>
      </c>
      <c r="F36" s="6" t="s">
        <v>12</v>
      </c>
      <c r="G36" s="6">
        <f>IF(F36="a+",4,IF(F36="a",4,IF(F36="a-",3.7,IF(F36="b+",3.3,IF(F36="b",3,IF(F36="b-",2.7,IF(F36="c+",2.3,IF(F36="c",2))))))))</f>
        <v>3</v>
      </c>
      <c r="H36" s="6" t="s">
        <v>13</v>
      </c>
      <c r="I36" s="6">
        <f>IF(H36="a+",4,IF(H36="a",4,IF(H36="a-",3.7,IF(H36="b+",3.3,IF(H36="b",3,IF(H36="b-",2.7,IF(H36="c+",2.3,IF(H36="c",2))))))))</f>
        <v>2.7</v>
      </c>
      <c r="J36" s="7"/>
      <c r="K36" s="6" t="b">
        <f>IF(J36="a+",4,IF(J36="a",4,IF(J36="a-",3.7,IF(J36="b+",3.3,IF(J36="b",3,IF(J36="b-",2.7,IF(J36="c+",2.3,IF(J36="c",2))))))))</f>
        <v>0</v>
      </c>
      <c r="L36" s="6" t="s">
        <v>15</v>
      </c>
      <c r="M36" s="6">
        <f>IF(L36="a+",4,IF(L36="a",4,IF(L36="a-",3.7,IF(L36="b+",3.3,IF(L36="b",3,IF(L36="b-",2.7,IF(L36="c+",2.3,IF(L36="c",2))))))))</f>
        <v>2.3</v>
      </c>
      <c r="N36" s="7"/>
      <c r="O36" s="6" t="b">
        <f>IF(N36="a+",4,IF(N36="a",4,IF(N36="a-",3.7,IF(N36="b+",3.3,IF(N36="b",3,IF(N36="b-",2.7,IF(N36="c+",2.3,IF(N36="c",2))))))))</f>
        <v>0</v>
      </c>
      <c r="Q36" s="6">
        <f>(C36*3+E36*3+G36*2+I36*2+K36*2+M36*2+O36*2)/16</f>
        <v>2.06875</v>
      </c>
      <c r="R36" s="6">
        <f>RANK(Q36,$Q$2:$Q$121,0)</f>
        <v>107</v>
      </c>
    </row>
    <row r="37" spans="1:18">
      <c r="A37" s="5">
        <v>36</v>
      </c>
      <c r="B37" s="6" t="s">
        <v>9</v>
      </c>
      <c r="C37" s="6">
        <f>IF(B37="a+",4,IF(B37="a",4,IF(B37="a-",3.7,IF(B37="b+",3.3,IF(B37="b",3,IF(B37="b-",2.7,IF(B37="c+",2.3,IF(B37="c",2))))))))</f>
        <v>3.7</v>
      </c>
      <c r="D37" s="6" t="s">
        <v>12</v>
      </c>
      <c r="E37" s="6">
        <f>IF(D37="a+",4,IF(D37="a",4,IF(D37="a-",3.7,IF(D37="b+",3.3,IF(D37="b",3,IF(D37="b-",2.7,IF(D37="c+",2.3,IF(D37="c",2))))))))</f>
        <v>3</v>
      </c>
      <c r="F37" s="6" t="s">
        <v>12</v>
      </c>
      <c r="G37" s="6">
        <f>IF(F37="a+",4,IF(F37="a",4,IF(F37="a-",3.7,IF(F37="b+",3.3,IF(F37="b",3,IF(F37="b-",2.7,IF(F37="c+",2.3,IF(F37="c",2))))))))</f>
        <v>3</v>
      </c>
      <c r="H37" s="6" t="s">
        <v>13</v>
      </c>
      <c r="I37" s="6">
        <f>IF(H37="a+",4,IF(H37="a",4,IF(H37="a-",3.7,IF(H37="b+",3.3,IF(H37="b",3,IF(H37="b-",2.7,IF(H37="c+",2.3,IF(H37="c",2))))))))</f>
        <v>2.7</v>
      </c>
      <c r="J37" s="6" t="s">
        <v>12</v>
      </c>
      <c r="K37" s="6">
        <f>IF(J37="a+",4,IF(J37="a",4,IF(J37="a-",3.7,IF(J37="b+",3.3,IF(J37="b",3,IF(J37="b-",2.7,IF(J37="c+",2.3,IF(J37="c",2))))))))</f>
        <v>3</v>
      </c>
      <c r="L37" s="6" t="s">
        <v>13</v>
      </c>
      <c r="M37" s="6">
        <f>IF(L37="a+",4,IF(L37="a",4,IF(L37="a-",3.7,IF(L37="b+",3.3,IF(L37="b",3,IF(L37="b-",2.7,IF(L37="c+",2.3,IF(L37="c",2))))))))</f>
        <v>2.7</v>
      </c>
      <c r="N37" s="6" t="s">
        <v>12</v>
      </c>
      <c r="O37" s="6">
        <f>IF(N37="a+",4,IF(N37="a",4,IF(N37="a-",3.7,IF(N37="b+",3.3,IF(N37="b",3,IF(N37="b-",2.7,IF(N37="c+",2.3,IF(N37="c",2))))))))</f>
        <v>3</v>
      </c>
      <c r="Q37" s="6">
        <f>(C37*3+E37*3+G37*2+I37*2+K37*2+M37*2+O37*2)/16</f>
        <v>3.05625</v>
      </c>
      <c r="R37" s="6">
        <f>RANK(Q37,$Q$2:$Q$121,0)</f>
        <v>51</v>
      </c>
    </row>
    <row r="38" spans="1:18">
      <c r="A38" s="5">
        <v>37</v>
      </c>
      <c r="B38" s="6" t="s">
        <v>12</v>
      </c>
      <c r="C38" s="6">
        <f>IF(B38="a+",4,IF(B38="a",4,IF(B38="a-",3.7,IF(B38="b+",3.3,IF(B38="b",3,IF(B38="b-",2.7,IF(B38="c+",2.3,IF(B38="c",2))))))))</f>
        <v>3</v>
      </c>
      <c r="D38" s="6" t="s">
        <v>15</v>
      </c>
      <c r="E38" s="6">
        <f>IF(D38="a+",4,IF(D38="a",4,IF(D38="a-",3.7,IF(D38="b+",3.3,IF(D38="b",3,IF(D38="b-",2.7,IF(D38="c+",2.3,IF(D38="c",2))))))))</f>
        <v>2.3</v>
      </c>
      <c r="F38" s="6" t="s">
        <v>12</v>
      </c>
      <c r="G38" s="6">
        <f>IF(F38="a+",4,IF(F38="a",4,IF(F38="a-",3.7,IF(F38="b+",3.3,IF(F38="b",3,IF(F38="b-",2.7,IF(F38="c+",2.3,IF(F38="c",2))))))))</f>
        <v>3</v>
      </c>
      <c r="H38" s="6" t="s">
        <v>13</v>
      </c>
      <c r="I38" s="6">
        <f>IF(H38="a+",4,IF(H38="a",4,IF(H38="a-",3.7,IF(H38="b+",3.3,IF(H38="b",3,IF(H38="b-",2.7,IF(H38="c+",2.3,IF(H38="c",2))))))))</f>
        <v>2.7</v>
      </c>
      <c r="J38" s="6" t="s">
        <v>12</v>
      </c>
      <c r="K38" s="6">
        <f>IF(J38="a+",4,IF(J38="a",4,IF(J38="a-",3.7,IF(J38="b+",3.3,IF(J38="b",3,IF(J38="b-",2.7,IF(J38="c+",2.3,IF(J38="c",2))))))))</f>
        <v>3</v>
      </c>
      <c r="L38" s="6" t="s">
        <v>12</v>
      </c>
      <c r="M38" s="6">
        <f>IF(L38="a+",4,IF(L38="a",4,IF(L38="a-",3.7,IF(L38="b+",3.3,IF(L38="b",3,IF(L38="b-",2.7,IF(L38="c+",2.3,IF(L38="c",2))))))))</f>
        <v>3</v>
      </c>
      <c r="N38" s="6" t="s">
        <v>12</v>
      </c>
      <c r="O38" s="6">
        <f>IF(N38="a+",4,IF(N38="a",4,IF(N38="a-",3.7,IF(N38="b+",3.3,IF(N38="b",3,IF(N38="b-",2.7,IF(N38="c+",2.3,IF(N38="c",2))))))))</f>
        <v>3</v>
      </c>
      <c r="Q38" s="6">
        <f>(C38*3+E38*3+G38*2+I38*2+K38*2+M38*2+O38*2)/16</f>
        <v>2.83125</v>
      </c>
      <c r="R38" s="6">
        <f>RANK(Q38,$Q$2:$Q$121,0)</f>
        <v>69</v>
      </c>
    </row>
    <row r="39" spans="1:18">
      <c r="A39" s="5">
        <v>38</v>
      </c>
      <c r="B39" s="6" t="s">
        <v>12</v>
      </c>
      <c r="C39" s="6">
        <f>IF(B39="a+",4,IF(B39="a",4,IF(B39="a-",3.7,IF(B39="b+",3.3,IF(B39="b",3,IF(B39="b-",2.7,IF(B39="c+",2.3,IF(B39="c",2))))))))</f>
        <v>3</v>
      </c>
      <c r="D39" s="6" t="s">
        <v>15</v>
      </c>
      <c r="E39" s="6">
        <f>IF(D39="a+",4,IF(D39="a",4,IF(D39="a-",3.7,IF(D39="b+",3.3,IF(D39="b",3,IF(D39="b-",2.7,IF(D39="c+",2.3,IF(D39="c",2))))))))</f>
        <v>2.3</v>
      </c>
      <c r="F39" s="7"/>
      <c r="G39" s="6" t="b">
        <f>IF(F39="a+",4,IF(F39="a",4,IF(F39="a-",3.7,IF(F39="b+",3.3,IF(F39="b",3,IF(F39="b-",2.7,IF(F39="c+",2.3,IF(F39="c",2))))))))</f>
        <v>0</v>
      </c>
      <c r="H39" s="6" t="s">
        <v>12</v>
      </c>
      <c r="I39" s="6">
        <f>IF(H39="a+",4,IF(H39="a",4,IF(H39="a-",3.7,IF(H39="b+",3.3,IF(H39="b",3,IF(H39="b-",2.7,IF(H39="c+",2.3,IF(H39="c",2))))))))</f>
        <v>3</v>
      </c>
      <c r="J39" s="7"/>
      <c r="K39" s="6" t="b">
        <f>IF(J39="a+",4,IF(J39="a",4,IF(J39="a-",3.7,IF(J39="b+",3.3,IF(J39="b",3,IF(J39="b-",2.7,IF(J39="c+",2.3,IF(J39="c",2))))))))</f>
        <v>0</v>
      </c>
      <c r="L39" s="6" t="s">
        <v>13</v>
      </c>
      <c r="M39" s="6">
        <f>IF(L39="a+",4,IF(L39="a",4,IF(L39="a-",3.7,IF(L39="b+",3.3,IF(L39="b",3,IF(L39="b-",2.7,IF(L39="c+",2.3,IF(L39="c",2))))))))</f>
        <v>2.7</v>
      </c>
      <c r="N39" s="6" t="s">
        <v>12</v>
      </c>
      <c r="O39" s="6">
        <f>IF(N39="a+",4,IF(N39="a",4,IF(N39="a-",3.7,IF(N39="b+",3.3,IF(N39="b",3,IF(N39="b-",2.7,IF(N39="c+",2.3,IF(N39="c",2))))))))</f>
        <v>3</v>
      </c>
      <c r="Q39" s="6">
        <f>(C39*3+E39*3+G39*2+I39*2+K39*2+M39*2+O39*2)/16</f>
        <v>2.08125</v>
      </c>
      <c r="R39" s="6">
        <f>RANK(Q39,$Q$2:$Q$121,0)</f>
        <v>106</v>
      </c>
    </row>
    <row r="40" spans="1:18">
      <c r="A40" s="5">
        <v>39</v>
      </c>
      <c r="B40" s="6" t="s">
        <v>12</v>
      </c>
      <c r="C40" s="6">
        <f>IF(B40="a+",4,IF(B40="a",4,IF(B40="a-",3.7,IF(B40="b+",3.3,IF(B40="b",3,IF(B40="b-",2.7,IF(B40="c+",2.3,IF(B40="c",2))))))))</f>
        <v>3</v>
      </c>
      <c r="D40" s="6" t="s">
        <v>12</v>
      </c>
      <c r="E40" s="6">
        <f>IF(D40="a+",4,IF(D40="a",4,IF(D40="a-",3.7,IF(D40="b+",3.3,IF(D40="b",3,IF(D40="b-",2.7,IF(D40="c+",2.3,IF(D40="c",2))))))))</f>
        <v>3</v>
      </c>
      <c r="F40" s="6" t="s">
        <v>12</v>
      </c>
      <c r="G40" s="6">
        <f>IF(F40="a+",4,IF(F40="a",4,IF(F40="a-",3.7,IF(F40="b+",3.3,IF(F40="b",3,IF(F40="b-",2.7,IF(F40="c+",2.3,IF(F40="c",2))))))))</f>
        <v>3</v>
      </c>
      <c r="H40" s="6" t="s">
        <v>12</v>
      </c>
      <c r="I40" s="6">
        <f>IF(H40="a+",4,IF(H40="a",4,IF(H40="a-",3.7,IF(H40="b+",3.3,IF(H40="b",3,IF(H40="b-",2.7,IF(H40="c+",2.3,IF(H40="c",2))))))))</f>
        <v>3</v>
      </c>
      <c r="J40" s="6" t="s">
        <v>12</v>
      </c>
      <c r="K40" s="6">
        <f>IF(J40="a+",4,IF(J40="a",4,IF(J40="a-",3.7,IF(J40="b+",3.3,IF(J40="b",3,IF(J40="b-",2.7,IF(J40="c+",2.3,IF(J40="c",2))))))))</f>
        <v>3</v>
      </c>
      <c r="L40" s="6" t="s">
        <v>12</v>
      </c>
      <c r="M40" s="6">
        <f>IF(L40="a+",4,IF(L40="a",4,IF(L40="a-",3.7,IF(L40="b+",3.3,IF(L40="b",3,IF(L40="b-",2.7,IF(L40="c+",2.3,IF(L40="c",2))))))))</f>
        <v>3</v>
      </c>
      <c r="N40" s="6" t="s">
        <v>12</v>
      </c>
      <c r="O40" s="6">
        <f>IF(N40="a+",4,IF(N40="a",4,IF(N40="a-",3.7,IF(N40="b+",3.3,IF(N40="b",3,IF(N40="b-",2.7,IF(N40="c+",2.3,IF(N40="c",2))))))))</f>
        <v>3</v>
      </c>
      <c r="Q40" s="6">
        <f>(C40*3+E40*3+G40*2+I40*2+K40*2+M40*2+O40*2)/16</f>
        <v>3</v>
      </c>
      <c r="R40" s="6">
        <f>RANK(Q40,$Q$2:$Q$121,0)</f>
        <v>55</v>
      </c>
    </row>
    <row r="41" spans="1:18">
      <c r="A41" s="5">
        <v>40</v>
      </c>
      <c r="B41" s="6" t="s">
        <v>10</v>
      </c>
      <c r="C41" s="6">
        <f>IF(B41="a+",4,IF(B41="a",4,IF(B41="a-",3.7,IF(B41="b+",3.3,IF(B41="b",3,IF(B41="b-",2.7,IF(B41="c+",2.3,IF(B41="c",2))))))))</f>
        <v>3.3</v>
      </c>
      <c r="D41" s="7"/>
      <c r="E41" s="6" t="b">
        <f>IF(D41="a+",4,IF(D41="a",4,IF(D41="a-",3.7,IF(D41="b+",3.3,IF(D41="b",3,IF(D41="b-",2.7,IF(D41="c+",2.3,IF(D41="c",2))))))))</f>
        <v>0</v>
      </c>
      <c r="F41" s="6" t="s">
        <v>12</v>
      </c>
      <c r="G41" s="6">
        <f>IF(F41="a+",4,IF(F41="a",4,IF(F41="a-",3.7,IF(F41="b+",3.3,IF(F41="b",3,IF(F41="b-",2.7,IF(F41="c+",2.3,IF(F41="c",2))))))))</f>
        <v>3</v>
      </c>
      <c r="H41" s="6" t="s">
        <v>12</v>
      </c>
      <c r="I41" s="6">
        <f>IF(H41="a+",4,IF(H41="a",4,IF(H41="a-",3.7,IF(H41="b+",3.3,IF(H41="b",3,IF(H41="b-",2.7,IF(H41="c+",2.3,IF(H41="c",2))))))))</f>
        <v>3</v>
      </c>
      <c r="J41" s="6" t="s">
        <v>12</v>
      </c>
      <c r="K41" s="6">
        <f>IF(J41="a+",4,IF(J41="a",4,IF(J41="a-",3.7,IF(J41="b+",3.3,IF(J41="b",3,IF(J41="b-",2.7,IF(J41="c+",2.3,IF(J41="c",2))))))))</f>
        <v>3</v>
      </c>
      <c r="L41" s="6" t="s">
        <v>12</v>
      </c>
      <c r="M41" s="6">
        <f>IF(L41="a+",4,IF(L41="a",4,IF(L41="a-",3.7,IF(L41="b+",3.3,IF(L41="b",3,IF(L41="b-",2.7,IF(L41="c+",2.3,IF(L41="c",2))))))))</f>
        <v>3</v>
      </c>
      <c r="N41" s="6" t="s">
        <v>12</v>
      </c>
      <c r="O41" s="6">
        <f>IF(N41="a+",4,IF(N41="a",4,IF(N41="a-",3.7,IF(N41="b+",3.3,IF(N41="b",3,IF(N41="b-",2.7,IF(N41="c+",2.3,IF(N41="c",2))))))))</f>
        <v>3</v>
      </c>
      <c r="Q41" s="6">
        <f>(C41*3+E41*3+G41*2+I41*2+K41*2+M41*2+O41*2)/16</f>
        <v>2.49375</v>
      </c>
      <c r="R41" s="6">
        <f>RANK(Q41,$Q$2:$Q$121,0)</f>
        <v>90</v>
      </c>
    </row>
    <row r="42" spans="1:18">
      <c r="A42" s="5">
        <v>41</v>
      </c>
      <c r="B42" s="6" t="s">
        <v>16</v>
      </c>
      <c r="C42" s="6">
        <f>IF(B42="a+",4,IF(B42="a",4,IF(B42="a-",3.7,IF(B42="b+",3.3,IF(B42="b",3,IF(B42="b-",2.7,IF(B42="c+",2.3,IF(B42="c",2))))))))</f>
        <v>4</v>
      </c>
      <c r="D42" s="6" t="s">
        <v>12</v>
      </c>
      <c r="E42" s="6">
        <f>IF(D42="a+",4,IF(D42="a",4,IF(D42="a-",3.7,IF(D42="b+",3.3,IF(D42="b",3,IF(D42="b-",2.7,IF(D42="c+",2.3,IF(D42="c",2))))))))</f>
        <v>3</v>
      </c>
      <c r="F42" s="6" t="s">
        <v>12</v>
      </c>
      <c r="G42" s="6">
        <f>IF(F42="a+",4,IF(F42="a",4,IF(F42="a-",3.7,IF(F42="b+",3.3,IF(F42="b",3,IF(F42="b-",2.7,IF(F42="c+",2.3,IF(F42="c",2))))))))</f>
        <v>3</v>
      </c>
      <c r="H42" s="6" t="s">
        <v>10</v>
      </c>
      <c r="I42" s="6">
        <f>IF(H42="a+",4,IF(H42="a",4,IF(H42="a-",3.7,IF(H42="b+",3.3,IF(H42="b",3,IF(H42="b-",2.7,IF(H42="c+",2.3,IF(H42="c",2))))))))</f>
        <v>3.3</v>
      </c>
      <c r="J42" s="6" t="s">
        <v>9</v>
      </c>
      <c r="K42" s="6">
        <f>IF(J42="a+",4,IF(J42="a",4,IF(J42="a-",3.7,IF(J42="b+",3.3,IF(J42="b",3,IF(J42="b-",2.7,IF(J42="c+",2.3,IF(J42="c",2))))))))</f>
        <v>3.7</v>
      </c>
      <c r="L42" s="6" t="s">
        <v>9</v>
      </c>
      <c r="M42" s="6">
        <f>IF(L42="a+",4,IF(L42="a",4,IF(L42="a-",3.7,IF(L42="b+",3.3,IF(L42="b",3,IF(L42="b-",2.7,IF(L42="c+",2.3,IF(L42="c",2))))))))</f>
        <v>3.7</v>
      </c>
      <c r="N42" s="6" t="s">
        <v>11</v>
      </c>
      <c r="O42" s="6">
        <f>IF(N42="a+",4,IF(N42="a",4,IF(N42="a-",3.7,IF(N42="b+",3.3,IF(N42="b",3,IF(N42="b-",2.7,IF(N42="c+",2.3,IF(N42="c",2))))))))</f>
        <v>4</v>
      </c>
      <c r="Q42" s="6">
        <f>(C42*3+E42*3+G42*2+I42*2+K42*2+M42*2+O42*2)/16</f>
        <v>3.525</v>
      </c>
      <c r="R42" s="6">
        <f>RANK(Q42,$Q$2:$Q$121,0)</f>
        <v>13</v>
      </c>
    </row>
    <row r="43" spans="1:18">
      <c r="A43" s="5">
        <v>42</v>
      </c>
      <c r="B43" s="6" t="s">
        <v>16</v>
      </c>
      <c r="C43" s="6">
        <f>IF(B43="a+",4,IF(B43="a",4,IF(B43="a-",3.7,IF(B43="b+",3.3,IF(B43="b",3,IF(B43="b-",2.7,IF(B43="c+",2.3,IF(B43="c",2))))))))</f>
        <v>4</v>
      </c>
      <c r="D43" s="6" t="s">
        <v>10</v>
      </c>
      <c r="E43" s="6">
        <f>IF(D43="a+",4,IF(D43="a",4,IF(D43="a-",3.7,IF(D43="b+",3.3,IF(D43="b",3,IF(D43="b-",2.7,IF(D43="c+",2.3,IF(D43="c",2))))))))</f>
        <v>3.3</v>
      </c>
      <c r="F43" s="6" t="s">
        <v>10</v>
      </c>
      <c r="G43" s="6">
        <f>IF(F43="a+",4,IF(F43="a",4,IF(F43="a-",3.7,IF(F43="b+",3.3,IF(F43="b",3,IF(F43="b-",2.7,IF(F43="c+",2.3,IF(F43="c",2))))))))</f>
        <v>3.3</v>
      </c>
      <c r="H43" s="6" t="s">
        <v>11</v>
      </c>
      <c r="I43" s="6">
        <f>IF(H43="a+",4,IF(H43="a",4,IF(H43="a-",3.7,IF(H43="b+",3.3,IF(H43="b",3,IF(H43="b-",2.7,IF(H43="c+",2.3,IF(H43="c",2))))))))</f>
        <v>4</v>
      </c>
      <c r="J43" s="6" t="s">
        <v>9</v>
      </c>
      <c r="K43" s="6">
        <f>IF(J43="a+",4,IF(J43="a",4,IF(J43="a-",3.7,IF(J43="b+",3.3,IF(J43="b",3,IF(J43="b-",2.7,IF(J43="c+",2.3,IF(J43="c",2))))))))</f>
        <v>3.7</v>
      </c>
      <c r="L43" s="6" t="s">
        <v>12</v>
      </c>
      <c r="M43" s="6">
        <f>IF(L43="a+",4,IF(L43="a",4,IF(L43="a-",3.7,IF(L43="b+",3.3,IF(L43="b",3,IF(L43="b-",2.7,IF(L43="c+",2.3,IF(L43="c",2))))))))</f>
        <v>3</v>
      </c>
      <c r="N43" s="6" t="s">
        <v>9</v>
      </c>
      <c r="O43" s="6">
        <f>IF(N43="a+",4,IF(N43="a",4,IF(N43="a-",3.7,IF(N43="b+",3.3,IF(N43="b",3,IF(N43="b-",2.7,IF(N43="c+",2.3,IF(N43="c",2))))))))</f>
        <v>3.7</v>
      </c>
      <c r="P43" s="7"/>
      <c r="Q43" s="6">
        <f>(C43*3+E43*3+G43*2+I43*2+K43*2+M43*2+O43*2)/16</f>
        <v>3.58125</v>
      </c>
      <c r="R43" s="6">
        <f>RANK(Q43,$Q$2:$Q$121,0)</f>
        <v>8</v>
      </c>
    </row>
    <row r="44" spans="1:18">
      <c r="A44" s="5">
        <v>43</v>
      </c>
      <c r="B44" s="6" t="s">
        <v>9</v>
      </c>
      <c r="C44" s="6">
        <f>IF(B44="a+",4,IF(B44="a",4,IF(B44="a-",3.7,IF(B44="b+",3.3,IF(B44="b",3,IF(B44="b-",2.7,IF(B44="c+",2.3,IF(B44="c",2))))))))</f>
        <v>3.7</v>
      </c>
      <c r="D44" s="6" t="s">
        <v>15</v>
      </c>
      <c r="E44" s="6">
        <f>IF(D44="a+",4,IF(D44="a",4,IF(D44="a-",3.7,IF(D44="b+",3.3,IF(D44="b",3,IF(D44="b-",2.7,IF(D44="c+",2.3,IF(D44="c",2))))))))</f>
        <v>2.3</v>
      </c>
      <c r="F44" s="6" t="s">
        <v>12</v>
      </c>
      <c r="G44" s="6">
        <f>IF(F44="a+",4,IF(F44="a",4,IF(F44="a-",3.7,IF(F44="b+",3.3,IF(F44="b",3,IF(F44="b-",2.7,IF(F44="c+",2.3,IF(F44="c",2))))))))</f>
        <v>3</v>
      </c>
      <c r="H44" s="6" t="s">
        <v>11</v>
      </c>
      <c r="I44" s="6">
        <f>IF(H44="a+",4,IF(H44="a",4,IF(H44="a-",3.7,IF(H44="b+",3.3,IF(H44="b",3,IF(H44="b-",2.7,IF(H44="c+",2.3,IF(H44="c",2))))))))</f>
        <v>4</v>
      </c>
      <c r="J44" s="6" t="s">
        <v>10</v>
      </c>
      <c r="K44" s="6">
        <f>IF(J44="a+",4,IF(J44="a",4,IF(J44="a-",3.7,IF(J44="b+",3.3,IF(J44="b",3,IF(J44="b-",2.7,IF(J44="c+",2.3,IF(J44="c",2))))))))</f>
        <v>3.3</v>
      </c>
      <c r="L44" s="6" t="s">
        <v>11</v>
      </c>
      <c r="M44" s="6">
        <f>IF(L44="a+",4,IF(L44="a",4,IF(L44="a-",3.7,IF(L44="b+",3.3,IF(L44="b",3,IF(L44="b-",2.7,IF(L44="c+",2.3,IF(L44="c",2))))))))</f>
        <v>4</v>
      </c>
      <c r="N44" s="6" t="s">
        <v>10</v>
      </c>
      <c r="O44" s="6">
        <f>IF(N44="a+",4,IF(N44="a",4,IF(N44="a-",3.7,IF(N44="b+",3.3,IF(N44="b",3,IF(N44="b-",2.7,IF(N44="c+",2.3,IF(N44="c",2))))))))</f>
        <v>3.3</v>
      </c>
      <c r="Q44" s="6">
        <f>(C44*3+E44*3+G44*2+I44*2+K44*2+M44*2+O44*2)/16</f>
        <v>3.325</v>
      </c>
      <c r="R44" s="6">
        <f>RANK(Q44,$Q$2:$Q$121,0)</f>
        <v>27</v>
      </c>
    </row>
    <row r="45" spans="1:18">
      <c r="A45" s="5">
        <v>44</v>
      </c>
      <c r="B45" s="6" t="s">
        <v>12</v>
      </c>
      <c r="C45" s="6">
        <f>IF(B45="a+",4,IF(B45="a",4,IF(B45="a-",3.7,IF(B45="b+",3.3,IF(B45="b",3,IF(B45="b-",2.7,IF(B45="c+",2.3,IF(B45="c",2))))))))</f>
        <v>3</v>
      </c>
      <c r="D45" s="6" t="s">
        <v>12</v>
      </c>
      <c r="E45" s="6">
        <f>IF(D45="a+",4,IF(D45="a",4,IF(D45="a-",3.7,IF(D45="b+",3.3,IF(D45="b",3,IF(D45="b-",2.7,IF(D45="c+",2.3,IF(D45="c",2))))))))</f>
        <v>3</v>
      </c>
      <c r="F45" s="6" t="s">
        <v>12</v>
      </c>
      <c r="G45" s="6">
        <f>IF(F45="a+",4,IF(F45="a",4,IF(F45="a-",3.7,IF(F45="b+",3.3,IF(F45="b",3,IF(F45="b-",2.7,IF(F45="c+",2.3,IF(F45="c",2))))))))</f>
        <v>3</v>
      </c>
      <c r="H45" s="6" t="s">
        <v>13</v>
      </c>
      <c r="I45" s="6">
        <f>IF(H45="a+",4,IF(H45="a",4,IF(H45="a-",3.7,IF(H45="b+",3.3,IF(H45="b",3,IF(H45="b-",2.7,IF(H45="c+",2.3,IF(H45="c",2))))))))</f>
        <v>2.7</v>
      </c>
      <c r="J45" s="6" t="s">
        <v>12</v>
      </c>
      <c r="K45" s="6">
        <f>IF(J45="a+",4,IF(J45="a",4,IF(J45="a-",3.7,IF(J45="b+",3.3,IF(J45="b",3,IF(J45="b-",2.7,IF(J45="c+",2.3,IF(J45="c",2))))))))</f>
        <v>3</v>
      </c>
      <c r="L45" s="6" t="s">
        <v>10</v>
      </c>
      <c r="M45" s="6">
        <f>IF(L45="a+",4,IF(L45="a",4,IF(L45="a-",3.7,IF(L45="b+",3.3,IF(L45="b",3,IF(L45="b-",2.7,IF(L45="c+",2.3,IF(L45="c",2))))))))</f>
        <v>3.3</v>
      </c>
      <c r="N45" s="6" t="s">
        <v>12</v>
      </c>
      <c r="O45" s="6">
        <f>IF(N45="a+",4,IF(N45="a",4,IF(N45="a-",3.7,IF(N45="b+",3.3,IF(N45="b",3,IF(N45="b-",2.7,IF(N45="c+",2.3,IF(N45="c",2))))))))</f>
        <v>3</v>
      </c>
      <c r="Q45" s="6">
        <f>(C45*3+E45*3+G45*2+I45*2+K45*2+M45*2+O45*2)/16</f>
        <v>3</v>
      </c>
      <c r="R45" s="6">
        <f>RANK(Q45,$Q$2:$Q$121,0)</f>
        <v>55</v>
      </c>
    </row>
    <row r="46" spans="1:18">
      <c r="A46" s="5">
        <v>45</v>
      </c>
      <c r="B46" s="6" t="s">
        <v>10</v>
      </c>
      <c r="C46" s="6">
        <f>IF(B46="a+",4,IF(B46="a",4,IF(B46="a-",3.7,IF(B46="b+",3.3,IF(B46="b",3,IF(B46="b-",2.7,IF(B46="c+",2.3,IF(B46="c",2))))))))</f>
        <v>3.3</v>
      </c>
      <c r="D46" s="6" t="s">
        <v>12</v>
      </c>
      <c r="E46" s="6">
        <f>IF(D46="a+",4,IF(D46="a",4,IF(D46="a-",3.7,IF(D46="b+",3.3,IF(D46="b",3,IF(D46="b-",2.7,IF(D46="c+",2.3,IF(D46="c",2))))))))</f>
        <v>3</v>
      </c>
      <c r="F46" s="6" t="s">
        <v>12</v>
      </c>
      <c r="G46" s="6">
        <f>IF(F46="a+",4,IF(F46="a",4,IF(F46="a-",3.7,IF(F46="b+",3.3,IF(F46="b",3,IF(F46="b-",2.7,IF(F46="c+",2.3,IF(F46="c",2))))))))</f>
        <v>3</v>
      </c>
      <c r="H46" s="6" t="s">
        <v>12</v>
      </c>
      <c r="I46" s="6">
        <f>IF(H46="a+",4,IF(H46="a",4,IF(H46="a-",3.7,IF(H46="b+",3.3,IF(H46="b",3,IF(H46="b-",2.7,IF(H46="c+",2.3,IF(H46="c",2))))))))</f>
        <v>3</v>
      </c>
      <c r="J46" s="6" t="s">
        <v>12</v>
      </c>
      <c r="K46" s="6">
        <f>IF(J46="a+",4,IF(J46="a",4,IF(J46="a-",3.7,IF(J46="b+",3.3,IF(J46="b",3,IF(J46="b-",2.7,IF(J46="c+",2.3,IF(J46="c",2))))))))</f>
        <v>3</v>
      </c>
      <c r="L46" s="6" t="s">
        <v>13</v>
      </c>
      <c r="M46" s="6">
        <f>IF(L46="a+",4,IF(L46="a",4,IF(L46="a-",3.7,IF(L46="b+",3.3,IF(L46="b",3,IF(L46="b-",2.7,IF(L46="c+",2.3,IF(L46="c",2))))))))</f>
        <v>2.7</v>
      </c>
      <c r="N46" s="6" t="s">
        <v>14</v>
      </c>
      <c r="O46" s="6">
        <f>IF(N46="a+",4,IF(N46="a",4,IF(N46="a-",3.7,IF(N46="b+",3.3,IF(N46="b",3,IF(N46="b-",2.7,IF(N46="c+",2.3,IF(N46="c",2))))))))</f>
        <v>2</v>
      </c>
      <c r="Q46" s="6">
        <f>(C46*3+E46*3+G46*2+I46*2+K46*2+M46*2+O46*2)/16</f>
        <v>2.89375</v>
      </c>
      <c r="R46" s="6">
        <f>RANK(Q46,$Q$2:$Q$121,0)</f>
        <v>63</v>
      </c>
    </row>
    <row r="47" spans="1:18">
      <c r="A47" s="5">
        <v>46</v>
      </c>
      <c r="B47" s="6" t="s">
        <v>11</v>
      </c>
      <c r="C47" s="6">
        <f>IF(B47="a+",4,IF(B47="a",4,IF(B47="a-",3.7,IF(B47="b+",3.3,IF(B47="b",3,IF(B47="b-",2.7,IF(B47="c+",2.3,IF(B47="c",2))))))))</f>
        <v>4</v>
      </c>
      <c r="D47" s="7"/>
      <c r="E47" s="6" t="b">
        <f>IF(D47="a+",4,IF(D47="a",4,IF(D47="a-",3.7,IF(D47="b+",3.3,IF(D47="b",3,IF(D47="b-",2.7,IF(D47="c+",2.3,IF(D47="c",2))))))))</f>
        <v>0</v>
      </c>
      <c r="F47" s="6" t="s">
        <v>12</v>
      </c>
      <c r="G47" s="6">
        <f>IF(F47="a+",4,IF(F47="a",4,IF(F47="a-",3.7,IF(F47="b+",3.3,IF(F47="b",3,IF(F47="b-",2.7,IF(F47="c+",2.3,IF(F47="c",2))))))))</f>
        <v>3</v>
      </c>
      <c r="H47" s="6" t="s">
        <v>10</v>
      </c>
      <c r="I47" s="6">
        <f>IF(H47="a+",4,IF(H47="a",4,IF(H47="a-",3.7,IF(H47="b+",3.3,IF(H47="b",3,IF(H47="b-",2.7,IF(H47="c+",2.3,IF(H47="c",2))))))))</f>
        <v>3.3</v>
      </c>
      <c r="J47" s="6" t="s">
        <v>9</v>
      </c>
      <c r="K47" s="6">
        <f>IF(J47="a+",4,IF(J47="a",4,IF(J47="a-",3.7,IF(J47="b+",3.3,IF(J47="b",3,IF(J47="b-",2.7,IF(J47="c+",2.3,IF(J47="c",2))))))))</f>
        <v>3.7</v>
      </c>
      <c r="L47" s="6" t="s">
        <v>10</v>
      </c>
      <c r="M47" s="6">
        <f>IF(L47="a+",4,IF(L47="a",4,IF(L47="a-",3.7,IF(L47="b+",3.3,IF(L47="b",3,IF(L47="b-",2.7,IF(L47="c+",2.3,IF(L47="c",2))))))))</f>
        <v>3.3</v>
      </c>
      <c r="N47" s="6" t="s">
        <v>12</v>
      </c>
      <c r="O47" s="6">
        <f>IF(N47="a+",4,IF(N47="a",4,IF(N47="a-",3.7,IF(N47="b+",3.3,IF(N47="b",3,IF(N47="b-",2.7,IF(N47="c+",2.3,IF(N47="c",2))))))))</f>
        <v>3</v>
      </c>
      <c r="Q47" s="6">
        <f>(C47*3+E47*3+G47*2+I47*2+K47*2+M47*2+O47*2)/16</f>
        <v>2.7875</v>
      </c>
      <c r="R47" s="6">
        <f>RANK(Q47,$Q$2:$Q$121,0)</f>
        <v>76</v>
      </c>
    </row>
    <row r="48" spans="1:18">
      <c r="A48" s="5">
        <v>47</v>
      </c>
      <c r="B48" s="6" t="s">
        <v>10</v>
      </c>
      <c r="C48" s="6">
        <f>IF(B48="a+",4,IF(B48="a",4,IF(B48="a-",3.7,IF(B48="b+",3.3,IF(B48="b",3,IF(B48="b-",2.7,IF(B48="c+",2.3,IF(B48="c",2))))))))</f>
        <v>3.3</v>
      </c>
      <c r="D48" s="6" t="s">
        <v>15</v>
      </c>
      <c r="E48" s="6">
        <f>IF(D48="a+",4,IF(D48="a",4,IF(D48="a-",3.7,IF(D48="b+",3.3,IF(D48="b",3,IF(D48="b-",2.7,IF(D48="c+",2.3,IF(D48="c",2))))))))</f>
        <v>2.3</v>
      </c>
      <c r="F48" s="6" t="s">
        <v>12</v>
      </c>
      <c r="G48" s="6">
        <f>IF(F48="a+",4,IF(F48="a",4,IF(F48="a-",3.7,IF(F48="b+",3.3,IF(F48="b",3,IF(F48="b-",2.7,IF(F48="c+",2.3,IF(F48="c",2))))))))</f>
        <v>3</v>
      </c>
      <c r="H48" s="6" t="s">
        <v>12</v>
      </c>
      <c r="I48" s="6">
        <f>IF(H48="a+",4,IF(H48="a",4,IF(H48="a-",3.7,IF(H48="b+",3.3,IF(H48="b",3,IF(H48="b-",2.7,IF(H48="c+",2.3,IF(H48="c",2))))))))</f>
        <v>3</v>
      </c>
      <c r="J48" s="6" t="s">
        <v>12</v>
      </c>
      <c r="K48" s="6">
        <f>IF(J48="a+",4,IF(J48="a",4,IF(J48="a-",3.7,IF(J48="b+",3.3,IF(J48="b",3,IF(J48="b-",2.7,IF(J48="c+",2.3,IF(J48="c",2))))))))</f>
        <v>3</v>
      </c>
      <c r="L48" s="7"/>
      <c r="M48" s="6" t="b">
        <f>IF(L48="a+",4,IF(L48="a",4,IF(L48="a-",3.7,IF(L48="b+",3.3,IF(L48="b",3,IF(L48="b-",2.7,IF(L48="c+",2.3,IF(L48="c",2))))))))</f>
        <v>0</v>
      </c>
      <c r="N48" s="7"/>
      <c r="O48" s="6" t="b">
        <f>IF(N48="a+",4,IF(N48="a",4,IF(N48="a-",3.7,IF(N48="b+",3.3,IF(N48="b",3,IF(N48="b-",2.7,IF(N48="c+",2.3,IF(N48="c",2))))))))</f>
        <v>0</v>
      </c>
      <c r="Q48" s="6">
        <f>(C48*3+E48*3+G48*2+I48*2+K48*2+M48*2+O48*2)/16</f>
        <v>2.175</v>
      </c>
      <c r="R48" s="6">
        <f>RANK(Q48,$Q$2:$Q$121,0)</f>
        <v>103</v>
      </c>
    </row>
    <row r="49" spans="1:18">
      <c r="A49" s="5">
        <v>48</v>
      </c>
      <c r="B49" s="6" t="s">
        <v>12</v>
      </c>
      <c r="C49" s="6">
        <f>IF(B49="a+",4,IF(B49="a",4,IF(B49="a-",3.7,IF(B49="b+",3.3,IF(B49="b",3,IF(B49="b-",2.7,IF(B49="c+",2.3,IF(B49="c",2))))))))</f>
        <v>3</v>
      </c>
      <c r="D49" s="7"/>
      <c r="E49" s="6" t="b">
        <f>IF(D49="a+",4,IF(D49="a",4,IF(D49="a-",3.7,IF(D49="b+",3.3,IF(D49="b",3,IF(D49="b-",2.7,IF(D49="c+",2.3,IF(D49="c",2))))))))</f>
        <v>0</v>
      </c>
      <c r="F49" s="6" t="s">
        <v>13</v>
      </c>
      <c r="G49" s="6">
        <f>IF(F49="a+",4,IF(F49="a",4,IF(F49="a-",3.7,IF(F49="b+",3.3,IF(F49="b",3,IF(F49="b-",2.7,IF(F49="c+",2.3,IF(F49="c",2))))))))</f>
        <v>2.7</v>
      </c>
      <c r="H49" s="6" t="s">
        <v>12</v>
      </c>
      <c r="I49" s="6">
        <f>IF(H49="a+",4,IF(H49="a",4,IF(H49="a-",3.7,IF(H49="b+",3.3,IF(H49="b",3,IF(H49="b-",2.7,IF(H49="c+",2.3,IF(H49="c",2))))))))</f>
        <v>3</v>
      </c>
      <c r="J49" s="6" t="s">
        <v>14</v>
      </c>
      <c r="K49" s="6">
        <f>IF(J49="a+",4,IF(J49="a",4,IF(J49="a-",3.7,IF(J49="b+",3.3,IF(J49="b",3,IF(J49="b-",2.7,IF(J49="c+",2.3,IF(J49="c",2))))))))</f>
        <v>2</v>
      </c>
      <c r="L49" s="7"/>
      <c r="M49" s="6" t="b">
        <f>IF(L49="a+",4,IF(L49="a",4,IF(L49="a-",3.7,IF(L49="b+",3.3,IF(L49="b",3,IF(L49="b-",2.7,IF(L49="c+",2.3,IF(L49="c",2))))))))</f>
        <v>0</v>
      </c>
      <c r="N49" s="6" t="s">
        <v>12</v>
      </c>
      <c r="O49" s="6">
        <f>IF(N49="a+",4,IF(N49="a",4,IF(N49="a-",3.7,IF(N49="b+",3.3,IF(N49="b",3,IF(N49="b-",2.7,IF(N49="c+",2.3,IF(N49="c",2))))))))</f>
        <v>3</v>
      </c>
      <c r="Q49" s="6">
        <f>(C49*3+E49*3+G49*2+I49*2+K49*2+M49*2+O49*2)/16</f>
        <v>1.9</v>
      </c>
      <c r="R49" s="6">
        <f>RANK(Q49,$Q$2:$Q$121,0)</f>
        <v>112</v>
      </c>
    </row>
    <row r="50" s="1" customFormat="1" spans="1:18">
      <c r="A50" s="2">
        <v>49</v>
      </c>
      <c r="B50" t="s">
        <v>13</v>
      </c>
      <c r="C50">
        <f>IF(B50="a+",4,IF(B50="a",4,IF(B50="a-",3.7,IF(B50="b+",3.3,IF(B50="b",3,IF(B50="b-",2.7,IF(B50="c+",2.3,IF(B50="c",2))))))))</f>
        <v>2.7</v>
      </c>
      <c r="D50" t="s">
        <v>15</v>
      </c>
      <c r="E50">
        <f>IF(D50="a+",4,IF(D50="a",4,IF(D50="a-",3.7,IF(D50="b+",3.3,IF(D50="b",3,IF(D50="b-",2.7,IF(D50="c+",2.3,IF(D50="c",2))))))))</f>
        <v>2.3</v>
      </c>
      <c r="F50" s="2"/>
      <c r="G50" t="b">
        <f>IF(F50="a+",4,IF(F50="a",4,IF(F50="a-",3.7,IF(F50="b+",3.3,IF(F50="b",3,IF(F50="b-",2.7,IF(F50="c+",2.3,IF(F50="c",2))))))))</f>
        <v>0</v>
      </c>
      <c r="H50" t="s">
        <v>13</v>
      </c>
      <c r="I50">
        <f>IF(H50="a+",4,IF(H50="a",4,IF(H50="a-",3.7,IF(H50="b+",3.3,IF(H50="b",3,IF(H50="b-",2.7,IF(H50="c+",2.3,IF(H50="c",2))))))))</f>
        <v>2.7</v>
      </c>
      <c r="J50" t="s">
        <v>13</v>
      </c>
      <c r="K50">
        <f>IF(J50="a+",4,IF(J50="a",4,IF(J50="a-",3.7,IF(J50="b+",3.3,IF(J50="b",3,IF(J50="b-",2.7,IF(J50="c+",2.3,IF(J50="c",2))))))))</f>
        <v>2.7</v>
      </c>
      <c r="L50" t="s">
        <v>15</v>
      </c>
      <c r="M50">
        <f>IF(L50="a+",4,IF(L50="a",4,IF(L50="a-",3.7,IF(L50="b+",3.3,IF(L50="b",3,IF(L50="b-",2.7,IF(L50="c+",2.3,IF(L50="c",2))))))))</f>
        <v>2.3</v>
      </c>
      <c r="N50" s="2"/>
      <c r="O50" t="b">
        <f>IF(N50="a+",4,IF(N50="a",4,IF(N50="a-",3.7,IF(N50="b+",3.3,IF(N50="b",3,IF(N50="b-",2.7,IF(N50="c+",2.3,IF(N50="c",2))))))))</f>
        <v>0</v>
      </c>
      <c r="P50" s="2"/>
      <c r="Q50">
        <f>(C50*3+E50*3+G50*2+I50*2+K50*2+M50*2+O50*2)/16</f>
        <v>1.9</v>
      </c>
      <c r="R50">
        <f>RANK(Q50,$Q$2:$Q$121,0)</f>
        <v>112</v>
      </c>
    </row>
    <row r="51" spans="1:18">
      <c r="A51" s="5">
        <v>50</v>
      </c>
      <c r="B51" s="6" t="s">
        <v>12</v>
      </c>
      <c r="C51" s="6">
        <f>IF(B51="a+",4,IF(B51="a",4,IF(B51="a-",3.7,IF(B51="b+",3.3,IF(B51="b",3,IF(B51="b-",2.7,IF(B51="c+",2.3,IF(B51="c",2))))))))</f>
        <v>3</v>
      </c>
      <c r="D51" s="6" t="s">
        <v>15</v>
      </c>
      <c r="E51" s="6">
        <f>IF(D51="a+",4,IF(D51="a",4,IF(D51="a-",3.7,IF(D51="b+",3.3,IF(D51="b",3,IF(D51="b-",2.7,IF(D51="c+",2.3,IF(D51="c",2))))))))</f>
        <v>2.3</v>
      </c>
      <c r="F51" s="6" t="s">
        <v>13</v>
      </c>
      <c r="G51" s="6">
        <f>IF(F51="a+",4,IF(F51="a",4,IF(F51="a-",3.7,IF(F51="b+",3.3,IF(F51="b",3,IF(F51="b-",2.7,IF(F51="c+",2.3,IF(F51="c",2))))))))</f>
        <v>2.7</v>
      </c>
      <c r="H51" s="6" t="s">
        <v>10</v>
      </c>
      <c r="I51" s="6">
        <f>IF(H51="a+",4,IF(H51="a",4,IF(H51="a-",3.7,IF(H51="b+",3.3,IF(H51="b",3,IF(H51="b-",2.7,IF(H51="c+",2.3,IF(H51="c",2))))))))</f>
        <v>3.3</v>
      </c>
      <c r="J51" s="6" t="s">
        <v>13</v>
      </c>
      <c r="K51" s="6">
        <f>IF(J51="a+",4,IF(J51="a",4,IF(J51="a-",3.7,IF(J51="b+",3.3,IF(J51="b",3,IF(J51="b-",2.7,IF(J51="c+",2.3,IF(J51="c",2))))))))</f>
        <v>2.7</v>
      </c>
      <c r="L51" s="6" t="s">
        <v>12</v>
      </c>
      <c r="M51" s="6">
        <f>IF(L51="a+",4,IF(L51="a",4,IF(L51="a-",3.7,IF(L51="b+",3.3,IF(L51="b",3,IF(L51="b-",2.7,IF(L51="c+",2.3,IF(L51="c",2))))))))</f>
        <v>3</v>
      </c>
      <c r="N51" s="6" t="s">
        <v>12</v>
      </c>
      <c r="O51" s="6">
        <f>IF(N51="a+",4,IF(N51="a",4,IF(N51="a-",3.7,IF(N51="b+",3.3,IF(N51="b",3,IF(N51="b-",2.7,IF(N51="c+",2.3,IF(N51="c",2))))))))</f>
        <v>3</v>
      </c>
      <c r="Q51" s="6">
        <f>(C51*3+E51*3+G51*2+I51*2+K51*2+M51*2+O51*2)/16</f>
        <v>2.83125</v>
      </c>
      <c r="R51" s="6">
        <f>RANK(Q51,$Q$2:$Q$121,0)</f>
        <v>69</v>
      </c>
    </row>
    <row r="52" spans="1:18">
      <c r="A52" s="5">
        <v>51</v>
      </c>
      <c r="B52" s="6" t="s">
        <v>11</v>
      </c>
      <c r="C52" s="6">
        <f>IF(B52="a+",4,IF(B52="a",4,IF(B52="a-",3.7,IF(B52="b+",3.3,IF(B52="b",3,IF(B52="b-",2.7,IF(B52="c+",2.3,IF(B52="c",2))))))))</f>
        <v>4</v>
      </c>
      <c r="D52" s="6" t="s">
        <v>12</v>
      </c>
      <c r="E52" s="6">
        <f>IF(D52="a+",4,IF(D52="a",4,IF(D52="a-",3.7,IF(D52="b+",3.3,IF(D52="b",3,IF(D52="b-",2.7,IF(D52="c+",2.3,IF(D52="c",2))))))))</f>
        <v>3</v>
      </c>
      <c r="F52" s="6" t="s">
        <v>10</v>
      </c>
      <c r="G52" s="6">
        <f>IF(F52="a+",4,IF(F52="a",4,IF(F52="a-",3.7,IF(F52="b+",3.3,IF(F52="b",3,IF(F52="b-",2.7,IF(F52="c+",2.3,IF(F52="c",2))))))))</f>
        <v>3.3</v>
      </c>
      <c r="H52" s="6" t="s">
        <v>9</v>
      </c>
      <c r="I52" s="6">
        <f>IF(H52="a+",4,IF(H52="a",4,IF(H52="a-",3.7,IF(H52="b+",3.3,IF(H52="b",3,IF(H52="b-",2.7,IF(H52="c+",2.3,IF(H52="c",2))))))))</f>
        <v>3.7</v>
      </c>
      <c r="J52" s="6" t="s">
        <v>9</v>
      </c>
      <c r="K52" s="6">
        <f>IF(J52="a+",4,IF(J52="a",4,IF(J52="a-",3.7,IF(J52="b+",3.3,IF(J52="b",3,IF(J52="b-",2.7,IF(J52="c+",2.3,IF(J52="c",2))))))))</f>
        <v>3.7</v>
      </c>
      <c r="L52" s="6" t="s">
        <v>9</v>
      </c>
      <c r="M52" s="6">
        <f>IF(L52="a+",4,IF(L52="a",4,IF(L52="a-",3.7,IF(L52="b+",3.3,IF(L52="b",3,IF(L52="b-",2.7,IF(L52="c+",2.3,IF(L52="c",2))))))))</f>
        <v>3.7</v>
      </c>
      <c r="N52" s="6" t="s">
        <v>9</v>
      </c>
      <c r="O52" s="6">
        <f>IF(N52="a+",4,IF(N52="a",4,IF(N52="a-",3.7,IF(N52="b+",3.3,IF(N52="b",3,IF(N52="b-",2.7,IF(N52="c+",2.3,IF(N52="c",2))))))))</f>
        <v>3.7</v>
      </c>
      <c r="Q52" s="6">
        <f>(C52*3+E52*3+G52*2+I52*2+K52*2+M52*2+O52*2)/16</f>
        <v>3.575</v>
      </c>
      <c r="R52" s="6">
        <f>RANK(Q52,$Q$2:$Q$121,0)</f>
        <v>9</v>
      </c>
    </row>
    <row r="53" spans="1:18">
      <c r="A53" s="5">
        <v>52</v>
      </c>
      <c r="B53" s="6" t="s">
        <v>9</v>
      </c>
      <c r="C53" s="6">
        <f>IF(B53="a+",4,IF(B53="a",4,IF(B53="a-",3.7,IF(B53="b+",3.3,IF(B53="b",3,IF(B53="b-",2.7,IF(B53="c+",2.3,IF(B53="c",2))))))))</f>
        <v>3.7</v>
      </c>
      <c r="D53" s="6" t="s">
        <v>12</v>
      </c>
      <c r="E53" s="6">
        <f>IF(D53="a+",4,IF(D53="a",4,IF(D53="a-",3.7,IF(D53="b+",3.3,IF(D53="b",3,IF(D53="b-",2.7,IF(D53="c+",2.3,IF(D53="c",2))))))))</f>
        <v>3</v>
      </c>
      <c r="F53" s="6" t="s">
        <v>11</v>
      </c>
      <c r="G53" s="6">
        <f>IF(F53="a+",4,IF(F53="a",4,IF(F53="a-",3.7,IF(F53="b+",3.3,IF(F53="b",3,IF(F53="b-",2.7,IF(F53="c+",2.3,IF(F53="c",2))))))))</f>
        <v>4</v>
      </c>
      <c r="H53" s="6" t="s">
        <v>12</v>
      </c>
      <c r="I53" s="6">
        <f>IF(H53="a+",4,IF(H53="a",4,IF(H53="a-",3.7,IF(H53="b+",3.3,IF(H53="b",3,IF(H53="b-",2.7,IF(H53="c+",2.3,IF(H53="c",2))))))))</f>
        <v>3</v>
      </c>
      <c r="J53" s="6" t="s">
        <v>12</v>
      </c>
      <c r="K53" s="6">
        <f>IF(J53="a+",4,IF(J53="a",4,IF(J53="a-",3.7,IF(J53="b+",3.3,IF(J53="b",3,IF(J53="b-",2.7,IF(J53="c+",2.3,IF(J53="c",2))))))))</f>
        <v>3</v>
      </c>
      <c r="L53" s="6" t="s">
        <v>10</v>
      </c>
      <c r="M53" s="6">
        <f>IF(L53="a+",4,IF(L53="a",4,IF(L53="a-",3.7,IF(L53="b+",3.3,IF(L53="b",3,IF(L53="b-",2.7,IF(L53="c+",2.3,IF(L53="c",2))))))))</f>
        <v>3.3</v>
      </c>
      <c r="N53" s="6" t="s">
        <v>12</v>
      </c>
      <c r="O53" s="6">
        <f>IF(N53="a+",4,IF(N53="a",4,IF(N53="a-",3.7,IF(N53="b+",3.3,IF(N53="b",3,IF(N53="b-",2.7,IF(N53="c+",2.3,IF(N53="c",2))))))))</f>
        <v>3</v>
      </c>
      <c r="Q53" s="6">
        <f>(C53*3+E53*3+G53*2+I53*2+K53*2+M53*2+O53*2)/16</f>
        <v>3.29375</v>
      </c>
      <c r="R53" s="6">
        <f>RANK(Q53,$Q$2:$Q$121,0)</f>
        <v>30</v>
      </c>
    </row>
    <row r="54" spans="1:18">
      <c r="A54" s="5">
        <v>53</v>
      </c>
      <c r="B54" s="6" t="s">
        <v>12</v>
      </c>
      <c r="C54" s="6">
        <f>IF(B54="a+",4,IF(B54="a",4,IF(B54="a-",3.7,IF(B54="b+",3.3,IF(B54="b",3,IF(B54="b-",2.7,IF(B54="c+",2.3,IF(B54="c",2))))))))</f>
        <v>3</v>
      </c>
      <c r="D54" s="6" t="s">
        <v>15</v>
      </c>
      <c r="E54" s="6">
        <f>IF(D54="a+",4,IF(D54="a",4,IF(D54="a-",3.7,IF(D54="b+",3.3,IF(D54="b",3,IF(D54="b-",2.7,IF(D54="c+",2.3,IF(D54="c",2))))))))</f>
        <v>2.3</v>
      </c>
      <c r="F54" s="6" t="s">
        <v>13</v>
      </c>
      <c r="G54" s="6">
        <f>IF(F54="a+",4,IF(F54="a",4,IF(F54="a-",3.7,IF(F54="b+",3.3,IF(F54="b",3,IF(F54="b-",2.7,IF(F54="c+",2.3,IF(F54="c",2))))))))</f>
        <v>2.7</v>
      </c>
      <c r="H54" s="6" t="s">
        <v>12</v>
      </c>
      <c r="I54" s="6">
        <f>IF(H54="a+",4,IF(H54="a",4,IF(H54="a-",3.7,IF(H54="b+",3.3,IF(H54="b",3,IF(H54="b-",2.7,IF(H54="c+",2.3,IF(H54="c",2))))))))</f>
        <v>3</v>
      </c>
      <c r="J54" s="6" t="s">
        <v>14</v>
      </c>
      <c r="K54" s="6">
        <f>IF(J54="a+",4,IF(J54="a",4,IF(J54="a-",3.7,IF(J54="b+",3.3,IF(J54="b",3,IF(J54="b-",2.7,IF(J54="c+",2.3,IF(J54="c",2))))))))</f>
        <v>2</v>
      </c>
      <c r="L54" s="7"/>
      <c r="M54" s="6" t="b">
        <f>IF(L54="a+",4,IF(L54="a",4,IF(L54="a-",3.7,IF(L54="b+",3.3,IF(L54="b",3,IF(L54="b-",2.7,IF(L54="c+",2.3,IF(L54="c",2))))))))</f>
        <v>0</v>
      </c>
      <c r="N54" s="6" t="s">
        <v>12</v>
      </c>
      <c r="O54" s="6">
        <f>IF(N54="a+",4,IF(N54="a",4,IF(N54="a-",3.7,IF(N54="b+",3.3,IF(N54="b",3,IF(N54="b-",2.7,IF(N54="c+",2.3,IF(N54="c",2))))))))</f>
        <v>3</v>
      </c>
      <c r="Q54" s="6">
        <f>(C54*3+E54*3+G54*2+I54*2+K54*2+M54*2+O54*2)/16</f>
        <v>2.33125</v>
      </c>
      <c r="R54" s="6">
        <f>RANK(Q54,$Q$2:$Q$121,0)</f>
        <v>96</v>
      </c>
    </row>
    <row r="55" spans="1:18">
      <c r="A55" s="5">
        <v>54</v>
      </c>
      <c r="B55" s="6" t="s">
        <v>16</v>
      </c>
      <c r="C55" s="6">
        <f>IF(B55="a+",4,IF(B55="a",4,IF(B55="a-",3.7,IF(B55="b+",3.3,IF(B55="b",3,IF(B55="b-",2.7,IF(B55="c+",2.3,IF(B55="c",2))))))))</f>
        <v>4</v>
      </c>
      <c r="D55" s="6" t="s">
        <v>15</v>
      </c>
      <c r="E55" s="6">
        <f>IF(D55="a+",4,IF(D55="a",4,IF(D55="a-",3.7,IF(D55="b+",3.3,IF(D55="b",3,IF(D55="b-",2.7,IF(D55="c+",2.3,IF(D55="c",2))))))))</f>
        <v>2.3</v>
      </c>
      <c r="F55" s="6" t="s">
        <v>11</v>
      </c>
      <c r="G55" s="6">
        <f>IF(F55="a+",4,IF(F55="a",4,IF(F55="a-",3.7,IF(F55="b+",3.3,IF(F55="b",3,IF(F55="b-",2.7,IF(F55="c+",2.3,IF(F55="c",2))))))))</f>
        <v>4</v>
      </c>
      <c r="H55" s="6" t="s">
        <v>10</v>
      </c>
      <c r="I55" s="6">
        <f>IF(H55="a+",4,IF(H55="a",4,IF(H55="a-",3.7,IF(H55="b+",3.3,IF(H55="b",3,IF(H55="b-",2.7,IF(H55="c+",2.3,IF(H55="c",2))))))))</f>
        <v>3.3</v>
      </c>
      <c r="J55" s="6" t="s">
        <v>12</v>
      </c>
      <c r="K55" s="6">
        <f>IF(J55="a+",4,IF(J55="a",4,IF(J55="a-",3.7,IF(J55="b+",3.3,IF(J55="b",3,IF(J55="b-",2.7,IF(J55="c+",2.3,IF(J55="c",2))))))))</f>
        <v>3</v>
      </c>
      <c r="L55" s="6" t="s">
        <v>10</v>
      </c>
      <c r="M55" s="6">
        <f>IF(L55="a+",4,IF(L55="a",4,IF(L55="a-",3.7,IF(L55="b+",3.3,IF(L55="b",3,IF(L55="b-",2.7,IF(L55="c+",2.3,IF(L55="c",2))))))))</f>
        <v>3.3</v>
      </c>
      <c r="N55" s="6" t="s">
        <v>10</v>
      </c>
      <c r="O55" s="6">
        <f>IF(N55="a+",4,IF(N55="a",4,IF(N55="a-",3.7,IF(N55="b+",3.3,IF(N55="b",3,IF(N55="b-",2.7,IF(N55="c+",2.3,IF(N55="c",2))))))))</f>
        <v>3.3</v>
      </c>
      <c r="Q55" s="6">
        <f>(C55*3+E55*3+G55*2+I55*2+K55*2+M55*2+O55*2)/16</f>
        <v>3.29375</v>
      </c>
      <c r="R55" s="6">
        <f>RANK(Q55,$Q$2:$Q$121,0)</f>
        <v>30</v>
      </c>
    </row>
    <row r="56" spans="1:18">
      <c r="A56" s="5">
        <v>55</v>
      </c>
      <c r="B56" s="7"/>
      <c r="C56" s="6" t="b">
        <f>IF(B56="a+",4,IF(B56="a",4,IF(B56="a-",3.7,IF(B56="b+",3.3,IF(B56="b",3,IF(B56="b-",2.7,IF(B56="c+",2.3,IF(B56="c",2))))))))</f>
        <v>0</v>
      </c>
      <c r="D56" s="6" t="s">
        <v>13</v>
      </c>
      <c r="E56" s="6">
        <f>IF(D56="a+",4,IF(D56="a",4,IF(D56="a-",3.7,IF(D56="b+",3.3,IF(D56="b",3,IF(D56="b-",2.7,IF(D56="c+",2.3,IF(D56="c",2))))))))</f>
        <v>2.7</v>
      </c>
      <c r="F56" s="6" t="s">
        <v>12</v>
      </c>
      <c r="G56" s="6">
        <f>IF(F56="a+",4,IF(F56="a",4,IF(F56="a-",3.7,IF(F56="b+",3.3,IF(F56="b",3,IF(F56="b-",2.7,IF(F56="c+",2.3,IF(F56="c",2))))))))</f>
        <v>3</v>
      </c>
      <c r="H56" s="6" t="s">
        <v>12</v>
      </c>
      <c r="I56" s="6">
        <f>IF(H56="a+",4,IF(H56="a",4,IF(H56="a-",3.7,IF(H56="b+",3.3,IF(H56="b",3,IF(H56="b-",2.7,IF(H56="c+",2.3,IF(H56="c",2))))))))</f>
        <v>3</v>
      </c>
      <c r="J56" s="6" t="s">
        <v>12</v>
      </c>
      <c r="K56" s="6">
        <f>IF(J56="a+",4,IF(J56="a",4,IF(J56="a-",3.7,IF(J56="b+",3.3,IF(J56="b",3,IF(J56="b-",2.7,IF(J56="c+",2.3,IF(J56="c",2))))))))</f>
        <v>3</v>
      </c>
      <c r="L56" s="6" t="s">
        <v>12</v>
      </c>
      <c r="M56" s="6">
        <f>IF(L56="a+",4,IF(L56="a",4,IF(L56="a-",3.7,IF(L56="b+",3.3,IF(L56="b",3,IF(L56="b-",2.7,IF(L56="c+",2.3,IF(L56="c",2))))))))</f>
        <v>3</v>
      </c>
      <c r="N56" s="6" t="s">
        <v>12</v>
      </c>
      <c r="O56" s="6">
        <f>IF(N56="a+",4,IF(N56="a",4,IF(N56="a-",3.7,IF(N56="b+",3.3,IF(N56="b",3,IF(N56="b-",2.7,IF(N56="c+",2.3,IF(N56="c",2))))))))</f>
        <v>3</v>
      </c>
      <c r="Q56" s="6">
        <f>(C56*3+E56*3+G56*2+I56*2+K56*2+M56*2+O56*2)/16</f>
        <v>2.38125</v>
      </c>
      <c r="R56" s="6">
        <f>RANK(Q56,$Q$2:$Q$121,0)</f>
        <v>93</v>
      </c>
    </row>
    <row r="57" spans="1:18">
      <c r="A57" s="5">
        <v>56</v>
      </c>
      <c r="B57" s="6" t="s">
        <v>12</v>
      </c>
      <c r="C57" s="6">
        <f>IF(B57="a+",4,IF(B57="a",4,IF(B57="a-",3.7,IF(B57="b+",3.3,IF(B57="b",3,IF(B57="b-",2.7,IF(B57="c+",2.3,IF(B57="c",2))))))))</f>
        <v>3</v>
      </c>
      <c r="D57" s="6" t="s">
        <v>15</v>
      </c>
      <c r="E57" s="6">
        <f>IF(D57="a+",4,IF(D57="a",4,IF(D57="a-",3.7,IF(D57="b+",3.3,IF(D57="b",3,IF(D57="b-",2.7,IF(D57="c+",2.3,IF(D57="c",2))))))))</f>
        <v>2.3</v>
      </c>
      <c r="F57" s="7"/>
      <c r="G57" s="6" t="b">
        <f>IF(F57="a+",4,IF(F57="a",4,IF(F57="a-",3.7,IF(F57="b+",3.3,IF(F57="b",3,IF(F57="b-",2.7,IF(F57="c+",2.3,IF(F57="c",2))))))))</f>
        <v>0</v>
      </c>
      <c r="H57" s="6" t="s">
        <v>13</v>
      </c>
      <c r="I57" s="6">
        <f>IF(H57="a+",4,IF(H57="a",4,IF(H57="a-",3.7,IF(H57="b+",3.3,IF(H57="b",3,IF(H57="b-",2.7,IF(H57="c+",2.3,IF(H57="c",2))))))))</f>
        <v>2.7</v>
      </c>
      <c r="J57" s="6" t="s">
        <v>14</v>
      </c>
      <c r="K57" s="6">
        <f>IF(J57="a+",4,IF(J57="a",4,IF(J57="a-",3.7,IF(J57="b+",3.3,IF(J57="b",3,IF(J57="b-",2.7,IF(J57="c+",2.3,IF(J57="c",2))))))))</f>
        <v>2</v>
      </c>
      <c r="L57" s="6" t="s">
        <v>12</v>
      </c>
      <c r="M57" s="6">
        <f>IF(L57="a+",4,IF(L57="a",4,IF(L57="a-",3.7,IF(L57="b+",3.3,IF(L57="b",3,IF(L57="b-",2.7,IF(L57="c+",2.3,IF(L57="c",2))))))))</f>
        <v>3</v>
      </c>
      <c r="N57" s="6" t="s">
        <v>12</v>
      </c>
      <c r="O57" s="6">
        <f>IF(N57="a+",4,IF(N57="a",4,IF(N57="a-",3.7,IF(N57="b+",3.3,IF(N57="b",3,IF(N57="b-",2.7,IF(N57="c+",2.3,IF(N57="c",2))))))))</f>
        <v>3</v>
      </c>
      <c r="Q57" s="6">
        <f>(C57*3+E57*3+G57*2+I57*2+K57*2+M57*2+O57*2)/16</f>
        <v>2.33125</v>
      </c>
      <c r="R57" s="6">
        <f>RANK(Q57,$Q$2:$Q$121,0)</f>
        <v>96</v>
      </c>
    </row>
    <row r="58" spans="1:18">
      <c r="A58" s="5">
        <v>57</v>
      </c>
      <c r="B58" s="6" t="s">
        <v>10</v>
      </c>
      <c r="C58" s="6">
        <f>IF(B58="a+",4,IF(B58="a",4,IF(B58="a-",3.7,IF(B58="b+",3.3,IF(B58="b",3,IF(B58="b-",2.7,IF(B58="c+",2.3,IF(B58="c",2))))))))</f>
        <v>3.3</v>
      </c>
      <c r="D58" s="6" t="s">
        <v>13</v>
      </c>
      <c r="E58" s="6">
        <f>IF(D58="a+",4,IF(D58="a",4,IF(D58="a-",3.7,IF(D58="b+",3.3,IF(D58="b",3,IF(D58="b-",2.7,IF(D58="c+",2.3,IF(D58="c",2))))))))</f>
        <v>2.7</v>
      </c>
      <c r="F58" s="6" t="s">
        <v>13</v>
      </c>
      <c r="G58" s="6">
        <f>IF(F58="a+",4,IF(F58="a",4,IF(F58="a-",3.7,IF(F58="b+",3.3,IF(F58="b",3,IF(F58="b-",2.7,IF(F58="c+",2.3,IF(F58="c",2))))))))</f>
        <v>2.7</v>
      </c>
      <c r="H58" s="6" t="s">
        <v>12</v>
      </c>
      <c r="I58" s="6">
        <f>IF(H58="a+",4,IF(H58="a",4,IF(H58="a-",3.7,IF(H58="b+",3.3,IF(H58="b",3,IF(H58="b-",2.7,IF(H58="c+",2.3,IF(H58="c",2))))))))</f>
        <v>3</v>
      </c>
      <c r="J58" s="6" t="s">
        <v>12</v>
      </c>
      <c r="K58" s="6">
        <f>IF(J58="a+",4,IF(J58="a",4,IF(J58="a-",3.7,IF(J58="b+",3.3,IF(J58="b",3,IF(J58="b-",2.7,IF(J58="c+",2.3,IF(J58="c",2))))))))</f>
        <v>3</v>
      </c>
      <c r="L58" s="6" t="s">
        <v>9</v>
      </c>
      <c r="M58" s="6">
        <f>IF(L58="a+",4,IF(L58="a",4,IF(L58="a-",3.7,IF(L58="b+",3.3,IF(L58="b",3,IF(L58="b-",2.7,IF(L58="c+",2.3,IF(L58="c",2))))))))</f>
        <v>3.7</v>
      </c>
      <c r="N58" s="6" t="s">
        <v>10</v>
      </c>
      <c r="O58" s="6">
        <f>IF(N58="a+",4,IF(N58="a",4,IF(N58="a-",3.7,IF(N58="b+",3.3,IF(N58="b",3,IF(N58="b-",2.7,IF(N58="c+",2.3,IF(N58="c",2))))))))</f>
        <v>3.3</v>
      </c>
      <c r="Q58" s="6">
        <f>(C58*3+E58*3+G58*2+I58*2+K58*2+M58*2+O58*2)/16</f>
        <v>3.0875</v>
      </c>
      <c r="R58" s="6">
        <f>RANK(Q58,$Q$2:$Q$121,0)</f>
        <v>46</v>
      </c>
    </row>
    <row r="59" spans="1:18">
      <c r="A59" s="5">
        <v>58</v>
      </c>
      <c r="B59" s="6" t="s">
        <v>12</v>
      </c>
      <c r="C59" s="6">
        <f>IF(B59="a+",4,IF(B59="a",4,IF(B59="a-",3.7,IF(B59="b+",3.3,IF(B59="b",3,IF(B59="b-",2.7,IF(B59="c+",2.3,IF(B59="c",2))))))))</f>
        <v>3</v>
      </c>
      <c r="D59" s="6" t="s">
        <v>15</v>
      </c>
      <c r="E59" s="6">
        <f>IF(D59="a+",4,IF(D59="a",4,IF(D59="a-",3.7,IF(D59="b+",3.3,IF(D59="b",3,IF(D59="b-",2.7,IF(D59="c+",2.3,IF(D59="c",2))))))))</f>
        <v>2.3</v>
      </c>
      <c r="F59" s="6" t="s">
        <v>12</v>
      </c>
      <c r="G59" s="6">
        <f>IF(F59="a+",4,IF(F59="a",4,IF(F59="a-",3.7,IF(F59="b+",3.3,IF(F59="b",3,IF(F59="b-",2.7,IF(F59="c+",2.3,IF(F59="c",2))))))))</f>
        <v>3</v>
      </c>
      <c r="H59" s="6" t="s">
        <v>9</v>
      </c>
      <c r="I59" s="6">
        <f>IF(H59="a+",4,IF(H59="a",4,IF(H59="a-",3.7,IF(H59="b+",3.3,IF(H59="b",3,IF(H59="b-",2.7,IF(H59="c+",2.3,IF(H59="c",2))))))))</f>
        <v>3.7</v>
      </c>
      <c r="J59" s="6" t="s">
        <v>13</v>
      </c>
      <c r="K59" s="6">
        <f>IF(J59="a+",4,IF(J59="a",4,IF(J59="a-",3.7,IF(J59="b+",3.3,IF(J59="b",3,IF(J59="b-",2.7,IF(J59="c+",2.3,IF(J59="c",2))))))))</f>
        <v>2.7</v>
      </c>
      <c r="L59" s="6" t="s">
        <v>10</v>
      </c>
      <c r="M59" s="6">
        <f>IF(L59="a+",4,IF(L59="a",4,IF(L59="a-",3.7,IF(L59="b+",3.3,IF(L59="b",3,IF(L59="b-",2.7,IF(L59="c+",2.3,IF(L59="c",2))))))))</f>
        <v>3.3</v>
      </c>
      <c r="N59" s="6" t="s">
        <v>14</v>
      </c>
      <c r="O59" s="6">
        <f>IF(N59="a+",4,IF(N59="a",4,IF(N59="a-",3.7,IF(N59="b+",3.3,IF(N59="b",3,IF(N59="b-",2.7,IF(N59="c+",2.3,IF(N59="c",2))))))))</f>
        <v>2</v>
      </c>
      <c r="Q59" s="6">
        <f>(C59*3+E59*3+G59*2+I59*2+K59*2+M59*2+O59*2)/16</f>
        <v>2.83125</v>
      </c>
      <c r="R59" s="6">
        <f>RANK(Q59,$Q$2:$Q$121,0)</f>
        <v>69</v>
      </c>
    </row>
    <row r="60" spans="1:18">
      <c r="A60" s="5">
        <v>59</v>
      </c>
      <c r="B60" s="6" t="s">
        <v>12</v>
      </c>
      <c r="C60" s="6">
        <f>IF(B60="a+",4,IF(B60="a",4,IF(B60="a-",3.7,IF(B60="b+",3.3,IF(B60="b",3,IF(B60="b-",2.7,IF(B60="c+",2.3,IF(B60="c",2))))))))</f>
        <v>3</v>
      </c>
      <c r="D60" s="6" t="s">
        <v>13</v>
      </c>
      <c r="E60" s="6">
        <f>IF(D60="a+",4,IF(D60="a",4,IF(D60="a-",3.7,IF(D60="b+",3.3,IF(D60="b",3,IF(D60="b-",2.7,IF(D60="c+",2.3,IF(D60="c",2))))))))</f>
        <v>2.7</v>
      </c>
      <c r="F60" s="6" t="s">
        <v>12</v>
      </c>
      <c r="G60" s="6">
        <f>IF(F60="a+",4,IF(F60="a",4,IF(F60="a-",3.7,IF(F60="b+",3.3,IF(F60="b",3,IF(F60="b-",2.7,IF(F60="c+",2.3,IF(F60="c",2))))))))</f>
        <v>3</v>
      </c>
      <c r="H60" s="6" t="s">
        <v>15</v>
      </c>
      <c r="I60" s="6">
        <f>IF(H60="a+",4,IF(H60="a",4,IF(H60="a-",3.7,IF(H60="b+",3.3,IF(H60="b",3,IF(H60="b-",2.7,IF(H60="c+",2.3,IF(H60="c",2))))))))</f>
        <v>2.3</v>
      </c>
      <c r="J60" s="7"/>
      <c r="K60" s="6" t="b">
        <f>IF(J60="a+",4,IF(J60="a",4,IF(J60="a-",3.7,IF(J60="b+",3.3,IF(J60="b",3,IF(J60="b-",2.7,IF(J60="c+",2.3,IF(J60="c",2))))))))</f>
        <v>0</v>
      </c>
      <c r="L60" s="7"/>
      <c r="M60" s="6" t="b">
        <f>IF(L60="a+",4,IF(L60="a",4,IF(L60="a-",3.7,IF(L60="b+",3.3,IF(L60="b",3,IF(L60="b-",2.7,IF(L60="c+",2.3,IF(L60="c",2))))))))</f>
        <v>0</v>
      </c>
      <c r="N60" s="6" t="s">
        <v>12</v>
      </c>
      <c r="O60" s="6">
        <f>IF(N60="a+",4,IF(N60="a",4,IF(N60="a-",3.7,IF(N60="b+",3.3,IF(N60="b",3,IF(N60="b-",2.7,IF(N60="c+",2.3,IF(N60="c",2))))))))</f>
        <v>3</v>
      </c>
      <c r="Q60" s="6">
        <f>(C60*3+E60*3+G60*2+I60*2+K60*2+M60*2+O60*2)/16</f>
        <v>2.10625</v>
      </c>
      <c r="R60" s="6">
        <f>RANK(Q60,$Q$2:$Q$121,0)</f>
        <v>104</v>
      </c>
    </row>
    <row r="61" spans="1:18">
      <c r="A61" s="5">
        <v>60</v>
      </c>
      <c r="B61" s="6" t="s">
        <v>12</v>
      </c>
      <c r="C61" s="6">
        <f>IF(B61="a+",4,IF(B61="a",4,IF(B61="a-",3.7,IF(B61="b+",3.3,IF(B61="b",3,IF(B61="b-",2.7,IF(B61="c+",2.3,IF(B61="c",2))))))))</f>
        <v>3</v>
      </c>
      <c r="D61" s="6" t="s">
        <v>15</v>
      </c>
      <c r="E61" s="6">
        <f>IF(D61="a+",4,IF(D61="a",4,IF(D61="a-",3.7,IF(D61="b+",3.3,IF(D61="b",3,IF(D61="b-",2.7,IF(D61="c+",2.3,IF(D61="c",2))))))))</f>
        <v>2.3</v>
      </c>
      <c r="F61" s="6" t="s">
        <v>12</v>
      </c>
      <c r="G61" s="6">
        <f>IF(F61="a+",4,IF(F61="a",4,IF(F61="a-",3.7,IF(F61="b+",3.3,IF(F61="b",3,IF(F61="b-",2.7,IF(F61="c+",2.3,IF(F61="c",2))))))))</f>
        <v>3</v>
      </c>
      <c r="H61" s="6" t="s">
        <v>12</v>
      </c>
      <c r="I61" s="6">
        <f>IF(H61="a+",4,IF(H61="a",4,IF(H61="a-",3.7,IF(H61="b+",3.3,IF(H61="b",3,IF(H61="b-",2.7,IF(H61="c+",2.3,IF(H61="c",2))))))))</f>
        <v>3</v>
      </c>
      <c r="J61" s="6" t="s">
        <v>14</v>
      </c>
      <c r="K61" s="6">
        <f>IF(J61="a+",4,IF(J61="a",4,IF(J61="a-",3.7,IF(J61="b+",3.3,IF(J61="b",3,IF(J61="b-",2.7,IF(J61="c+",2.3,IF(J61="c",2))))))))</f>
        <v>2</v>
      </c>
      <c r="L61" s="7"/>
      <c r="M61" s="6" t="b">
        <f>IF(L61="a+",4,IF(L61="a",4,IF(L61="a-",3.7,IF(L61="b+",3.3,IF(L61="b",3,IF(L61="b-",2.7,IF(L61="c+",2.3,IF(L61="c",2))))))))</f>
        <v>0</v>
      </c>
      <c r="N61" s="6" t="s">
        <v>12</v>
      </c>
      <c r="O61" s="6">
        <f>IF(N61="a+",4,IF(N61="a",4,IF(N61="a-",3.7,IF(N61="b+",3.3,IF(N61="b",3,IF(N61="b-",2.7,IF(N61="c+",2.3,IF(N61="c",2))))))))</f>
        <v>3</v>
      </c>
      <c r="Q61" s="6">
        <f>(C61*3+E61*3+G61*2+I61*2+K61*2+M61*2+O61*2)/16</f>
        <v>2.36875</v>
      </c>
      <c r="R61" s="6">
        <f>RANK(Q61,$Q$2:$Q$121,0)</f>
        <v>94</v>
      </c>
    </row>
    <row r="62" spans="1:18">
      <c r="A62" s="5">
        <v>61</v>
      </c>
      <c r="B62" s="6" t="s">
        <v>12</v>
      </c>
      <c r="C62" s="6">
        <f>IF(B62="a+",4,IF(B62="a",4,IF(B62="a-",3.7,IF(B62="b+",3.3,IF(B62="b",3,IF(B62="b-",2.7,IF(B62="c+",2.3,IF(B62="c",2))))))))</f>
        <v>3</v>
      </c>
      <c r="D62" s="6" t="s">
        <v>12</v>
      </c>
      <c r="E62" s="6">
        <f>IF(D62="a+",4,IF(D62="a",4,IF(D62="a-",3.7,IF(D62="b+",3.3,IF(D62="b",3,IF(D62="b-",2.7,IF(D62="c+",2.3,IF(D62="c",2))))))))</f>
        <v>3</v>
      </c>
      <c r="F62" s="6" t="s">
        <v>13</v>
      </c>
      <c r="G62" s="6">
        <f>IF(F62="a+",4,IF(F62="a",4,IF(F62="a-",3.7,IF(F62="b+",3.3,IF(F62="b",3,IF(F62="b-",2.7,IF(F62="c+",2.3,IF(F62="c",2))))))))</f>
        <v>2.7</v>
      </c>
      <c r="H62" s="6" t="s">
        <v>12</v>
      </c>
      <c r="I62" s="6">
        <f>IF(H62="a+",4,IF(H62="a",4,IF(H62="a-",3.7,IF(H62="b+",3.3,IF(H62="b",3,IF(H62="b-",2.7,IF(H62="c+",2.3,IF(H62="c",2))))))))</f>
        <v>3</v>
      </c>
      <c r="J62" s="6" t="s">
        <v>14</v>
      </c>
      <c r="K62" s="6">
        <f>IF(J62="a+",4,IF(J62="a",4,IF(J62="a-",3.7,IF(J62="b+",3.3,IF(J62="b",3,IF(J62="b-",2.7,IF(J62="c+",2.3,IF(J62="c",2))))))))</f>
        <v>2</v>
      </c>
      <c r="L62" s="6" t="s">
        <v>13</v>
      </c>
      <c r="M62" s="6">
        <f>IF(L62="a+",4,IF(L62="a",4,IF(L62="a-",3.7,IF(L62="b+",3.3,IF(L62="b",3,IF(L62="b-",2.7,IF(L62="c+",2.3,IF(L62="c",2))))))))</f>
        <v>2.7</v>
      </c>
      <c r="N62" s="6" t="s">
        <v>12</v>
      </c>
      <c r="O62" s="6">
        <f>IF(N62="a+",4,IF(N62="a",4,IF(N62="a-",3.7,IF(N62="b+",3.3,IF(N62="b",3,IF(N62="b-",2.7,IF(N62="c+",2.3,IF(N62="c",2))))))))</f>
        <v>3</v>
      </c>
      <c r="Q62" s="6">
        <f>(C62*3+E62*3+G62*2+I62*2+K62*2+M62*2+O62*2)/16</f>
        <v>2.8</v>
      </c>
      <c r="R62" s="6">
        <f>RANK(Q62,$Q$2:$Q$121,0)</f>
        <v>74</v>
      </c>
    </row>
    <row r="63" spans="1:18">
      <c r="A63" s="5">
        <v>62</v>
      </c>
      <c r="B63" s="6" t="s">
        <v>13</v>
      </c>
      <c r="C63" s="6">
        <f>IF(B63="a+",4,IF(B63="a",4,IF(B63="a-",3.7,IF(B63="b+",3.3,IF(B63="b",3,IF(B63="b-",2.7,IF(B63="c+",2.3,IF(B63="c",2))))))))</f>
        <v>2.7</v>
      </c>
      <c r="D63" s="6" t="s">
        <v>13</v>
      </c>
      <c r="E63" s="6">
        <f>IF(D63="a+",4,IF(D63="a",4,IF(D63="a-",3.7,IF(D63="b+",3.3,IF(D63="b",3,IF(D63="b-",2.7,IF(D63="c+",2.3,IF(D63="c",2))))))))</f>
        <v>2.7</v>
      </c>
      <c r="F63" s="6" t="s">
        <v>13</v>
      </c>
      <c r="G63" s="6">
        <f>IF(F63="a+",4,IF(F63="a",4,IF(F63="a-",3.7,IF(F63="b+",3.3,IF(F63="b",3,IF(F63="b-",2.7,IF(F63="c+",2.3,IF(F63="c",2))))))))</f>
        <v>2.7</v>
      </c>
      <c r="H63" s="6" t="s">
        <v>12</v>
      </c>
      <c r="I63" s="6">
        <f>IF(H63="a+",4,IF(H63="a",4,IF(H63="a-",3.7,IF(H63="b+",3.3,IF(H63="b",3,IF(H63="b-",2.7,IF(H63="c+",2.3,IF(H63="c",2))))))))</f>
        <v>3</v>
      </c>
      <c r="J63" s="6" t="s">
        <v>12</v>
      </c>
      <c r="K63" s="6">
        <f>IF(J63="a+",4,IF(J63="a",4,IF(J63="a-",3.7,IF(J63="b+",3.3,IF(J63="b",3,IF(J63="b-",2.7,IF(J63="c+",2.3,IF(J63="c",2))))))))</f>
        <v>3</v>
      </c>
      <c r="L63" s="6" t="s">
        <v>12</v>
      </c>
      <c r="M63" s="6">
        <f>IF(L63="a+",4,IF(L63="a",4,IF(L63="a-",3.7,IF(L63="b+",3.3,IF(L63="b",3,IF(L63="b-",2.7,IF(L63="c+",2.3,IF(L63="c",2))))))))</f>
        <v>3</v>
      </c>
      <c r="N63" s="6" t="s">
        <v>12</v>
      </c>
      <c r="O63" s="6">
        <f>IF(N63="a+",4,IF(N63="a",4,IF(N63="a-",3.7,IF(N63="b+",3.3,IF(N63="b",3,IF(N63="b-",2.7,IF(N63="c+",2.3,IF(N63="c",2))))))))</f>
        <v>3</v>
      </c>
      <c r="Q63" s="6">
        <f>(C63*3+E63*3+G63*2+I63*2+K63*2+M63*2+O63*2)/16</f>
        <v>2.85</v>
      </c>
      <c r="R63" s="6">
        <f>RANK(Q63,$Q$2:$Q$121,0)</f>
        <v>68</v>
      </c>
    </row>
    <row r="64" spans="1:18">
      <c r="A64" s="5">
        <v>63</v>
      </c>
      <c r="B64" s="6" t="s">
        <v>11</v>
      </c>
      <c r="C64" s="6">
        <f>IF(B64="a+",4,IF(B64="a",4,IF(B64="a-",3.7,IF(B64="b+",3.3,IF(B64="b",3,IF(B64="b-",2.7,IF(B64="c+",2.3,IF(B64="c",2))))))))</f>
        <v>4</v>
      </c>
      <c r="D64" s="6" t="s">
        <v>13</v>
      </c>
      <c r="E64" s="6">
        <f>IF(D64="a+",4,IF(D64="a",4,IF(D64="a-",3.7,IF(D64="b+",3.3,IF(D64="b",3,IF(D64="b-",2.7,IF(D64="c+",2.3,IF(D64="c",2))))))))</f>
        <v>2.7</v>
      </c>
      <c r="F64" s="6" t="s">
        <v>12</v>
      </c>
      <c r="G64" s="6">
        <f>IF(F64="a+",4,IF(F64="a",4,IF(F64="a-",3.7,IF(F64="b+",3.3,IF(F64="b",3,IF(F64="b-",2.7,IF(F64="c+",2.3,IF(F64="c",2))))))))</f>
        <v>3</v>
      </c>
      <c r="H64" s="6" t="s">
        <v>9</v>
      </c>
      <c r="I64" s="6">
        <f>IF(H64="a+",4,IF(H64="a",4,IF(H64="a-",3.7,IF(H64="b+",3.3,IF(H64="b",3,IF(H64="b-",2.7,IF(H64="c+",2.3,IF(H64="c",2))))))))</f>
        <v>3.7</v>
      </c>
      <c r="J64" s="6" t="s">
        <v>12</v>
      </c>
      <c r="K64" s="6">
        <f>IF(J64="a+",4,IF(J64="a",4,IF(J64="a-",3.7,IF(J64="b+",3.3,IF(J64="b",3,IF(J64="b-",2.7,IF(J64="c+",2.3,IF(J64="c",2))))))))</f>
        <v>3</v>
      </c>
      <c r="L64" s="6" t="s">
        <v>10</v>
      </c>
      <c r="M64" s="6">
        <f>IF(L64="a+",4,IF(L64="a",4,IF(L64="a-",3.7,IF(L64="b+",3.3,IF(L64="b",3,IF(L64="b-",2.7,IF(L64="c+",2.3,IF(L64="c",2))))))))</f>
        <v>3.3</v>
      </c>
      <c r="N64" s="6" t="s">
        <v>11</v>
      </c>
      <c r="O64" s="6">
        <f>IF(N64="a+",4,IF(N64="a",4,IF(N64="a-",3.7,IF(N64="b+",3.3,IF(N64="b",3,IF(N64="b-",2.7,IF(N64="c+",2.3,IF(N64="c",2))))))))</f>
        <v>4</v>
      </c>
      <c r="Q64" s="6">
        <f>(C64*3+E64*3+G64*2+I64*2+K64*2+M64*2+O64*2)/16</f>
        <v>3.38125</v>
      </c>
      <c r="R64" s="6">
        <f>RANK(Q64,$Q$2:$Q$121,0)</f>
        <v>22</v>
      </c>
    </row>
    <row r="65" spans="1:18">
      <c r="A65" s="5">
        <v>64</v>
      </c>
      <c r="B65" s="6" t="s">
        <v>11</v>
      </c>
      <c r="C65" s="6">
        <f>IF(B65="a+",4,IF(B65="a",4,IF(B65="a-",3.7,IF(B65="b+",3.3,IF(B65="b",3,IF(B65="b-",2.7,IF(B65="c+",2.3,IF(B65="c",2))))))))</f>
        <v>4</v>
      </c>
      <c r="D65" s="6" t="s">
        <v>12</v>
      </c>
      <c r="E65" s="6">
        <f>IF(D65="a+",4,IF(D65="a",4,IF(D65="a-",3.7,IF(D65="b+",3.3,IF(D65="b",3,IF(D65="b-",2.7,IF(D65="c+",2.3,IF(D65="c",2))))))))</f>
        <v>3</v>
      </c>
      <c r="F65" s="6" t="s">
        <v>12</v>
      </c>
      <c r="G65" s="6">
        <f>IF(F65="a+",4,IF(F65="a",4,IF(F65="a-",3.7,IF(F65="b+",3.3,IF(F65="b",3,IF(F65="b-",2.7,IF(F65="c+",2.3,IF(F65="c",2))))))))</f>
        <v>3</v>
      </c>
      <c r="H65" s="6" t="s">
        <v>11</v>
      </c>
      <c r="I65" s="6">
        <f>IF(H65="a+",4,IF(H65="a",4,IF(H65="a-",3.7,IF(H65="b+",3.3,IF(H65="b",3,IF(H65="b-",2.7,IF(H65="c+",2.3,IF(H65="c",2))))))))</f>
        <v>4</v>
      </c>
      <c r="J65" s="6" t="s">
        <v>11</v>
      </c>
      <c r="K65" s="6">
        <f>IF(J65="a+",4,IF(J65="a",4,IF(J65="a-",3.7,IF(J65="b+",3.3,IF(J65="b",3,IF(J65="b-",2.7,IF(J65="c+",2.3,IF(J65="c",2))))))))</f>
        <v>4</v>
      </c>
      <c r="L65" s="6" t="s">
        <v>10</v>
      </c>
      <c r="M65" s="6">
        <f>IF(L65="a+",4,IF(L65="a",4,IF(L65="a-",3.7,IF(L65="b+",3.3,IF(L65="b",3,IF(L65="b-",2.7,IF(L65="c+",2.3,IF(L65="c",2))))))))</f>
        <v>3.3</v>
      </c>
      <c r="N65" s="6" t="s">
        <v>11</v>
      </c>
      <c r="O65" s="6">
        <f>IF(N65="a+",4,IF(N65="a",4,IF(N65="a-",3.7,IF(N65="b+",3.3,IF(N65="b",3,IF(N65="b-",2.7,IF(N65="c+",2.3,IF(N65="c",2))))))))</f>
        <v>4</v>
      </c>
      <c r="Q65" s="6">
        <f>(C65*3+E65*3+G65*2+I65*2+K65*2+M65*2+O65*2)/16</f>
        <v>3.6</v>
      </c>
      <c r="R65" s="6">
        <f>RANK(Q65,$Q$2:$Q$121,0)</f>
        <v>7</v>
      </c>
    </row>
    <row r="66" spans="1:18">
      <c r="A66" s="5">
        <v>65</v>
      </c>
      <c r="B66" s="7"/>
      <c r="C66" s="6" t="b">
        <f>IF(B66="a+",4,IF(B66="a",4,IF(B66="a-",3.7,IF(B66="b+",3.3,IF(B66="b",3,IF(B66="b-",2.7,IF(B66="c+",2.3,IF(B66="c",2))))))))</f>
        <v>0</v>
      </c>
      <c r="D66" s="7"/>
      <c r="E66" s="6" t="b">
        <f>IF(D66="a+",4,IF(D66="a",4,IF(D66="a-",3.7,IF(D66="b+",3.3,IF(D66="b",3,IF(D66="b-",2.7,IF(D66="c+",2.3,IF(D66="c",2))))))))</f>
        <v>0</v>
      </c>
      <c r="F66" s="7"/>
      <c r="G66" s="6" t="b">
        <f>IF(F66="a+",4,IF(F66="a",4,IF(F66="a-",3.7,IF(F66="b+",3.3,IF(F66="b",3,IF(F66="b-",2.7,IF(F66="c+",2.3,IF(F66="c",2))))))))</f>
        <v>0</v>
      </c>
      <c r="H66" s="7"/>
      <c r="I66" s="6" t="b">
        <f>IF(H66="a+",4,IF(H66="a",4,IF(H66="a-",3.7,IF(H66="b+",3.3,IF(H66="b",3,IF(H66="b-",2.7,IF(H66="c+",2.3,IF(H66="c",2))))))))</f>
        <v>0</v>
      </c>
      <c r="J66" s="7"/>
      <c r="K66" s="6" t="b">
        <f>IF(J66="a+",4,IF(J66="a",4,IF(J66="a-",3.7,IF(J66="b+",3.3,IF(J66="b",3,IF(J66="b-",2.7,IF(J66="c+",2.3,IF(J66="c",2))))))))</f>
        <v>0</v>
      </c>
      <c r="L66" s="7"/>
      <c r="M66" s="6" t="b">
        <f>IF(L66="a+",4,IF(L66="a",4,IF(L66="a-",3.7,IF(L66="b+",3.3,IF(L66="b",3,IF(L66="b-",2.7,IF(L66="c+",2.3,IF(L66="c",2))))))))</f>
        <v>0</v>
      </c>
      <c r="N66" s="7"/>
      <c r="O66" s="6" t="b">
        <f>IF(N66="a+",4,IF(N66="a",4,IF(N66="a-",3.7,IF(N66="b+",3.3,IF(N66="b",3,IF(N66="b-",2.7,IF(N66="c+",2.3,IF(N66="c",2))))))))</f>
        <v>0</v>
      </c>
      <c r="Q66" s="6">
        <f>(C66*3+E66*3+G66*2+I66*2+K66*2+M66*2+O66*2)/16</f>
        <v>0</v>
      </c>
      <c r="R66" s="6">
        <f>RANK(Q66,$Q$2:$Q$121,0)</f>
        <v>120</v>
      </c>
    </row>
    <row r="67" spans="1:18">
      <c r="A67" s="5">
        <v>66</v>
      </c>
      <c r="B67" s="6" t="s">
        <v>16</v>
      </c>
      <c r="C67" s="6">
        <f>IF(B67="a+",4,IF(B67="a",4,IF(B67="a-",3.7,IF(B67="b+",3.3,IF(B67="b",3,IF(B67="b-",2.7,IF(B67="c+",2.3,IF(B67="c",2))))))))</f>
        <v>4</v>
      </c>
      <c r="D67" s="6" t="s">
        <v>13</v>
      </c>
      <c r="E67" s="6">
        <f>IF(D67="a+",4,IF(D67="a",4,IF(D67="a-",3.7,IF(D67="b+",3.3,IF(D67="b",3,IF(D67="b-",2.7,IF(D67="c+",2.3,IF(D67="c",2))))))))</f>
        <v>2.7</v>
      </c>
      <c r="F67" s="6" t="s">
        <v>12</v>
      </c>
      <c r="G67" s="6">
        <f>IF(F67="a+",4,IF(F67="a",4,IF(F67="a-",3.7,IF(F67="b+",3.3,IF(F67="b",3,IF(F67="b-",2.7,IF(F67="c+",2.3,IF(F67="c",2))))))))</f>
        <v>3</v>
      </c>
      <c r="H67" s="6" t="s">
        <v>11</v>
      </c>
      <c r="I67" s="6">
        <f>IF(H67="a+",4,IF(H67="a",4,IF(H67="a-",3.7,IF(H67="b+",3.3,IF(H67="b",3,IF(H67="b-",2.7,IF(H67="c+",2.3,IF(H67="c",2))))))))</f>
        <v>4</v>
      </c>
      <c r="J67" s="6" t="s">
        <v>10</v>
      </c>
      <c r="K67" s="6">
        <f>IF(J67="a+",4,IF(J67="a",4,IF(J67="a-",3.7,IF(J67="b+",3.3,IF(J67="b",3,IF(J67="b-",2.7,IF(J67="c+",2.3,IF(J67="c",2))))))))</f>
        <v>3.3</v>
      </c>
      <c r="L67" s="6" t="s">
        <v>10</v>
      </c>
      <c r="M67" s="6">
        <f>IF(L67="a+",4,IF(L67="a",4,IF(L67="a-",3.7,IF(L67="b+",3.3,IF(L67="b",3,IF(L67="b-",2.7,IF(L67="c+",2.3,IF(L67="c",2))))))))</f>
        <v>3.3</v>
      </c>
      <c r="N67" s="6" t="s">
        <v>9</v>
      </c>
      <c r="O67" s="6">
        <f>IF(N67="a+",4,IF(N67="a",4,IF(N67="a-",3.7,IF(N67="b+",3.3,IF(N67="b",3,IF(N67="b-",2.7,IF(N67="c+",2.3,IF(N67="c",2))))))))</f>
        <v>3.7</v>
      </c>
      <c r="Q67" s="6">
        <f>(C67*3+E67*3+G67*2+I67*2+K67*2+M67*2+O67*2)/16</f>
        <v>3.41875</v>
      </c>
      <c r="R67" s="6">
        <f>RANK(Q67,$Q$2:$Q$121,0)</f>
        <v>19</v>
      </c>
    </row>
    <row r="68" spans="1:18">
      <c r="A68" s="5">
        <v>67</v>
      </c>
      <c r="B68" s="6" t="s">
        <v>12</v>
      </c>
      <c r="C68" s="6">
        <f>IF(B68="a+",4,IF(B68="a",4,IF(B68="a-",3.7,IF(B68="b+",3.3,IF(B68="b",3,IF(B68="b-",2.7,IF(B68="c+",2.3,IF(B68="c",2))))))))</f>
        <v>3</v>
      </c>
      <c r="D68" s="6" t="s">
        <v>15</v>
      </c>
      <c r="E68" s="6">
        <f>IF(D68="a+",4,IF(D68="a",4,IF(D68="a-",3.7,IF(D68="b+",3.3,IF(D68="b",3,IF(D68="b-",2.7,IF(D68="c+",2.3,IF(D68="c",2))))))))</f>
        <v>2.3</v>
      </c>
      <c r="F68" s="6" t="s">
        <v>12</v>
      </c>
      <c r="G68" s="6">
        <f>IF(F68="a+",4,IF(F68="a",4,IF(F68="a-",3.7,IF(F68="b+",3.3,IF(F68="b",3,IF(F68="b-",2.7,IF(F68="c+",2.3,IF(F68="c",2))))))))</f>
        <v>3</v>
      </c>
      <c r="H68" s="6" t="s">
        <v>12</v>
      </c>
      <c r="I68" s="6">
        <f>IF(H68="a+",4,IF(H68="a",4,IF(H68="a-",3.7,IF(H68="b+",3.3,IF(H68="b",3,IF(H68="b-",2.7,IF(H68="c+",2.3,IF(H68="c",2))))))))</f>
        <v>3</v>
      </c>
      <c r="J68" s="6" t="s">
        <v>10</v>
      </c>
      <c r="K68" s="6">
        <f>IF(J68="a+",4,IF(J68="a",4,IF(J68="a-",3.7,IF(J68="b+",3.3,IF(J68="b",3,IF(J68="b-",2.7,IF(J68="c+",2.3,IF(J68="c",2))))))))</f>
        <v>3.3</v>
      </c>
      <c r="L68" s="6" t="s">
        <v>12</v>
      </c>
      <c r="M68" s="6">
        <f>IF(L68="a+",4,IF(L68="a",4,IF(L68="a-",3.7,IF(L68="b+",3.3,IF(L68="b",3,IF(L68="b-",2.7,IF(L68="c+",2.3,IF(L68="c",2))))))))</f>
        <v>3</v>
      </c>
      <c r="N68" s="6" t="s">
        <v>13</v>
      </c>
      <c r="O68" s="6">
        <f>IF(N68="a+",4,IF(N68="a",4,IF(N68="a-",3.7,IF(N68="b+",3.3,IF(N68="b",3,IF(N68="b-",2.7,IF(N68="c+",2.3,IF(N68="c",2))))))))</f>
        <v>2.7</v>
      </c>
      <c r="Q68" s="6">
        <f>(C68*3+E68*3+G68*2+I68*2+K68*2+M68*2+O68*2)/16</f>
        <v>2.86875</v>
      </c>
      <c r="R68" s="6">
        <f>RANK(Q68,$Q$2:$Q$121,0)</f>
        <v>64</v>
      </c>
    </row>
    <row r="69" spans="1:18">
      <c r="A69" s="5">
        <v>68</v>
      </c>
      <c r="B69" s="6" t="s">
        <v>11</v>
      </c>
      <c r="C69" s="6">
        <f>IF(B69="a+",4,IF(B69="a",4,IF(B69="a-",3.7,IF(B69="b+",3.3,IF(B69="b",3,IF(B69="b-",2.7,IF(B69="c+",2.3,IF(B69="c",2))))))))</f>
        <v>4</v>
      </c>
      <c r="D69" s="6" t="s">
        <v>12</v>
      </c>
      <c r="E69" s="6">
        <f>IF(D69="a+",4,IF(D69="a",4,IF(D69="a-",3.7,IF(D69="b+",3.3,IF(D69="b",3,IF(D69="b-",2.7,IF(D69="c+",2.3,IF(D69="c",2))))))))</f>
        <v>3</v>
      </c>
      <c r="F69" s="6" t="s">
        <v>12</v>
      </c>
      <c r="G69" s="6">
        <f>IF(F69="a+",4,IF(F69="a",4,IF(F69="a-",3.7,IF(F69="b+",3.3,IF(F69="b",3,IF(F69="b-",2.7,IF(F69="c+",2.3,IF(F69="c",2))))))))</f>
        <v>3</v>
      </c>
      <c r="H69" s="6" t="s">
        <v>10</v>
      </c>
      <c r="I69" s="6">
        <f>IF(H69="a+",4,IF(H69="a",4,IF(H69="a-",3.7,IF(H69="b+",3.3,IF(H69="b",3,IF(H69="b-",2.7,IF(H69="c+",2.3,IF(H69="c",2))))))))</f>
        <v>3.3</v>
      </c>
      <c r="J69" s="6" t="s">
        <v>12</v>
      </c>
      <c r="K69" s="6">
        <f>IF(J69="a+",4,IF(J69="a",4,IF(J69="a-",3.7,IF(J69="b+",3.3,IF(J69="b",3,IF(J69="b-",2.7,IF(J69="c+",2.3,IF(J69="c",2))))))))</f>
        <v>3</v>
      </c>
      <c r="L69" s="6" t="s">
        <v>12</v>
      </c>
      <c r="M69" s="6">
        <f>IF(L69="a+",4,IF(L69="a",4,IF(L69="a-",3.7,IF(L69="b+",3.3,IF(L69="b",3,IF(L69="b-",2.7,IF(L69="c+",2.3,IF(L69="c",2))))))))</f>
        <v>3</v>
      </c>
      <c r="N69" s="6" t="s">
        <v>10</v>
      </c>
      <c r="O69" s="6">
        <f>IF(N69="a+",4,IF(N69="a",4,IF(N69="a-",3.7,IF(N69="b+",3.3,IF(N69="b",3,IF(N69="b-",2.7,IF(N69="c+",2.3,IF(N69="c",2))))))))</f>
        <v>3.3</v>
      </c>
      <c r="Q69" s="6">
        <f>(C69*3+E69*3+G69*2+I69*2+K69*2+M69*2+O69*2)/16</f>
        <v>3.2625</v>
      </c>
      <c r="R69" s="6">
        <f>RANK(Q69,$Q$2:$Q$121,0)</f>
        <v>35</v>
      </c>
    </row>
    <row r="70" spans="1:18">
      <c r="A70" s="5">
        <v>69</v>
      </c>
      <c r="B70" s="6" t="s">
        <v>12</v>
      </c>
      <c r="C70" s="6">
        <f>IF(B70="a+",4,IF(B70="a",4,IF(B70="a-",3.7,IF(B70="b+",3.3,IF(B70="b",3,IF(B70="b-",2.7,IF(B70="c+",2.3,IF(B70="c",2))))))))</f>
        <v>3</v>
      </c>
      <c r="D70" s="6" t="s">
        <v>15</v>
      </c>
      <c r="E70" s="6">
        <f>IF(D70="a+",4,IF(D70="a",4,IF(D70="a-",3.7,IF(D70="b+",3.3,IF(D70="b",3,IF(D70="b-",2.7,IF(D70="c+",2.3,IF(D70="c",2))))))))</f>
        <v>2.3</v>
      </c>
      <c r="F70" s="6" t="s">
        <v>12</v>
      </c>
      <c r="G70" s="6">
        <f>IF(F70="a+",4,IF(F70="a",4,IF(F70="a-",3.7,IF(F70="b+",3.3,IF(F70="b",3,IF(F70="b-",2.7,IF(F70="c+",2.3,IF(F70="c",2))))))))</f>
        <v>3</v>
      </c>
      <c r="H70" s="6" t="s">
        <v>10</v>
      </c>
      <c r="I70" s="6">
        <f>IF(H70="a+",4,IF(H70="a",4,IF(H70="a-",3.7,IF(H70="b+",3.3,IF(H70="b",3,IF(H70="b-",2.7,IF(H70="c+",2.3,IF(H70="c",2))))))))</f>
        <v>3.3</v>
      </c>
      <c r="J70" s="6" t="s">
        <v>12</v>
      </c>
      <c r="K70" s="6">
        <f>IF(J70="a+",4,IF(J70="a",4,IF(J70="a-",3.7,IF(J70="b+",3.3,IF(J70="b",3,IF(J70="b-",2.7,IF(J70="c+",2.3,IF(J70="c",2))))))))</f>
        <v>3</v>
      </c>
      <c r="L70" s="6" t="s">
        <v>12</v>
      </c>
      <c r="M70" s="6">
        <f>IF(L70="a+",4,IF(L70="a",4,IF(L70="a-",3.7,IF(L70="b+",3.3,IF(L70="b",3,IF(L70="b-",2.7,IF(L70="c+",2.3,IF(L70="c",2))))))))</f>
        <v>3</v>
      </c>
      <c r="N70" s="7"/>
      <c r="O70" s="6" t="b">
        <f>IF(N70="a+",4,IF(N70="a",4,IF(N70="a-",3.7,IF(N70="b+",3.3,IF(N70="b",3,IF(N70="b-",2.7,IF(N70="c+",2.3,IF(N70="c",2))))))))</f>
        <v>0</v>
      </c>
      <c r="Q70" s="6">
        <f>(C70*3+E70*3+G70*2+I70*2+K70*2+M70*2+O70*2)/16</f>
        <v>2.53125</v>
      </c>
      <c r="R70" s="6">
        <f>RANK(Q70,$Q$2:$Q$121,0)</f>
        <v>86</v>
      </c>
    </row>
    <row r="71" spans="1:18">
      <c r="A71" s="5">
        <v>70</v>
      </c>
      <c r="B71" s="6" t="s">
        <v>12</v>
      </c>
      <c r="C71" s="6">
        <f>IF(B71="a+",4,IF(B71="a",4,IF(B71="a-",3.7,IF(B71="b+",3.3,IF(B71="b",3,IF(B71="b-",2.7,IF(B71="c+",2.3,IF(B71="c",2))))))))</f>
        <v>3</v>
      </c>
      <c r="D71" s="6" t="s">
        <v>15</v>
      </c>
      <c r="E71" s="6">
        <f>IF(D71="a+",4,IF(D71="a",4,IF(D71="a-",3.7,IF(D71="b+",3.3,IF(D71="b",3,IF(D71="b-",2.7,IF(D71="c+",2.3,IF(D71="c",2))))))))</f>
        <v>2.3</v>
      </c>
      <c r="F71" s="6" t="s">
        <v>13</v>
      </c>
      <c r="G71" s="6">
        <f>IF(F71="a+",4,IF(F71="a",4,IF(F71="a-",3.7,IF(F71="b+",3.3,IF(F71="b",3,IF(F71="b-",2.7,IF(F71="c+",2.3,IF(F71="c",2))))))))</f>
        <v>2.7</v>
      </c>
      <c r="H71" s="6" t="s">
        <v>12</v>
      </c>
      <c r="I71" s="6">
        <f>IF(H71="a+",4,IF(H71="a",4,IF(H71="a-",3.7,IF(H71="b+",3.3,IF(H71="b",3,IF(H71="b-",2.7,IF(H71="c+",2.3,IF(H71="c",2))))))))</f>
        <v>3</v>
      </c>
      <c r="J71" s="6" t="s">
        <v>12</v>
      </c>
      <c r="K71" s="6">
        <f>IF(J71="a+",4,IF(J71="a",4,IF(J71="a-",3.7,IF(J71="b+",3.3,IF(J71="b",3,IF(J71="b-",2.7,IF(J71="c+",2.3,IF(J71="c",2))))))))</f>
        <v>3</v>
      </c>
      <c r="L71" s="6" t="s">
        <v>15</v>
      </c>
      <c r="M71" s="6">
        <f>IF(L71="a+",4,IF(L71="a",4,IF(L71="a-",3.7,IF(L71="b+",3.3,IF(L71="b",3,IF(L71="b-",2.7,IF(L71="c+",2.3,IF(L71="c",2))))))))</f>
        <v>2.3</v>
      </c>
      <c r="N71" s="6" t="s">
        <v>14</v>
      </c>
      <c r="O71" s="6">
        <f>IF(N71="a+",4,IF(N71="a",4,IF(N71="a-",3.7,IF(N71="b+",3.3,IF(N71="b",3,IF(N71="b-",2.7,IF(N71="c+",2.3,IF(N71="c",2))))))))</f>
        <v>2</v>
      </c>
      <c r="Q71" s="6">
        <f>(C71*3+E71*3+G71*2+I71*2+K71*2+M71*2+O71*2)/16</f>
        <v>2.61875</v>
      </c>
      <c r="R71" s="6">
        <f>RANK(Q71,$Q$2:$Q$121,0)</f>
        <v>84</v>
      </c>
    </row>
    <row r="72" spans="1:18">
      <c r="A72" s="5">
        <v>71</v>
      </c>
      <c r="B72" s="6" t="s">
        <v>9</v>
      </c>
      <c r="C72" s="6">
        <f>IF(B72="a+",4,IF(B72="a",4,IF(B72="a-",3.7,IF(B72="b+",3.3,IF(B72="b",3,IF(B72="b-",2.7,IF(B72="c+",2.3,IF(B72="c",2))))))))</f>
        <v>3.7</v>
      </c>
      <c r="D72" s="6" t="s">
        <v>12</v>
      </c>
      <c r="E72" s="6">
        <f>IF(D72="a+",4,IF(D72="a",4,IF(D72="a-",3.7,IF(D72="b+",3.3,IF(D72="b",3,IF(D72="b-",2.7,IF(D72="c+",2.3,IF(D72="c",2))))))))</f>
        <v>3</v>
      </c>
      <c r="F72" s="6" t="s">
        <v>13</v>
      </c>
      <c r="G72" s="6">
        <f>IF(F72="a+",4,IF(F72="a",4,IF(F72="a-",3.7,IF(F72="b+",3.3,IF(F72="b",3,IF(F72="b-",2.7,IF(F72="c+",2.3,IF(F72="c",2))))))))</f>
        <v>2.7</v>
      </c>
      <c r="H72" s="6" t="s">
        <v>12</v>
      </c>
      <c r="I72" s="6">
        <f>IF(H72="a+",4,IF(H72="a",4,IF(H72="a-",3.7,IF(H72="b+",3.3,IF(H72="b",3,IF(H72="b-",2.7,IF(H72="c+",2.3,IF(H72="c",2))))))))</f>
        <v>3</v>
      </c>
      <c r="J72" s="7"/>
      <c r="K72" s="6" t="b">
        <f>IF(J72="a+",4,IF(J72="a",4,IF(J72="a-",3.7,IF(J72="b+",3.3,IF(J72="b",3,IF(J72="b-",2.7,IF(J72="c+",2.3,IF(J72="c",2))))))))</f>
        <v>0</v>
      </c>
      <c r="L72" s="7"/>
      <c r="M72" s="6" t="b">
        <f>IF(L72="a+",4,IF(L72="a",4,IF(L72="a-",3.7,IF(L72="b+",3.3,IF(L72="b",3,IF(L72="b-",2.7,IF(L72="c+",2.3,IF(L72="c",2))))))))</f>
        <v>0</v>
      </c>
      <c r="N72" s="7"/>
      <c r="O72" s="6" t="b">
        <f>IF(N72="a+",4,IF(N72="a",4,IF(N72="a-",3.7,IF(N72="b+",3.3,IF(N72="b",3,IF(N72="b-",2.7,IF(N72="c+",2.3,IF(N72="c",2))))))))</f>
        <v>0</v>
      </c>
      <c r="Q72" s="6">
        <f>(C72*3+E72*3+G72*2+I72*2+K72*2+M72*2+O72*2)/16</f>
        <v>1.96875</v>
      </c>
      <c r="R72" s="6">
        <f>RANK(Q72,$Q$2:$Q$121,0)</f>
        <v>110</v>
      </c>
    </row>
    <row r="73" s="1" customFormat="1" spans="1:18">
      <c r="A73" s="2">
        <v>72</v>
      </c>
      <c r="B73" t="s">
        <v>11</v>
      </c>
      <c r="C73">
        <f>IF(B73="a+",4,IF(B73="a",4,IF(B73="a-",3.7,IF(B73="b+",3.3,IF(B73="b",3,IF(B73="b-",2.7,IF(B73="c+",2.3,IF(B73="c",2))))))))</f>
        <v>4</v>
      </c>
      <c r="D73" t="s">
        <v>11</v>
      </c>
      <c r="E73">
        <f>IF(D73="a+",4,IF(D73="a",4,IF(D73="a-",3.7,IF(D73="b+",3.3,IF(D73="b",3,IF(D73="b-",2.7,IF(D73="c+",2.3,IF(D73="c",2))))))))</f>
        <v>4</v>
      </c>
      <c r="F73" t="s">
        <v>13</v>
      </c>
      <c r="G73">
        <f>IF(F73="a+",4,IF(F73="a",4,IF(F73="a-",3.7,IF(F73="b+",3.3,IF(F73="b",3,IF(F73="b-",2.7,IF(F73="c+",2.3,IF(F73="c",2))))))))</f>
        <v>2.7</v>
      </c>
      <c r="H73" t="s">
        <v>9</v>
      </c>
      <c r="I73">
        <f>IF(H73="a+",4,IF(H73="a",4,IF(H73="a-",3.7,IF(H73="b+",3.3,IF(H73="b",3,IF(H73="b-",2.7,IF(H73="c+",2.3,IF(H73="c",2))))))))</f>
        <v>3.7</v>
      </c>
      <c r="J73" t="s">
        <v>11</v>
      </c>
      <c r="K73">
        <f>IF(J73="a+",4,IF(J73="a",4,IF(J73="a-",3.7,IF(J73="b+",3.3,IF(J73="b",3,IF(J73="b-",2.7,IF(J73="c+",2.3,IF(J73="c",2))))))))</f>
        <v>4</v>
      </c>
      <c r="L73" t="s">
        <v>9</v>
      </c>
      <c r="M73">
        <f>IF(L73="a+",4,IF(L73="a",4,IF(L73="a-",3.7,IF(L73="b+",3.3,IF(L73="b",3,IF(L73="b-",2.7,IF(L73="c+",2.3,IF(L73="c",2))))))))</f>
        <v>3.7</v>
      </c>
      <c r="N73" t="s">
        <v>9</v>
      </c>
      <c r="O73">
        <f>IF(N73="a+",4,IF(N73="a",4,IF(N73="a-",3.7,IF(N73="b+",3.3,IF(N73="b",3,IF(N73="b-",2.7,IF(N73="c+",2.3,IF(N73="c",2))))))))</f>
        <v>3.7</v>
      </c>
      <c r="P73" s="2"/>
      <c r="Q73">
        <f>(C73*3+E73*3+G73*2+I73*2+K73*2+M73*2+O73*2)/16</f>
        <v>3.725</v>
      </c>
      <c r="R73">
        <f>RANK(Q73,$Q$2:$Q$121,0)</f>
        <v>3</v>
      </c>
    </row>
    <row r="74" spans="1:18">
      <c r="A74" s="5">
        <v>73</v>
      </c>
      <c r="B74" s="6" t="s">
        <v>13</v>
      </c>
      <c r="C74" s="6">
        <f>IF(B74="a+",4,IF(B74="a",4,IF(B74="a-",3.7,IF(B74="b+",3.3,IF(B74="b",3,IF(B74="b-",2.7,IF(B74="c+",2.3,IF(B74="c",2))))))))</f>
        <v>2.7</v>
      </c>
      <c r="D74" s="6" t="s">
        <v>12</v>
      </c>
      <c r="E74" s="6">
        <f>IF(D74="a+",4,IF(D74="a",4,IF(D74="a-",3.7,IF(D74="b+",3.3,IF(D74="b",3,IF(D74="b-",2.7,IF(D74="c+",2.3,IF(D74="c",2))))))))</f>
        <v>3</v>
      </c>
      <c r="F74" s="6" t="s">
        <v>12</v>
      </c>
      <c r="G74" s="6">
        <f>IF(F74="a+",4,IF(F74="a",4,IF(F74="a-",3.7,IF(F74="b+",3.3,IF(F74="b",3,IF(F74="b-",2.7,IF(F74="c+",2.3,IF(F74="c",2))))))))</f>
        <v>3</v>
      </c>
      <c r="H74" s="6" t="s">
        <v>13</v>
      </c>
      <c r="I74" s="6">
        <f>IF(H74="a+",4,IF(H74="a",4,IF(H74="a-",3.7,IF(H74="b+",3.3,IF(H74="b",3,IF(H74="b-",2.7,IF(H74="c+",2.3,IF(H74="c",2))))))))</f>
        <v>2.7</v>
      </c>
      <c r="J74" s="6" t="s">
        <v>12</v>
      </c>
      <c r="K74" s="6">
        <f>IF(J74="a+",4,IF(J74="a",4,IF(J74="a-",3.7,IF(J74="b+",3.3,IF(J74="b",3,IF(J74="b-",2.7,IF(J74="c+",2.3,IF(J74="c",2))))))))</f>
        <v>3</v>
      </c>
      <c r="L74" s="6" t="s">
        <v>12</v>
      </c>
      <c r="M74" s="6">
        <f>IF(L74="a+",4,IF(L74="a",4,IF(L74="a-",3.7,IF(L74="b+",3.3,IF(L74="b",3,IF(L74="b-",2.7,IF(L74="c+",2.3,IF(L74="c",2))))))))</f>
        <v>3</v>
      </c>
      <c r="N74" s="6" t="s">
        <v>12</v>
      </c>
      <c r="O74" s="6">
        <f>IF(N74="a+",4,IF(N74="a",4,IF(N74="a-",3.7,IF(N74="b+",3.3,IF(N74="b",3,IF(N74="b-",2.7,IF(N74="c+",2.3,IF(N74="c",2))))))))</f>
        <v>3</v>
      </c>
      <c r="Q74" s="6">
        <f>(C74*3+E74*3+G74*2+I74*2+K74*2+M74*2+O74*2)/16</f>
        <v>2.90625</v>
      </c>
      <c r="R74" s="6">
        <f>RANK(Q74,$Q$2:$Q$121,0)</f>
        <v>61</v>
      </c>
    </row>
    <row r="75" spans="1:18">
      <c r="A75" s="5">
        <v>74</v>
      </c>
      <c r="B75" s="6" t="s">
        <v>12</v>
      </c>
      <c r="C75" s="6">
        <f>IF(B75="a+",4,IF(B75="a",4,IF(B75="a-",3.7,IF(B75="b+",3.3,IF(B75="b",3,IF(B75="b-",2.7,IF(B75="c+",2.3,IF(B75="c",2))))))))</f>
        <v>3</v>
      </c>
      <c r="D75" s="6" t="s">
        <v>13</v>
      </c>
      <c r="E75" s="6">
        <f>IF(D75="a+",4,IF(D75="a",4,IF(D75="a-",3.7,IF(D75="b+",3.3,IF(D75="b",3,IF(D75="b-",2.7,IF(D75="c+",2.3,IF(D75="c",2))))))))</f>
        <v>2.7</v>
      </c>
      <c r="F75" s="6" t="s">
        <v>12</v>
      </c>
      <c r="G75" s="6">
        <f>IF(F75="a+",4,IF(F75="a",4,IF(F75="a-",3.7,IF(F75="b+",3.3,IF(F75="b",3,IF(F75="b-",2.7,IF(F75="c+",2.3,IF(F75="c",2))))))))</f>
        <v>3</v>
      </c>
      <c r="H75" s="6" t="s">
        <v>12</v>
      </c>
      <c r="I75" s="6">
        <f>IF(H75="a+",4,IF(H75="a",4,IF(H75="a-",3.7,IF(H75="b+",3.3,IF(H75="b",3,IF(H75="b-",2.7,IF(H75="c+",2.3,IF(H75="c",2))))))))</f>
        <v>3</v>
      </c>
      <c r="J75" s="6" t="s">
        <v>12</v>
      </c>
      <c r="K75" s="6">
        <f>IF(J75="a+",4,IF(J75="a",4,IF(J75="a-",3.7,IF(J75="b+",3.3,IF(J75="b",3,IF(J75="b-",2.7,IF(J75="c+",2.3,IF(J75="c",2))))))))</f>
        <v>3</v>
      </c>
      <c r="L75" s="6" t="s">
        <v>10</v>
      </c>
      <c r="M75" s="6">
        <f>IF(L75="a+",4,IF(L75="a",4,IF(L75="a-",3.7,IF(L75="b+",3.3,IF(L75="b",3,IF(L75="b-",2.7,IF(L75="c+",2.3,IF(L75="c",2))))))))</f>
        <v>3.3</v>
      </c>
      <c r="N75" s="6" t="s">
        <v>14</v>
      </c>
      <c r="O75" s="6">
        <f>IF(N75="a+",4,IF(N75="a",4,IF(N75="a-",3.7,IF(N75="b+",3.3,IF(N75="b",3,IF(N75="b-",2.7,IF(N75="c+",2.3,IF(N75="c",2))))))))</f>
        <v>2</v>
      </c>
      <c r="Q75" s="6">
        <f>(C75*3+E75*3+G75*2+I75*2+K75*2+M75*2+O75*2)/16</f>
        <v>2.85625</v>
      </c>
      <c r="R75" s="6">
        <f>RANK(Q75,$Q$2:$Q$121,0)</f>
        <v>67</v>
      </c>
    </row>
    <row r="76" spans="1:18">
      <c r="A76" s="5">
        <v>75</v>
      </c>
      <c r="B76" s="6" t="s">
        <v>9</v>
      </c>
      <c r="C76" s="6">
        <f>IF(B76="a+",4,IF(B76="a",4,IF(B76="a-",3.7,IF(B76="b+",3.3,IF(B76="b",3,IF(B76="b-",2.7,IF(B76="c+",2.3,IF(B76="c",2))))))))</f>
        <v>3.7</v>
      </c>
      <c r="D76" s="6" t="s">
        <v>10</v>
      </c>
      <c r="E76" s="6">
        <f>IF(D76="a+",4,IF(D76="a",4,IF(D76="a-",3.7,IF(D76="b+",3.3,IF(D76="b",3,IF(D76="b-",2.7,IF(D76="c+",2.3,IF(D76="c",2))))))))</f>
        <v>3.3</v>
      </c>
      <c r="F76" t="s">
        <v>12</v>
      </c>
      <c r="G76" s="6">
        <f>IF(F76="a+",4,IF(F76="a",4,IF(F76="a-",3.7,IF(F76="b+",3.3,IF(F76="b",3,IF(F76="b-",2.7,IF(F76="c+",2.3,IF(F76="c",2))))))))</f>
        <v>3</v>
      </c>
      <c r="H76" s="6" t="s">
        <v>10</v>
      </c>
      <c r="I76" s="6">
        <f>IF(H76="a+",4,IF(H76="a",4,IF(H76="a-",3.7,IF(H76="b+",3.3,IF(H76="b",3,IF(H76="b-",2.7,IF(H76="c+",2.3,IF(H76="c",2))))))))</f>
        <v>3.3</v>
      </c>
      <c r="J76" s="6" t="s">
        <v>9</v>
      </c>
      <c r="K76" s="6">
        <f>IF(J76="a+",4,IF(J76="a",4,IF(J76="a-",3.7,IF(J76="b+",3.3,IF(J76="b",3,IF(J76="b-",2.7,IF(J76="c+",2.3,IF(J76="c",2))))))))</f>
        <v>3.7</v>
      </c>
      <c r="L76" s="6" t="s">
        <v>12</v>
      </c>
      <c r="M76" s="6">
        <f>IF(L76="a+",4,IF(L76="a",4,IF(L76="a-",3.7,IF(L76="b+",3.3,IF(L76="b",3,IF(L76="b-",2.7,IF(L76="c+",2.3,IF(L76="c",2))))))))</f>
        <v>3</v>
      </c>
      <c r="N76" s="6" t="s">
        <v>9</v>
      </c>
      <c r="O76" s="6">
        <f>IF(N76="a+",4,IF(N76="a",4,IF(N76="a-",3.7,IF(N76="b+",3.3,IF(N76="b",3,IF(N76="b-",2.7,IF(N76="c+",2.3,IF(N76="c",2))))))))</f>
        <v>3.7</v>
      </c>
      <c r="Q76" s="6">
        <f>(C76*3+E76*3+G76*2+I76*2+K76*2+M76*2+O76*2)/16</f>
        <v>3.4</v>
      </c>
      <c r="R76" s="6">
        <f>RANK(Q76,$Q$2:$Q$121,0)</f>
        <v>20</v>
      </c>
    </row>
    <row r="77" spans="1:18">
      <c r="A77" s="5">
        <v>76</v>
      </c>
      <c r="B77" s="6" t="s">
        <v>11</v>
      </c>
      <c r="C77" s="6">
        <f>IF(B77="a+",4,IF(B77="a",4,IF(B77="a-",3.7,IF(B77="b+",3.3,IF(B77="b",3,IF(B77="b-",2.7,IF(B77="c+",2.3,IF(B77="c",2))))))))</f>
        <v>4</v>
      </c>
      <c r="D77" t="s">
        <v>12</v>
      </c>
      <c r="E77" s="6">
        <f>IF(D77="a+",4,IF(D77="a",4,IF(D77="a-",3.7,IF(D77="b+",3.3,IF(D77="b",3,IF(D77="b-",2.7,IF(D77="c+",2.3,IF(D77="c",2))))))))</f>
        <v>3</v>
      </c>
      <c r="F77" s="6" t="s">
        <v>12</v>
      </c>
      <c r="G77" s="6">
        <f>IF(F77="a+",4,IF(F77="a",4,IF(F77="a-",3.7,IF(F77="b+",3.3,IF(F77="b",3,IF(F77="b-",2.7,IF(F77="c+",2.3,IF(F77="c",2))))))))</f>
        <v>3</v>
      </c>
      <c r="H77" s="6" t="s">
        <v>11</v>
      </c>
      <c r="I77" s="6">
        <f>IF(H77="a+",4,IF(H77="a",4,IF(H77="a-",3.7,IF(H77="b+",3.3,IF(H77="b",3,IF(H77="b-",2.7,IF(H77="c+",2.3,IF(H77="c",2))))))))</f>
        <v>4</v>
      </c>
      <c r="J77" s="6" t="s">
        <v>9</v>
      </c>
      <c r="K77" s="6">
        <f>IF(J77="a+",4,IF(J77="a",4,IF(J77="a-",3.7,IF(J77="b+",3.3,IF(J77="b",3,IF(J77="b-",2.7,IF(J77="c+",2.3,IF(J77="c",2))))))))</f>
        <v>3.7</v>
      </c>
      <c r="L77" s="6" t="s">
        <v>10</v>
      </c>
      <c r="M77" s="6">
        <f>IF(L77="a+",4,IF(L77="a",4,IF(L77="a-",3.7,IF(L77="b+",3.3,IF(L77="b",3,IF(L77="b-",2.7,IF(L77="c+",2.3,IF(L77="c",2))))))))</f>
        <v>3.3</v>
      </c>
      <c r="N77" s="6" t="s">
        <v>11</v>
      </c>
      <c r="O77" s="6">
        <f>IF(N77="a+",4,IF(N77="a",4,IF(N77="a-",3.7,IF(N77="b+",3.3,IF(N77="b",3,IF(N77="b-",2.7,IF(N77="c+",2.3,IF(N77="c",2))))))))</f>
        <v>4</v>
      </c>
      <c r="Q77" s="6">
        <f>(C77*3+E77*3+G77*2+I77*2+K77*2+M77*2+O77*2)/16</f>
        <v>3.5625</v>
      </c>
      <c r="R77" s="6">
        <f>RANK(Q77,$Q$2:$Q$121,0)</f>
        <v>11</v>
      </c>
    </row>
    <row r="78" spans="1:18">
      <c r="A78" s="5">
        <v>77</v>
      </c>
      <c r="B78" s="6" t="s">
        <v>11</v>
      </c>
      <c r="C78" s="6">
        <f>IF(B78="a+",4,IF(B78="a",4,IF(B78="a-",3.7,IF(B78="b+",3.3,IF(B78="b",3,IF(B78="b-",2.7,IF(B78="c+",2.3,IF(B78="c",2))))))))</f>
        <v>4</v>
      </c>
      <c r="D78" s="6" t="s">
        <v>9</v>
      </c>
      <c r="E78" s="6">
        <f>IF(D78="a+",4,IF(D78="a",4,IF(D78="a-",3.7,IF(D78="b+",3.3,IF(D78="b",3,IF(D78="b-",2.7,IF(D78="c+",2.3,IF(D78="c",2))))))))</f>
        <v>3.7</v>
      </c>
      <c r="F78" s="6" t="s">
        <v>10</v>
      </c>
      <c r="G78" s="6">
        <f>IF(F78="a+",4,IF(F78="a",4,IF(F78="a-",3.7,IF(F78="b+",3.3,IF(F78="b",3,IF(F78="b-",2.7,IF(F78="c+",2.3,IF(F78="c",2))))))))</f>
        <v>3.3</v>
      </c>
      <c r="H78" s="6" t="s">
        <v>16</v>
      </c>
      <c r="I78" s="6">
        <f>IF(H78="a+",4,IF(H78="a",4,IF(H78="a-",3.7,IF(H78="b+",3.3,IF(H78="b",3,IF(H78="b-",2.7,IF(H78="c+",2.3,IF(H78="c",2))))))))</f>
        <v>4</v>
      </c>
      <c r="J78" s="6" t="s">
        <v>16</v>
      </c>
      <c r="K78" s="6">
        <f>IF(J78="a+",4,IF(J78="a",4,IF(J78="a-",3.7,IF(J78="b+",3.3,IF(J78="b",3,IF(J78="b-",2.7,IF(J78="c+",2.3,IF(J78="c",2))))))))</f>
        <v>4</v>
      </c>
      <c r="L78" s="6" t="s">
        <v>11</v>
      </c>
      <c r="M78" s="6">
        <f>IF(L78="a+",4,IF(L78="a",4,IF(L78="a-",3.7,IF(L78="b+",3.3,IF(L78="b",3,IF(L78="b-",2.7,IF(L78="c+",2.3,IF(L78="c",2))))))))</f>
        <v>4</v>
      </c>
      <c r="N78" s="6" t="s">
        <v>9</v>
      </c>
      <c r="O78" s="6">
        <f>IF(N78="a+",4,IF(N78="a",4,IF(N78="a-",3.7,IF(N78="b+",3.3,IF(N78="b",3,IF(N78="b-",2.7,IF(N78="c+",2.3,IF(N78="c",2))))))))</f>
        <v>3.7</v>
      </c>
      <c r="Q78" s="6">
        <f>(C78*3+E78*3+G78*2+I78*2+K78*2+M78*2+O78*2)/16</f>
        <v>3.81875</v>
      </c>
      <c r="R78" s="6">
        <f>RANK(Q78,$Q$2:$Q$121,0)</f>
        <v>1</v>
      </c>
    </row>
    <row r="79" spans="1:18">
      <c r="A79" s="5">
        <v>78</v>
      </c>
      <c r="B79" s="6" t="s">
        <v>12</v>
      </c>
      <c r="C79" s="6">
        <f>IF(B79="a+",4,IF(B79="a",4,IF(B79="a-",3.7,IF(B79="b+",3.3,IF(B79="b",3,IF(B79="b-",2.7,IF(B79="c+",2.3,IF(B79="c",2))))))))</f>
        <v>3</v>
      </c>
      <c r="D79" s="6" t="s">
        <v>13</v>
      </c>
      <c r="E79" s="6">
        <f>IF(D79="a+",4,IF(D79="a",4,IF(D79="a-",3.7,IF(D79="b+",3.3,IF(D79="b",3,IF(D79="b-",2.7,IF(D79="c+",2.3,IF(D79="c",2))))))))</f>
        <v>2.7</v>
      </c>
      <c r="F79" t="s">
        <v>12</v>
      </c>
      <c r="G79" s="6">
        <f>IF(F79="a+",4,IF(F79="a",4,IF(F79="a-",3.7,IF(F79="b+",3.3,IF(F79="b",3,IF(F79="b-",2.7,IF(F79="c+",2.3,IF(F79="c",2))))))))</f>
        <v>3</v>
      </c>
      <c r="H79" s="6" t="s">
        <v>12</v>
      </c>
      <c r="I79" s="6">
        <f>IF(H79="a+",4,IF(H79="a",4,IF(H79="a-",3.7,IF(H79="b+",3.3,IF(H79="b",3,IF(H79="b-",2.7,IF(H79="c+",2.3,IF(H79="c",2))))))))</f>
        <v>3</v>
      </c>
      <c r="J79" s="6" t="s">
        <v>10</v>
      </c>
      <c r="K79" s="6">
        <f>IF(J79="a+",4,IF(J79="a",4,IF(J79="a-",3.7,IF(J79="b+",3.3,IF(J79="b",3,IF(J79="b-",2.7,IF(J79="c+",2.3,IF(J79="c",2))))))))</f>
        <v>3.3</v>
      </c>
      <c r="L79" s="6" t="s">
        <v>12</v>
      </c>
      <c r="M79" s="6">
        <f>IF(L79="a+",4,IF(L79="a",4,IF(L79="a-",3.7,IF(L79="b+",3.3,IF(L79="b",3,IF(L79="b-",2.7,IF(L79="c+",2.3,IF(L79="c",2))))))))</f>
        <v>3</v>
      </c>
      <c r="N79" s="6" t="s">
        <v>12</v>
      </c>
      <c r="O79" s="6">
        <f>IF(N79="a+",4,IF(N79="a",4,IF(N79="a-",3.7,IF(N79="b+",3.3,IF(N79="b",3,IF(N79="b-",2.7,IF(N79="c+",2.3,IF(N79="c",2))))))))</f>
        <v>3</v>
      </c>
      <c r="Q79" s="6">
        <f>(C79*3+E79*3+G79*2+I79*2+K79*2+M79*2+O79*2)/16</f>
        <v>2.98125</v>
      </c>
      <c r="R79" s="6">
        <f>RANK(Q79,$Q$2:$Q$121,0)</f>
        <v>58</v>
      </c>
    </row>
    <row r="80" spans="1:18">
      <c r="A80" s="5">
        <v>79</v>
      </c>
      <c r="B80" s="6" t="s">
        <v>9</v>
      </c>
      <c r="C80" s="6">
        <f>IF(B80="a+",4,IF(B80="a",4,IF(B80="a-",3.7,IF(B80="b+",3.3,IF(B80="b",3,IF(B80="b-",2.7,IF(B80="c+",2.3,IF(B80="c",2))))))))</f>
        <v>3.7</v>
      </c>
      <c r="D80" t="s">
        <v>12</v>
      </c>
      <c r="E80" s="6">
        <f>IF(D80="a+",4,IF(D80="a",4,IF(D80="a-",3.7,IF(D80="b+",3.3,IF(D80="b",3,IF(D80="b-",2.7,IF(D80="c+",2.3,IF(D80="c",2))))))))</f>
        <v>3</v>
      </c>
      <c r="F80" s="6" t="s">
        <v>12</v>
      </c>
      <c r="G80" s="6">
        <f>IF(F80="a+",4,IF(F80="a",4,IF(F80="a-",3.7,IF(F80="b+",3.3,IF(F80="b",3,IF(F80="b-",2.7,IF(F80="c+",2.3,IF(F80="c",2))))))))</f>
        <v>3</v>
      </c>
      <c r="H80" s="6" t="s">
        <v>10</v>
      </c>
      <c r="I80" s="6">
        <f>IF(H80="a+",4,IF(H80="a",4,IF(H80="a-",3.7,IF(H80="b+",3.3,IF(H80="b",3,IF(H80="b-",2.7,IF(H80="c+",2.3,IF(H80="c",2))))))))</f>
        <v>3.3</v>
      </c>
      <c r="J80" s="6" t="s">
        <v>12</v>
      </c>
      <c r="K80" s="6">
        <f>IF(J80="a+",4,IF(J80="a",4,IF(J80="a-",3.7,IF(J80="b+",3.3,IF(J80="b",3,IF(J80="b-",2.7,IF(J80="c+",2.3,IF(J80="c",2))))))))</f>
        <v>3</v>
      </c>
      <c r="L80" s="6" t="s">
        <v>9</v>
      </c>
      <c r="M80" s="6">
        <f>IF(L80="a+",4,IF(L80="a",4,IF(L80="a-",3.7,IF(L80="b+",3.3,IF(L80="b",3,IF(L80="b-",2.7,IF(L80="c+",2.3,IF(L80="c",2))))))))</f>
        <v>3.7</v>
      </c>
      <c r="N80" s="6" t="s">
        <v>9</v>
      </c>
      <c r="O80" s="6">
        <f>IF(N80="a+",4,IF(N80="a",4,IF(N80="a-",3.7,IF(N80="b+",3.3,IF(N80="b",3,IF(N80="b-",2.7,IF(N80="c+",2.3,IF(N80="c",2))))))))</f>
        <v>3.7</v>
      </c>
      <c r="Q80" s="6">
        <f>(C80*3+E80*3+G80*2+I80*2+K80*2+M80*2+O80*2)/16</f>
        <v>3.34375</v>
      </c>
      <c r="R80" s="6">
        <f>RANK(Q80,$Q$2:$Q$121,0)</f>
        <v>24</v>
      </c>
    </row>
    <row r="81" spans="1:18">
      <c r="A81" s="5">
        <v>80</v>
      </c>
      <c r="B81" s="6" t="s">
        <v>12</v>
      </c>
      <c r="C81" s="6">
        <f>IF(B81="a+",4,IF(B81="a",4,IF(B81="a-",3.7,IF(B81="b+",3.3,IF(B81="b",3,IF(B81="b-",2.7,IF(B81="c+",2.3,IF(B81="c",2))))))))</f>
        <v>3</v>
      </c>
      <c r="D81" t="s">
        <v>15</v>
      </c>
      <c r="E81" s="6">
        <f>IF(D81="a+",4,IF(D81="a",4,IF(D81="a-",3.7,IF(D81="b+",3.3,IF(D81="b",3,IF(D81="b-",2.7,IF(D81="c+",2.3,IF(D81="c",2))))))))</f>
        <v>2.3</v>
      </c>
      <c r="F81" s="6" t="s">
        <v>12</v>
      </c>
      <c r="G81" s="6">
        <f>IF(F81="a+",4,IF(F81="a",4,IF(F81="a-",3.7,IF(F81="b+",3.3,IF(F81="b",3,IF(F81="b-",2.7,IF(F81="c+",2.3,IF(F81="c",2))))))))</f>
        <v>3</v>
      </c>
      <c r="H81" s="6" t="s">
        <v>12</v>
      </c>
      <c r="I81" s="6">
        <f>IF(H81="a+",4,IF(H81="a",4,IF(H81="a-",3.7,IF(H81="b+",3.3,IF(H81="b",3,IF(H81="b-",2.7,IF(H81="c+",2.3,IF(H81="c",2))))))))</f>
        <v>3</v>
      </c>
      <c r="J81" s="6" t="s">
        <v>12</v>
      </c>
      <c r="K81" s="6">
        <f>IF(J81="a+",4,IF(J81="a",4,IF(J81="a-",3.7,IF(J81="b+",3.3,IF(J81="b",3,IF(J81="b-",2.7,IF(J81="c+",2.3,IF(J81="c",2))))))))</f>
        <v>3</v>
      </c>
      <c r="L81" s="6" t="s">
        <v>12</v>
      </c>
      <c r="M81" s="6">
        <f>IF(L81="a+",4,IF(L81="a",4,IF(L81="a-",3.7,IF(L81="b+",3.3,IF(L81="b",3,IF(L81="b-",2.7,IF(L81="c+",2.3,IF(L81="c",2))))))))</f>
        <v>3</v>
      </c>
      <c r="N81" s="6" t="s">
        <v>12</v>
      </c>
      <c r="O81" s="6">
        <f>IF(N81="a+",4,IF(N81="a",4,IF(N81="a-",3.7,IF(N81="b+",3.3,IF(N81="b",3,IF(N81="b-",2.7,IF(N81="c+",2.3,IF(N81="c",2))))))))</f>
        <v>3</v>
      </c>
      <c r="Q81" s="6">
        <f>(C81*3+E81*3+G81*2+I81*2+K81*2+M81*2+O81*2)/16</f>
        <v>2.86875</v>
      </c>
      <c r="R81" s="6">
        <f>RANK(Q81,$Q$2:$Q$121,0)</f>
        <v>64</v>
      </c>
    </row>
    <row r="82" spans="1:18">
      <c r="A82" s="5">
        <v>81</v>
      </c>
      <c r="B82" s="6" t="s">
        <v>9</v>
      </c>
      <c r="C82" s="6">
        <f>IF(B82="a+",4,IF(B82="a",4,IF(B82="a-",3.7,IF(B82="b+",3.3,IF(B82="b",3,IF(B82="b-",2.7,IF(B82="c+",2.3,IF(B82="c",2))))))))</f>
        <v>3.7</v>
      </c>
      <c r="D82" s="6" t="s">
        <v>13</v>
      </c>
      <c r="E82" s="6">
        <f>IF(D82="a+",4,IF(D82="a",4,IF(D82="a-",3.7,IF(D82="b+",3.3,IF(D82="b",3,IF(D82="b-",2.7,IF(D82="c+",2.3,IF(D82="c",2))))))))</f>
        <v>2.7</v>
      </c>
      <c r="F82" s="6" t="s">
        <v>13</v>
      </c>
      <c r="G82" s="6">
        <f>IF(F82="a+",4,IF(F82="a",4,IF(F82="a-",3.7,IF(F82="b+",3.3,IF(F82="b",3,IF(F82="b-",2.7,IF(F82="c+",2.3,IF(F82="c",2))))))))</f>
        <v>2.7</v>
      </c>
      <c r="H82" s="6" t="s">
        <v>12</v>
      </c>
      <c r="I82" s="6">
        <f>IF(H82="a+",4,IF(H82="a",4,IF(H82="a-",3.7,IF(H82="b+",3.3,IF(H82="b",3,IF(H82="b-",2.7,IF(H82="c+",2.3,IF(H82="c",2))))))))</f>
        <v>3</v>
      </c>
      <c r="J82" s="6" t="s">
        <v>12</v>
      </c>
      <c r="K82" s="6">
        <f>IF(J82="a+",4,IF(J82="a",4,IF(J82="a-",3.7,IF(J82="b+",3.3,IF(J82="b",3,IF(J82="b-",2.7,IF(J82="c+",2.3,IF(J82="c",2))))))))</f>
        <v>3</v>
      </c>
      <c r="L82" s="6" t="s">
        <v>9</v>
      </c>
      <c r="M82" s="6">
        <f>IF(L82="a+",4,IF(L82="a",4,IF(L82="a-",3.7,IF(L82="b+",3.3,IF(L82="b",3,IF(L82="b-",2.7,IF(L82="c+",2.3,IF(L82="c",2))))))))</f>
        <v>3.7</v>
      </c>
      <c r="N82" t="s">
        <v>12</v>
      </c>
      <c r="O82" s="6">
        <f>IF(N82="a+",4,IF(N82="a",4,IF(N82="a-",3.7,IF(N82="b+",3.3,IF(N82="b",3,IF(N82="b-",2.7,IF(N82="c+",2.3,IF(N82="c",2))))))))</f>
        <v>3</v>
      </c>
      <c r="Q82" s="6">
        <f>(C82*3+E82*3+G82*2+I82*2+K82*2+M82*2+O82*2)/16</f>
        <v>3.125</v>
      </c>
      <c r="R82" s="6">
        <f>RANK(Q82,$Q$2:$Q$121,0)</f>
        <v>41</v>
      </c>
    </row>
    <row r="83" spans="1:18">
      <c r="A83" s="5">
        <v>82</v>
      </c>
      <c r="B83" s="6" t="s">
        <v>10</v>
      </c>
      <c r="C83" s="6">
        <f>IF(B83="a+",4,IF(B83="a",4,IF(B83="a-",3.7,IF(B83="b+",3.3,IF(B83="b",3,IF(B83="b-",2.7,IF(B83="c+",2.3,IF(B83="c",2))))))))</f>
        <v>3.3</v>
      </c>
      <c r="D83" s="6" t="s">
        <v>15</v>
      </c>
      <c r="E83" s="6">
        <f>IF(D83="a+",4,IF(D83="a",4,IF(D83="a-",3.7,IF(D83="b+",3.3,IF(D83="b",3,IF(D83="b-",2.7,IF(D83="c+",2.3,IF(D83="c",2))))))))</f>
        <v>2.3</v>
      </c>
      <c r="F83" s="7"/>
      <c r="G83" s="6" t="b">
        <f>IF(F83="a+",4,IF(F83="a",4,IF(F83="a-",3.7,IF(F83="b+",3.3,IF(F83="b",3,IF(F83="b-",2.7,IF(F83="c+",2.3,IF(F83="c",2))))))))</f>
        <v>0</v>
      </c>
      <c r="H83" s="6" t="s">
        <v>9</v>
      </c>
      <c r="I83" s="6">
        <f>IF(H83="a+",4,IF(H83="a",4,IF(H83="a-",3.7,IF(H83="b+",3.3,IF(H83="b",3,IF(H83="b-",2.7,IF(H83="c+",2.3,IF(H83="c",2))))))))</f>
        <v>3.7</v>
      </c>
      <c r="J83" s="6" t="s">
        <v>10</v>
      </c>
      <c r="K83" s="6">
        <f>IF(J83="a+",4,IF(J83="a",4,IF(J83="a-",3.7,IF(J83="b+",3.3,IF(J83="b",3,IF(J83="b-",2.7,IF(J83="c+",2.3,IF(J83="c",2))))))))</f>
        <v>3.3</v>
      </c>
      <c r="L83" s="6" t="s">
        <v>12</v>
      </c>
      <c r="M83" s="6">
        <f>IF(L83="a+",4,IF(L83="a",4,IF(L83="a-",3.7,IF(L83="b+",3.3,IF(L83="b",3,IF(L83="b-",2.7,IF(L83="c+",2.3,IF(L83="c",2))))))))</f>
        <v>3</v>
      </c>
      <c r="N83" t="s">
        <v>10</v>
      </c>
      <c r="O83" s="6">
        <f>IF(N83="a+",4,IF(N83="a",4,IF(N83="a-",3.7,IF(N83="b+",3.3,IF(N83="b",3,IF(N83="b-",2.7,IF(N83="c+",2.3,IF(N83="c",2))))))))</f>
        <v>3.3</v>
      </c>
      <c r="Q83" s="6">
        <f>(C83*3+E83*3+G83*2+I83*2+K83*2+M83*2+O83*2)/16</f>
        <v>2.7125</v>
      </c>
      <c r="R83" s="6">
        <f>RANK(Q83,$Q$2:$Q$121,0)</f>
        <v>78</v>
      </c>
    </row>
    <row r="84" spans="1:18">
      <c r="A84" s="5">
        <v>83</v>
      </c>
      <c r="B84" s="6" t="s">
        <v>9</v>
      </c>
      <c r="C84" s="6">
        <f>IF(B84="a+",4,IF(B84="a",4,IF(B84="a-",3.7,IF(B84="b+",3.3,IF(B84="b",3,IF(B84="b-",2.7,IF(B84="c+",2.3,IF(B84="c",2))))))))</f>
        <v>3.7</v>
      </c>
      <c r="D84" s="6" t="s">
        <v>12</v>
      </c>
      <c r="E84" s="6">
        <f>IF(D84="a+",4,IF(D84="a",4,IF(D84="a-",3.7,IF(D84="b+",3.3,IF(D84="b",3,IF(D84="b-",2.7,IF(D84="c+",2.3,IF(D84="c",2))))))))</f>
        <v>3</v>
      </c>
      <c r="F84" t="s">
        <v>12</v>
      </c>
      <c r="G84" s="6">
        <f>IF(F84="a+",4,IF(F84="a",4,IF(F84="a-",3.7,IF(F84="b+",3.3,IF(F84="b",3,IF(F84="b-",2.7,IF(F84="c+",2.3,IF(F84="c",2))))))))</f>
        <v>3</v>
      </c>
      <c r="H84" s="6" t="s">
        <v>16</v>
      </c>
      <c r="I84" s="6">
        <f>IF(H84="a+",4,IF(H84="a",4,IF(H84="a-",3.7,IF(H84="b+",3.3,IF(H84="b",3,IF(H84="b-",2.7,IF(H84="c+",2.3,IF(H84="c",2))))))))</f>
        <v>4</v>
      </c>
      <c r="J84" s="6" t="s">
        <v>11</v>
      </c>
      <c r="K84" s="6">
        <f>IF(J84="a+",4,IF(J84="a",4,IF(J84="a-",3.7,IF(J84="b+",3.3,IF(J84="b",3,IF(J84="b-",2.7,IF(J84="c+",2.3,IF(J84="c",2))))))))</f>
        <v>4</v>
      </c>
      <c r="L84" s="6" t="s">
        <v>11</v>
      </c>
      <c r="M84" s="6">
        <f>IF(L84="a+",4,IF(L84="a",4,IF(L84="a-",3.7,IF(L84="b+",3.3,IF(L84="b",3,IF(L84="b-",2.7,IF(L84="c+",2.3,IF(L84="c",2))))))))</f>
        <v>4</v>
      </c>
      <c r="N84" s="6" t="s">
        <v>10</v>
      </c>
      <c r="O84" s="6">
        <f>IF(N84="a+",4,IF(N84="a",4,IF(N84="a-",3.7,IF(N84="b+",3.3,IF(N84="b",3,IF(N84="b-",2.7,IF(N84="c+",2.3,IF(N84="c",2))))))))</f>
        <v>3.3</v>
      </c>
      <c r="Q84" s="6">
        <f>(C84*3+E84*3+G84*2+I84*2+K84*2+M84*2+O84*2)/16</f>
        <v>3.54375</v>
      </c>
      <c r="R84" s="6">
        <f>RANK(Q84,$Q$2:$Q$121,0)</f>
        <v>12</v>
      </c>
    </row>
    <row r="85" spans="1:18">
      <c r="A85" s="5">
        <v>84</v>
      </c>
      <c r="B85" s="6" t="s">
        <v>10</v>
      </c>
      <c r="C85" s="6">
        <f>IF(B85="a+",4,IF(B85="a",4,IF(B85="a-",3.7,IF(B85="b+",3.3,IF(B85="b",3,IF(B85="b-",2.7,IF(B85="c+",2.3,IF(B85="c",2))))))))</f>
        <v>3.3</v>
      </c>
      <c r="D85" s="6" t="s">
        <v>13</v>
      </c>
      <c r="E85" s="6">
        <f>IF(D85="a+",4,IF(D85="a",4,IF(D85="a-",3.7,IF(D85="b+",3.3,IF(D85="b",3,IF(D85="b-",2.7,IF(D85="c+",2.3,IF(D85="c",2))))))))</f>
        <v>2.7</v>
      </c>
      <c r="F85" s="6" t="s">
        <v>10</v>
      </c>
      <c r="G85" s="6">
        <f>IF(F85="a+",4,IF(F85="a",4,IF(F85="a-",3.7,IF(F85="b+",3.3,IF(F85="b",3,IF(F85="b-",2.7,IF(F85="c+",2.3,IF(F85="c",2))))))))</f>
        <v>3.3</v>
      </c>
      <c r="H85" s="6" t="s">
        <v>12</v>
      </c>
      <c r="I85" s="6">
        <f>IF(H85="a+",4,IF(H85="a",4,IF(H85="a-",3.7,IF(H85="b+",3.3,IF(H85="b",3,IF(H85="b-",2.7,IF(H85="c+",2.3,IF(H85="c",2))))))))</f>
        <v>3</v>
      </c>
      <c r="J85" s="6" t="s">
        <v>12</v>
      </c>
      <c r="K85" s="6">
        <f>IF(J85="a+",4,IF(J85="a",4,IF(J85="a-",3.7,IF(J85="b+",3.3,IF(J85="b",3,IF(J85="b-",2.7,IF(J85="c+",2.3,IF(J85="c",2))))))))</f>
        <v>3</v>
      </c>
      <c r="L85" s="6" t="s">
        <v>13</v>
      </c>
      <c r="M85" s="6">
        <f>IF(L85="a+",4,IF(L85="a",4,IF(L85="a-",3.7,IF(L85="b+",3.3,IF(L85="b",3,IF(L85="b-",2.7,IF(L85="c+",2.3,IF(L85="c",2))))))))</f>
        <v>2.7</v>
      </c>
      <c r="N85" s="6" t="s">
        <v>12</v>
      </c>
      <c r="O85" s="6">
        <f>IF(N85="a+",4,IF(N85="a",4,IF(N85="a-",3.7,IF(N85="b+",3.3,IF(N85="b",3,IF(N85="b-",2.7,IF(N85="c+",2.3,IF(N85="c",2))))))))</f>
        <v>3</v>
      </c>
      <c r="Q85" s="6">
        <f>(C85*3+E85*3+G85*2+I85*2+K85*2+M85*2+O85*2)/16</f>
        <v>3</v>
      </c>
      <c r="R85" s="6">
        <f>RANK(Q85,$Q$2:$Q$121,0)</f>
        <v>55</v>
      </c>
    </row>
    <row r="86" spans="1:18">
      <c r="A86" s="5">
        <v>85</v>
      </c>
      <c r="B86" s="6" t="s">
        <v>9</v>
      </c>
      <c r="C86" s="6">
        <f>IF(B86="a+",4,IF(B86="a",4,IF(B86="a-",3.7,IF(B86="b+",3.3,IF(B86="b",3,IF(B86="b-",2.7,IF(B86="c+",2.3,IF(B86="c",2))))))))</f>
        <v>3.7</v>
      </c>
      <c r="D86" s="6" t="s">
        <v>13</v>
      </c>
      <c r="E86" s="6">
        <f>IF(D86="a+",4,IF(D86="a",4,IF(D86="a-",3.7,IF(D86="b+",3.3,IF(D86="b",3,IF(D86="b-",2.7,IF(D86="c+",2.3,IF(D86="c",2))))))))</f>
        <v>2.7</v>
      </c>
      <c r="F86" s="6" t="s">
        <v>12</v>
      </c>
      <c r="G86" s="6">
        <f>IF(F86="a+",4,IF(F86="a",4,IF(F86="a-",3.7,IF(F86="b+",3.3,IF(F86="b",3,IF(F86="b-",2.7,IF(F86="c+",2.3,IF(F86="c",2))))))))</f>
        <v>3</v>
      </c>
      <c r="H86" s="6" t="s">
        <v>13</v>
      </c>
      <c r="I86" s="6">
        <f>IF(H86="a+",4,IF(H86="a",4,IF(H86="a-",3.7,IF(H86="b+",3.3,IF(H86="b",3,IF(H86="b-",2.7,IF(H86="c+",2.3,IF(H86="c",2))))))))</f>
        <v>2.7</v>
      </c>
      <c r="J86" s="7"/>
      <c r="K86" s="6" t="b">
        <f>IF(J86="a+",4,IF(J86="a",4,IF(J86="a-",3.7,IF(J86="b+",3.3,IF(J86="b",3,IF(J86="b-",2.7,IF(J86="c+",2.3,IF(J86="c",2))))))))</f>
        <v>0</v>
      </c>
      <c r="L86" s="7"/>
      <c r="M86" s="6" t="b">
        <f>IF(L86="a+",4,IF(L86="a",4,IF(L86="a-",3.7,IF(L86="b+",3.3,IF(L86="b",3,IF(L86="b-",2.7,IF(L86="c+",2.3,IF(L86="c",2))))))))</f>
        <v>0</v>
      </c>
      <c r="N86" s="6" t="s">
        <v>12</v>
      </c>
      <c r="O86" s="6">
        <f>IF(N86="a+",4,IF(N86="a",4,IF(N86="a-",3.7,IF(N86="b+",3.3,IF(N86="b",3,IF(N86="b-",2.7,IF(N86="c+",2.3,IF(N86="c",2))))))))</f>
        <v>3</v>
      </c>
      <c r="P86" s="7"/>
      <c r="Q86" s="6">
        <f>(C86*3+E86*3+G86*2+I86*2+K86*2+M86*2+O86*2)/16</f>
        <v>2.2875</v>
      </c>
      <c r="R86" s="6">
        <f>RANK(Q86,$Q$2:$Q$121,0)</f>
        <v>101</v>
      </c>
    </row>
    <row r="87" spans="1:18">
      <c r="A87" s="5">
        <v>86</v>
      </c>
      <c r="B87" s="6" t="s">
        <v>12</v>
      </c>
      <c r="C87" s="6">
        <f>IF(B87="a+",4,IF(B87="a",4,IF(B87="a-",3.7,IF(B87="b+",3.3,IF(B87="b",3,IF(B87="b-",2.7,IF(B87="c+",2.3,IF(B87="c",2))))))))</f>
        <v>3</v>
      </c>
      <c r="D87" s="6" t="s">
        <v>15</v>
      </c>
      <c r="E87" s="6">
        <f>IF(D87="a+",4,IF(D87="a",4,IF(D87="a-",3.7,IF(D87="b+",3.3,IF(D87="b",3,IF(D87="b-",2.7,IF(D87="c+",2.3,IF(D87="c",2))))))))</f>
        <v>2.3</v>
      </c>
      <c r="F87" s="6" t="s">
        <v>13</v>
      </c>
      <c r="G87" s="6">
        <f>IF(F87="a+",4,IF(F87="a",4,IF(F87="a-",3.7,IF(F87="b+",3.3,IF(F87="b",3,IF(F87="b-",2.7,IF(F87="c+",2.3,IF(F87="c",2))))))))</f>
        <v>2.7</v>
      </c>
      <c r="H87" s="6" t="s">
        <v>13</v>
      </c>
      <c r="I87" s="6">
        <f>IF(H87="a+",4,IF(H87="a",4,IF(H87="a-",3.7,IF(H87="b+",3.3,IF(H87="b",3,IF(H87="b-",2.7,IF(H87="c+",2.3,IF(H87="c",2))))))))</f>
        <v>2.7</v>
      </c>
      <c r="K87" s="6" t="b">
        <f>IF(J87="a+",4,IF(J87="a",4,IF(J87="a-",3.7,IF(J87="b+",3.3,IF(J87="b",3,IF(J87="b-",2.7,IF(J87="c+",2.3,IF(J87="c",2))))))))</f>
        <v>0</v>
      </c>
      <c r="L87" s="7"/>
      <c r="M87" s="6" t="b">
        <f>IF(L87="a+",4,IF(L87="a",4,IF(L87="a-",3.7,IF(L87="b+",3.3,IF(L87="b",3,IF(L87="b-",2.7,IF(L87="c+",2.3,IF(L87="c",2))))))))</f>
        <v>0</v>
      </c>
      <c r="N87" s="6" t="s">
        <v>14</v>
      </c>
      <c r="O87" s="6">
        <f>IF(N87="a+",4,IF(N87="a",4,IF(N87="a-",3.7,IF(N87="b+",3.3,IF(N87="b",3,IF(N87="b-",2.7,IF(N87="c+",2.3,IF(N87="c",2))))))))</f>
        <v>2</v>
      </c>
      <c r="Q87" s="6">
        <f>(C87*3+E87*3+G87*2+I87*2+K87*2+M87*2+O87*2)/16</f>
        <v>1.91875</v>
      </c>
      <c r="R87" s="6">
        <f>RANK(Q87,$Q$2:$Q$121,0)</f>
        <v>111</v>
      </c>
    </row>
    <row r="88" spans="1:18">
      <c r="A88" s="5">
        <v>87</v>
      </c>
      <c r="B88" s="6" t="s">
        <v>9</v>
      </c>
      <c r="C88" s="6">
        <f>IF(B88="a+",4,IF(B88="a",4,IF(B88="a-",3.7,IF(B88="b+",3.3,IF(B88="b",3,IF(B88="b-",2.7,IF(B88="c+",2.3,IF(B88="c",2))))))))</f>
        <v>3.7</v>
      </c>
      <c r="D88" s="6" t="s">
        <v>13</v>
      </c>
      <c r="E88" s="6">
        <f>IF(D88="a+",4,IF(D88="a",4,IF(D88="a-",3.7,IF(D88="b+",3.3,IF(D88="b",3,IF(D88="b-",2.7,IF(D88="c+",2.3,IF(D88="c",2))))))))</f>
        <v>2.7</v>
      </c>
      <c r="F88" t="s">
        <v>12</v>
      </c>
      <c r="G88" s="6">
        <f>IF(F88="a+",4,IF(F88="a",4,IF(F88="a-",3.7,IF(F88="b+",3.3,IF(F88="b",3,IF(F88="b-",2.7,IF(F88="c+",2.3,IF(F88="c",2))))))))</f>
        <v>3</v>
      </c>
      <c r="H88" s="6" t="s">
        <v>12</v>
      </c>
      <c r="I88" s="6">
        <f>IF(H88="a+",4,IF(H88="a",4,IF(H88="a-",3.7,IF(H88="b+",3.3,IF(H88="b",3,IF(H88="b-",2.7,IF(H88="c+",2.3,IF(H88="c",2))))))))</f>
        <v>3</v>
      </c>
      <c r="J88" s="6" t="s">
        <v>9</v>
      </c>
      <c r="K88" s="6">
        <f>IF(J88="a+",4,IF(J88="a",4,IF(J88="a-",3.7,IF(J88="b+",3.3,IF(J88="b",3,IF(J88="b-",2.7,IF(J88="c+",2.3,IF(J88="c",2))))))))</f>
        <v>3.7</v>
      </c>
      <c r="L88" s="6" t="s">
        <v>10</v>
      </c>
      <c r="M88" s="6">
        <f>IF(L88="a+",4,IF(L88="a",4,IF(L88="a-",3.7,IF(L88="b+",3.3,IF(L88="b",3,IF(L88="b-",2.7,IF(L88="c+",2.3,IF(L88="c",2))))))))</f>
        <v>3.3</v>
      </c>
      <c r="N88" s="6" t="s">
        <v>9</v>
      </c>
      <c r="O88" s="6">
        <f>IF(N88="a+",4,IF(N88="a",4,IF(N88="a-",3.7,IF(N88="b+",3.3,IF(N88="b",3,IF(N88="b-",2.7,IF(N88="c+",2.3,IF(N88="c",2))))))))</f>
        <v>3.7</v>
      </c>
      <c r="Q88" s="6">
        <f>(C88*3+E88*3+G88*2+I88*2+K88*2+M88*2+O88*2)/16</f>
        <v>3.2875</v>
      </c>
      <c r="R88" s="6">
        <f>RANK(Q88,$Q$2:$Q$121,0)</f>
        <v>34</v>
      </c>
    </row>
    <row r="89" spans="1:18">
      <c r="A89" s="5">
        <v>88</v>
      </c>
      <c r="B89" s="6" t="s">
        <v>9</v>
      </c>
      <c r="C89" s="6">
        <f>IF(B89="a+",4,IF(B89="a",4,IF(B89="a-",3.7,IF(B89="b+",3.3,IF(B89="b",3,IF(B89="b-",2.7,IF(B89="c+",2.3,IF(B89="c",2))))))))</f>
        <v>3.7</v>
      </c>
      <c r="D89" s="7"/>
      <c r="E89" s="6" t="b">
        <f>IF(D89="a+",4,IF(D89="a",4,IF(D89="a-",3.7,IF(D89="b+",3.3,IF(D89="b",3,IF(D89="b-",2.7,IF(D89="c+",2.3,IF(D89="c",2))))))))</f>
        <v>0</v>
      </c>
      <c r="F89" s="6" t="s">
        <v>12</v>
      </c>
      <c r="G89" s="6">
        <f>IF(F89="a+",4,IF(F89="a",4,IF(F89="a-",3.7,IF(F89="b+",3.3,IF(F89="b",3,IF(F89="b-",2.7,IF(F89="c+",2.3,IF(F89="c",2))))))))</f>
        <v>3</v>
      </c>
      <c r="H89" s="6" t="s">
        <v>11</v>
      </c>
      <c r="I89" s="6">
        <f>IF(H89="a+",4,IF(H89="a",4,IF(H89="a-",3.7,IF(H89="b+",3.3,IF(H89="b",3,IF(H89="b-",2.7,IF(H89="c+",2.3,IF(H89="c",2))))))))</f>
        <v>4</v>
      </c>
      <c r="J89" s="6" t="s">
        <v>12</v>
      </c>
      <c r="K89" s="6">
        <f>IF(J89="a+",4,IF(J89="a",4,IF(J89="a-",3.7,IF(J89="b+",3.3,IF(J89="b",3,IF(J89="b-",2.7,IF(J89="c+",2.3,IF(J89="c",2))))))))</f>
        <v>3</v>
      </c>
      <c r="L89" s="6" t="s">
        <v>12</v>
      </c>
      <c r="M89" s="6">
        <f>IF(L89="a+",4,IF(L89="a",4,IF(L89="a-",3.7,IF(L89="b+",3.3,IF(L89="b",3,IF(L89="b-",2.7,IF(L89="c+",2.3,IF(L89="c",2))))))))</f>
        <v>3</v>
      </c>
      <c r="N89" t="s">
        <v>12</v>
      </c>
      <c r="O89" s="6">
        <f>IF(N89="a+",4,IF(N89="a",4,IF(N89="a-",3.7,IF(N89="b+",3.3,IF(N89="b",3,IF(N89="b-",2.7,IF(N89="c+",2.3,IF(N89="c",2))))))))</f>
        <v>3</v>
      </c>
      <c r="Q89" s="6">
        <f>(C89*3+E89*3+G89*2+I89*2+K89*2+M89*2+O89*2)/16</f>
        <v>2.69375</v>
      </c>
      <c r="R89" s="6">
        <f>RANK(Q89,$Q$2:$Q$121,0)</f>
        <v>79</v>
      </c>
    </row>
    <row r="90" s="1" customFormat="1" spans="1:18">
      <c r="A90" s="2">
        <v>89</v>
      </c>
      <c r="B90" t="s">
        <v>10</v>
      </c>
      <c r="C90">
        <f>IF(B90="a+",4,IF(B90="a",4,IF(B90="a-",3.7,IF(B90="b+",3.3,IF(B90="b",3,IF(B90="b-",2.7,IF(B90="c+",2.3,IF(B90="c",2))))))))</f>
        <v>3.3</v>
      </c>
      <c r="D90" t="s">
        <v>13</v>
      </c>
      <c r="E90">
        <f>IF(D90="a+",4,IF(D90="a",4,IF(D90="a-",3.7,IF(D90="b+",3.3,IF(D90="b",3,IF(D90="b-",2.7,IF(D90="c+",2.3,IF(D90="c",2))))))))</f>
        <v>2.7</v>
      </c>
      <c r="F90" t="s">
        <v>12</v>
      </c>
      <c r="G90">
        <f>IF(F90="a+",4,IF(F90="a",4,IF(F90="a-",3.7,IF(F90="b+",3.3,IF(F90="b",3,IF(F90="b-",2.7,IF(F90="c+",2.3,IF(F90="c",2))))))))</f>
        <v>3</v>
      </c>
      <c r="H90" t="s">
        <v>12</v>
      </c>
      <c r="I90">
        <f>IF(H90="a+",4,IF(H90="a",4,IF(H90="a-",3.7,IF(H90="b+",3.3,IF(H90="b",3,IF(H90="b-",2.7,IF(H90="c+",2.3,IF(H90="c",2))))))))</f>
        <v>3</v>
      </c>
      <c r="J90" t="s">
        <v>11</v>
      </c>
      <c r="K90">
        <f>IF(J90="a+",4,IF(J90="a",4,IF(J90="a-",3.7,IF(J90="b+",3.3,IF(J90="b",3,IF(J90="b-",2.7,IF(J90="c+",2.3,IF(J90="c",2))))))))</f>
        <v>4</v>
      </c>
      <c r="L90" t="s">
        <v>12</v>
      </c>
      <c r="M90">
        <f>IF(L90="a+",4,IF(L90="a",4,IF(L90="a-",3.7,IF(L90="b+",3.3,IF(L90="b",3,IF(L90="b-",2.7,IF(L90="c+",2.3,IF(L90="c",2))))))))</f>
        <v>3</v>
      </c>
      <c r="N90" t="s">
        <v>12</v>
      </c>
      <c r="O90">
        <f>IF(N90="a+",4,IF(N90="a",4,IF(N90="a-",3.7,IF(N90="b+",3.3,IF(N90="b",3,IF(N90="b-",2.7,IF(N90="c+",2.3,IF(N90="c",2))))))))</f>
        <v>3</v>
      </c>
      <c r="P90" s="2"/>
      <c r="Q90">
        <f>(C90*3+E90*3+G90*2+I90*2+K90*2+M90*2+O90*2)/16</f>
        <v>3.125</v>
      </c>
      <c r="R90">
        <f>RANK(Q90,$Q$2:$Q$121,0)</f>
        <v>41</v>
      </c>
    </row>
    <row r="91" spans="1:18">
      <c r="A91" s="5">
        <v>90</v>
      </c>
      <c r="B91" s="6" t="s">
        <v>11</v>
      </c>
      <c r="C91" s="6">
        <f>IF(B91="a+",4,IF(B91="a",4,IF(B91="a-",3.7,IF(B91="b+",3.3,IF(B91="b",3,IF(B91="b-",2.7,IF(B91="c+",2.3,IF(B91="c",2))))))))</f>
        <v>4</v>
      </c>
      <c r="D91" s="6" t="s">
        <v>13</v>
      </c>
      <c r="E91" s="6">
        <f>IF(D91="a+",4,IF(D91="a",4,IF(D91="a-",3.7,IF(D91="b+",3.3,IF(D91="b",3,IF(D91="b-",2.7,IF(D91="c+",2.3,IF(D91="c",2))))))))</f>
        <v>2.7</v>
      </c>
      <c r="F91" s="6" t="s">
        <v>12</v>
      </c>
      <c r="G91" s="6">
        <f>IF(F91="a+",4,IF(F91="a",4,IF(F91="a-",3.7,IF(F91="b+",3.3,IF(F91="b",3,IF(F91="b-",2.7,IF(F91="c+",2.3,IF(F91="c",2))))))))</f>
        <v>3</v>
      </c>
      <c r="H91" s="6" t="s">
        <v>12</v>
      </c>
      <c r="I91" s="6">
        <f>IF(H91="a+",4,IF(H91="a",4,IF(H91="a-",3.7,IF(H91="b+",3.3,IF(H91="b",3,IF(H91="b-",2.7,IF(H91="c+",2.3,IF(H91="c",2))))))))</f>
        <v>3</v>
      </c>
      <c r="J91" t="s">
        <v>10</v>
      </c>
      <c r="K91" s="6">
        <f>IF(J91="a+",4,IF(J91="a",4,IF(J91="a-",3.7,IF(J91="b+",3.3,IF(J91="b",3,IF(J91="b-",2.7,IF(J91="c+",2.3,IF(J91="c",2))))))))</f>
        <v>3.3</v>
      </c>
      <c r="L91" s="6" t="s">
        <v>12</v>
      </c>
      <c r="M91" s="6">
        <f>IF(L91="a+",4,IF(L91="a",4,IF(L91="a-",3.7,IF(L91="b+",3.3,IF(L91="b",3,IF(L91="b-",2.7,IF(L91="c+",2.3,IF(L91="c",2))))))))</f>
        <v>3</v>
      </c>
      <c r="N91" s="6" t="s">
        <v>12</v>
      </c>
      <c r="O91" s="6">
        <f>IF(N91="a+",4,IF(N91="a",4,IF(N91="a-",3.7,IF(N91="b+",3.3,IF(N91="b",3,IF(N91="b-",2.7,IF(N91="c+",2.3,IF(N91="c",2))))))))</f>
        <v>3</v>
      </c>
      <c r="Q91" s="6">
        <f>(C91*3+E91*3+G91*2+I91*2+K91*2+M91*2+O91*2)/16</f>
        <v>3.16875</v>
      </c>
      <c r="R91" s="6">
        <f>RANK(Q91,$Q$2:$Q$121,0)</f>
        <v>39</v>
      </c>
    </row>
    <row r="92" spans="1:18">
      <c r="A92" s="5">
        <v>91</v>
      </c>
      <c r="B92" s="6" t="s">
        <v>11</v>
      </c>
      <c r="C92" s="6">
        <f>IF(B92="a+",4,IF(B92="a",4,IF(B92="a-",3.7,IF(B92="b+",3.3,IF(B92="b",3,IF(B92="b-",2.7,IF(B92="c+",2.3,IF(B92="c",2))))))))</f>
        <v>4</v>
      </c>
      <c r="D92" t="s">
        <v>12</v>
      </c>
      <c r="E92" s="6">
        <f>IF(D92="a+",4,IF(D92="a",4,IF(D92="a-",3.7,IF(D92="b+",3.3,IF(D92="b",3,IF(D92="b-",2.7,IF(D92="c+",2.3,IF(D92="c",2))))))))</f>
        <v>3</v>
      </c>
      <c r="F92" s="6" t="s">
        <v>12</v>
      </c>
      <c r="G92" s="6">
        <f>IF(F92="a+",4,IF(F92="a",4,IF(F92="a-",3.7,IF(F92="b+",3.3,IF(F92="b",3,IF(F92="b-",2.7,IF(F92="c+",2.3,IF(F92="c",2))))))))</f>
        <v>3</v>
      </c>
      <c r="H92" s="6" t="s">
        <v>16</v>
      </c>
      <c r="I92" s="6">
        <f>IF(H92="a+",4,IF(H92="a",4,IF(H92="a-",3.7,IF(H92="b+",3.3,IF(H92="b",3,IF(H92="b-",2.7,IF(H92="c+",2.3,IF(H92="c",2))))))))</f>
        <v>4</v>
      </c>
      <c r="J92" s="6" t="s">
        <v>11</v>
      </c>
      <c r="K92" s="6">
        <f>IF(J92="a+",4,IF(J92="a",4,IF(J92="a-",3.7,IF(J92="b+",3.3,IF(J92="b",3,IF(J92="b-",2.7,IF(J92="c+",2.3,IF(J92="c",2))))))))</f>
        <v>4</v>
      </c>
      <c r="L92" s="6" t="s">
        <v>11</v>
      </c>
      <c r="M92" s="6">
        <f>IF(L92="a+",4,IF(L92="a",4,IF(L92="a-",3.7,IF(L92="b+",3.3,IF(L92="b",3,IF(L92="b-",2.7,IF(L92="c+",2.3,IF(L92="c",2))))))))</f>
        <v>4</v>
      </c>
      <c r="N92" s="6" t="s">
        <v>11</v>
      </c>
      <c r="O92" s="6">
        <f>IF(N92="a+",4,IF(N92="a",4,IF(N92="a-",3.7,IF(N92="b+",3.3,IF(N92="b",3,IF(N92="b-",2.7,IF(N92="c+",2.3,IF(N92="c",2))))))))</f>
        <v>4</v>
      </c>
      <c r="Q92" s="6">
        <f>(C92*3+E92*3+G92*2+I92*2+K92*2+M92*2+O92*2)/16</f>
        <v>3.6875</v>
      </c>
      <c r="R92" s="6">
        <f>RANK(Q92,$Q$2:$Q$121,0)</f>
        <v>4</v>
      </c>
    </row>
    <row r="93" spans="1:18">
      <c r="A93" s="5">
        <v>92</v>
      </c>
      <c r="B93" s="6" t="s">
        <v>10</v>
      </c>
      <c r="C93" s="6">
        <f>IF(B93="a+",4,IF(B93="a",4,IF(B93="a-",3.7,IF(B93="b+",3.3,IF(B93="b",3,IF(B93="b-",2.7,IF(B93="c+",2.3,IF(B93="c",2))))))))</f>
        <v>3.3</v>
      </c>
      <c r="D93" t="s">
        <v>15</v>
      </c>
      <c r="E93" s="6">
        <f>IF(D93="a+",4,IF(D93="a",4,IF(D93="a-",3.7,IF(D93="b+",3.3,IF(D93="b",3,IF(D93="b-",2.7,IF(D93="c+",2.3,IF(D93="c",2))))))))</f>
        <v>2.3</v>
      </c>
      <c r="F93" s="6" t="s">
        <v>12</v>
      </c>
      <c r="G93" s="6">
        <f>IF(F93="a+",4,IF(F93="a",4,IF(F93="a-",3.7,IF(F93="b+",3.3,IF(F93="b",3,IF(F93="b-",2.7,IF(F93="c+",2.3,IF(F93="c",2))))))))</f>
        <v>3</v>
      </c>
      <c r="H93" s="6" t="s">
        <v>11</v>
      </c>
      <c r="I93" s="6">
        <f>IF(H93="a+",4,IF(H93="a",4,IF(H93="a-",3.7,IF(H93="b+",3.3,IF(H93="b",3,IF(H93="b-",2.7,IF(H93="c+",2.3,IF(H93="c",2))))))))</f>
        <v>4</v>
      </c>
      <c r="J93" s="6" t="s">
        <v>12</v>
      </c>
      <c r="K93" s="6">
        <f>IF(J93="a+",4,IF(J93="a",4,IF(J93="a-",3.7,IF(J93="b+",3.3,IF(J93="b",3,IF(J93="b-",2.7,IF(J93="c+",2.3,IF(J93="c",2))))))))</f>
        <v>3</v>
      </c>
      <c r="L93" s="6" t="s">
        <v>12</v>
      </c>
      <c r="M93" s="6">
        <f>IF(L93="a+",4,IF(L93="a",4,IF(L93="a-",3.7,IF(L93="b+",3.3,IF(L93="b",3,IF(L93="b-",2.7,IF(L93="c+",2.3,IF(L93="c",2))))))))</f>
        <v>3</v>
      </c>
      <c r="N93" s="6" t="s">
        <v>12</v>
      </c>
      <c r="O93" s="6">
        <f>IF(N93="a+",4,IF(N93="a",4,IF(N93="a-",3.7,IF(N93="b+",3.3,IF(N93="b",3,IF(N93="b-",2.7,IF(N93="c+",2.3,IF(N93="c",2))))))))</f>
        <v>3</v>
      </c>
      <c r="Q93" s="6">
        <f>(C93*3+E93*3+G93*2+I93*2+K93*2+M93*2+O93*2)/16</f>
        <v>3.05</v>
      </c>
      <c r="R93" s="6">
        <f>RANK(Q93,$Q$2:$Q$121,0)</f>
        <v>53</v>
      </c>
    </row>
    <row r="94" spans="1:18">
      <c r="A94" s="5">
        <v>93</v>
      </c>
      <c r="B94" t="s">
        <v>13</v>
      </c>
      <c r="C94" s="6">
        <f>IF(B94="a+",4,IF(B94="a",4,IF(B94="a-",3.7,IF(B94="b+",3.3,IF(B94="b",3,IF(B94="b-",2.7,IF(B94="c+",2.3,IF(B94="c",2))))))))</f>
        <v>2.7</v>
      </c>
      <c r="D94" s="6" t="s">
        <v>15</v>
      </c>
      <c r="E94" s="6">
        <f>IF(D94="a+",4,IF(D94="a",4,IF(D94="a-",3.7,IF(D94="b+",3.3,IF(D94="b",3,IF(D94="b-",2.7,IF(D94="c+",2.3,IF(D94="c",2))))))))</f>
        <v>2.3</v>
      </c>
      <c r="F94" s="7"/>
      <c r="G94" s="6" t="b">
        <f>IF(F94="a+",4,IF(F94="a",4,IF(F94="a-",3.7,IF(F94="b+",3.3,IF(F94="b",3,IF(F94="b-",2.7,IF(F94="c+",2.3,IF(F94="c",2))))))))</f>
        <v>0</v>
      </c>
      <c r="H94" s="6" t="s">
        <v>13</v>
      </c>
      <c r="I94" s="6">
        <f>IF(H94="a+",4,IF(H94="a",4,IF(H94="a-",3.7,IF(H94="b+",3.3,IF(H94="b",3,IF(H94="b-",2.7,IF(H94="c+",2.3,IF(H94="c",2))))))))</f>
        <v>2.7</v>
      </c>
      <c r="J94" s="7"/>
      <c r="K94" s="6" t="b">
        <f>IF(J94="a+",4,IF(J94="a",4,IF(J94="a-",3.7,IF(J94="b+",3.3,IF(J94="b",3,IF(J94="b-",2.7,IF(J94="c+",2.3,IF(J94="c",2))))))))</f>
        <v>0</v>
      </c>
      <c r="L94" s="7"/>
      <c r="M94" s="6" t="b">
        <f>IF(L94="a+",4,IF(L94="a",4,IF(L94="a-",3.7,IF(L94="b+",3.3,IF(L94="b",3,IF(L94="b-",2.7,IF(L94="c+",2.3,IF(L94="c",2))))))))</f>
        <v>0</v>
      </c>
      <c r="N94" s="7"/>
      <c r="O94" s="6" t="b">
        <f>IF(N94="a+",4,IF(N94="a",4,IF(N94="a-",3.7,IF(N94="b+",3.3,IF(N94="b",3,IF(N94="b-",2.7,IF(N94="c+",2.3,IF(N94="c",2))))))))</f>
        <v>0</v>
      </c>
      <c r="Q94" s="6">
        <f>(C94*3+E94*3+G94*2+I94*2+K94*2+M94*2+O94*2)/16</f>
        <v>1.275</v>
      </c>
      <c r="R94" s="6">
        <f>RANK(Q94,$Q$2:$Q$121,0)</f>
        <v>119</v>
      </c>
    </row>
    <row r="95" spans="1:18">
      <c r="A95" s="8">
        <v>94</v>
      </c>
      <c r="B95" s="8" t="s">
        <v>11</v>
      </c>
      <c r="C95" s="8">
        <f>IF(B95="a+",4,IF(B95="a",4,IF(B95="a-",3.7,IF(B95="b+",3.3,IF(B95="b",3,IF(B95="b-",2.7,IF(B95="c+",2.3,IF(B95="c",2))))))))</f>
        <v>4</v>
      </c>
      <c r="D95" s="1" t="s">
        <v>13</v>
      </c>
      <c r="E95" s="8">
        <f>IF(D95="a+",4,IF(D95="a",4,IF(D95="a-",3.7,IF(D95="b+",3.3,IF(D95="b",3,IF(D95="b-",2.7,IF(D95="c+",2.3,IF(D95="c",2))))))))</f>
        <v>2.7</v>
      </c>
      <c r="F95" s="8" t="s">
        <v>13</v>
      </c>
      <c r="G95" s="8">
        <f>IF(F95="a+",4,IF(F95="a",4,IF(F95="a-",3.7,IF(F95="b+",3.3,IF(F95="b",3,IF(F95="b-",2.7,IF(F95="c+",2.3,IF(F95="c",2))))))))</f>
        <v>2.7</v>
      </c>
      <c r="H95" s="8" t="s">
        <v>11</v>
      </c>
      <c r="I95" s="8">
        <f>IF(H95="a+",4,IF(H95="a",4,IF(H95="a-",3.7,IF(H95="b+",3.3,IF(H95="b",3,IF(H95="b-",2.7,IF(H95="c+",2.3,IF(H95="c",2))))))))</f>
        <v>4</v>
      </c>
      <c r="J95" s="8" t="s">
        <v>9</v>
      </c>
      <c r="K95" s="8">
        <f>IF(J95="a+",4,IF(J95="a",4,IF(J95="a-",3.7,IF(J95="b+",3.3,IF(J95="b",3,IF(J95="b-",2.7,IF(J95="c+",2.3,IF(J95="c",2))))))))</f>
        <v>3.7</v>
      </c>
      <c r="L95" s="8" t="s">
        <v>12</v>
      </c>
      <c r="M95" s="8">
        <f>IF(L95="a+",4,IF(L95="a",4,IF(L95="a-",3.7,IF(L95="b+",3.3,IF(L95="b",3,IF(L95="b-",2.7,IF(L95="c+",2.3,IF(L95="c",2))))))))</f>
        <v>3</v>
      </c>
      <c r="N95" s="8" t="s">
        <v>10</v>
      </c>
      <c r="O95" s="8">
        <f>IF(N95="a+",4,IF(N95="a",4,IF(N95="a-",3.7,IF(N95="b+",3.3,IF(N95="b",3,IF(N95="b-",2.7,IF(N95="c+",2.3,IF(N95="c",2))))))))</f>
        <v>3.3</v>
      </c>
      <c r="P95" s="1"/>
      <c r="Q95" s="8">
        <f>(C95*3+E95*3+G95*2+I95*2+K95*2+M95*2+O95*2)/16</f>
        <v>3.34375</v>
      </c>
      <c r="R95" s="8">
        <f>RANK(Q95,$Q$2:$Q$121,0)</f>
        <v>24</v>
      </c>
    </row>
    <row r="96" spans="1:18">
      <c r="A96" s="5">
        <v>95</v>
      </c>
      <c r="B96" s="6" t="s">
        <v>9</v>
      </c>
      <c r="C96" s="6">
        <f>IF(B96="a+",4,IF(B96="a",4,IF(B96="a-",3.7,IF(B96="b+",3.3,IF(B96="b",3,IF(B96="b-",2.7,IF(B96="c+",2.3,IF(B96="c",2))))))))</f>
        <v>3.7</v>
      </c>
      <c r="D96" s="6" t="s">
        <v>12</v>
      </c>
      <c r="E96" s="6">
        <f>IF(D96="a+",4,IF(D96="a",4,IF(D96="a-",3.7,IF(D96="b+",3.3,IF(D96="b",3,IF(D96="b-",2.7,IF(D96="c+",2.3,IF(D96="c",2))))))))</f>
        <v>3</v>
      </c>
      <c r="F96" s="6" t="s">
        <v>12</v>
      </c>
      <c r="G96" s="6">
        <f>IF(F96="a+",4,IF(F96="a",4,IF(F96="a-",3.7,IF(F96="b+",3.3,IF(F96="b",3,IF(F96="b-",2.7,IF(F96="c+",2.3,IF(F96="c",2))))))))</f>
        <v>3</v>
      </c>
      <c r="H96" s="6" t="s">
        <v>11</v>
      </c>
      <c r="I96" s="6">
        <f>IF(H96="a+",4,IF(H96="a",4,IF(H96="a-",3.7,IF(H96="b+",3.3,IF(H96="b",3,IF(H96="b-",2.7,IF(H96="c+",2.3,IF(H96="c",2))))))))</f>
        <v>4</v>
      </c>
      <c r="J96" s="6" t="s">
        <v>9</v>
      </c>
      <c r="K96" s="6">
        <f>IF(J96="a+",4,IF(J96="a",4,IF(J96="a-",3.7,IF(J96="b+",3.3,IF(J96="b",3,IF(J96="b-",2.7,IF(J96="c+",2.3,IF(J96="c",2))))))))</f>
        <v>3.7</v>
      </c>
      <c r="L96" t="s">
        <v>9</v>
      </c>
      <c r="M96" s="6">
        <f>IF(L96="a+",4,IF(L96="a",4,IF(L96="a-",3.7,IF(L96="b+",3.3,IF(L96="b",3,IF(L96="b-",2.7,IF(L96="c+",2.3,IF(L96="c",2))))))))</f>
        <v>3.7</v>
      </c>
      <c r="N96" s="6" t="s">
        <v>12</v>
      </c>
      <c r="O96" s="6">
        <f>IF(N96="a+",4,IF(N96="a",4,IF(N96="a-",3.7,IF(N96="b+",3.3,IF(N96="b",3,IF(N96="b-",2.7,IF(N96="c+",2.3,IF(N96="c",2))))))))</f>
        <v>3</v>
      </c>
      <c r="Q96" s="6">
        <f>(C96*3+E96*3+G96*2+I96*2+K96*2+M96*2+O96*2)/16</f>
        <v>3.43125</v>
      </c>
      <c r="R96" s="6">
        <f>RANK(Q96,$Q$2:$Q$121,0)</f>
        <v>18</v>
      </c>
    </row>
    <row r="97" spans="1:18">
      <c r="A97" s="5">
        <v>96</v>
      </c>
      <c r="B97" s="6" t="s">
        <v>10</v>
      </c>
      <c r="C97" s="6">
        <f>IF(B97="a+",4,IF(B97="a",4,IF(B97="a-",3.7,IF(B97="b+",3.3,IF(B97="b",3,IF(B97="b-",2.7,IF(B97="c+",2.3,IF(B97="c",2))))))))</f>
        <v>3.3</v>
      </c>
      <c r="D97" s="6" t="s">
        <v>13</v>
      </c>
      <c r="E97" s="6">
        <f>IF(D97="a+",4,IF(D97="a",4,IF(D97="a-",3.7,IF(D97="b+",3.3,IF(D97="b",3,IF(D97="b-",2.7,IF(D97="c+",2.3,IF(D97="c",2))))))))</f>
        <v>2.7</v>
      </c>
      <c r="F97" s="6" t="s">
        <v>12</v>
      </c>
      <c r="G97" s="6">
        <f>IF(F97="a+",4,IF(F97="a",4,IF(F97="a-",3.7,IF(F97="b+",3.3,IF(F97="b",3,IF(F97="b-",2.7,IF(F97="c+",2.3,IF(F97="c",2))))))))</f>
        <v>3</v>
      </c>
      <c r="H97" s="6" t="s">
        <v>9</v>
      </c>
      <c r="I97" s="6">
        <f>IF(H97="a+",4,IF(H97="a",4,IF(H97="a-",3.7,IF(H97="b+",3.3,IF(H97="b",3,IF(H97="b-",2.7,IF(H97="c+",2.3,IF(H97="c",2))))))))</f>
        <v>3.7</v>
      </c>
      <c r="J97" t="s">
        <v>9</v>
      </c>
      <c r="K97" s="6">
        <f>IF(J97="a+",4,IF(J97="a",4,IF(J97="a-",3.7,IF(J97="b+",3.3,IF(J97="b",3,IF(J97="b-",2.7,IF(J97="c+",2.3,IF(J97="c",2))))))))</f>
        <v>3.7</v>
      </c>
      <c r="L97" s="6" t="s">
        <v>12</v>
      </c>
      <c r="M97" s="6">
        <f>IF(L97="a+",4,IF(L97="a",4,IF(L97="a-",3.7,IF(L97="b+",3.3,IF(L97="b",3,IF(L97="b-",2.7,IF(L97="c+",2.3,IF(L97="c",2))))))))</f>
        <v>3</v>
      </c>
      <c r="N97" s="6" t="s">
        <v>12</v>
      </c>
      <c r="O97" s="6">
        <f>IF(N97="a+",4,IF(N97="a",4,IF(N97="a-",3.7,IF(N97="b+",3.3,IF(N97="b",3,IF(N97="b-",2.7,IF(N97="c+",2.3,IF(N97="c",2))))))))</f>
        <v>3</v>
      </c>
      <c r="Q97" s="6">
        <f>(C97*3+E97*3+G97*2+I97*2+K97*2+M97*2+O97*2)/16</f>
        <v>3.175</v>
      </c>
      <c r="R97" s="6">
        <f>RANK(Q97,$Q$2:$Q$121,0)</f>
        <v>38</v>
      </c>
    </row>
    <row r="98" spans="1:18">
      <c r="A98" s="5">
        <v>97</v>
      </c>
      <c r="B98" s="6" t="s">
        <v>12</v>
      </c>
      <c r="C98" s="6">
        <f>IF(B98="a+",4,IF(B98="a",4,IF(B98="a-",3.7,IF(B98="b+",3.3,IF(B98="b",3,IF(B98="b-",2.7,IF(B98="c+",2.3,IF(B98="c",2))))))))</f>
        <v>3</v>
      </c>
      <c r="D98" s="6" t="s">
        <v>15</v>
      </c>
      <c r="E98" s="6">
        <f>IF(D98="a+",4,IF(D98="a",4,IF(D98="a-",3.7,IF(D98="b+",3.3,IF(D98="b",3,IF(D98="b-",2.7,IF(D98="c+",2.3,IF(D98="c",2))))))))</f>
        <v>2.3</v>
      </c>
      <c r="F98" s="6" t="s">
        <v>12</v>
      </c>
      <c r="G98" s="6">
        <f>IF(F98="a+",4,IF(F98="a",4,IF(F98="a-",3.7,IF(F98="b+",3.3,IF(F98="b",3,IF(F98="b-",2.7,IF(F98="c+",2.3,IF(F98="c",2))))))))</f>
        <v>3</v>
      </c>
      <c r="H98" s="6" t="s">
        <v>12</v>
      </c>
      <c r="I98" s="6">
        <f>IF(H98="a+",4,IF(H98="a",4,IF(H98="a-",3.7,IF(H98="b+",3.3,IF(H98="b",3,IF(H98="b-",2.7,IF(H98="c+",2.3,IF(H98="c",2))))))))</f>
        <v>3</v>
      </c>
      <c r="J98" s="6" t="s">
        <v>12</v>
      </c>
      <c r="K98" s="6">
        <f>IF(J98="a+",4,IF(J98="a",4,IF(J98="a-",3.7,IF(J98="b+",3.3,IF(J98="b",3,IF(J98="b-",2.7,IF(J98="c+",2.3,IF(J98="c",2))))))))</f>
        <v>3</v>
      </c>
      <c r="L98" s="6" t="s">
        <v>12</v>
      </c>
      <c r="M98" s="6">
        <f>IF(L98="a+",4,IF(L98="a",4,IF(L98="a-",3.7,IF(L98="b+",3.3,IF(L98="b",3,IF(L98="b-",2.7,IF(L98="c+",2.3,IF(L98="c",2))))))))</f>
        <v>3</v>
      </c>
      <c r="N98" t="s">
        <v>12</v>
      </c>
      <c r="O98" s="6">
        <f>IF(N98="a+",4,IF(N98="a",4,IF(N98="a-",3.7,IF(N98="b+",3.3,IF(N98="b",3,IF(N98="b-",2.7,IF(N98="c+",2.3,IF(N98="c",2))))))))</f>
        <v>3</v>
      </c>
      <c r="Q98" s="6">
        <f>(C98*3+E98*3+G98*2+I98*2+K98*2+M98*2+O98*2)/16</f>
        <v>2.86875</v>
      </c>
      <c r="R98" s="6">
        <f>RANK(Q98,$Q$2:$Q$121,0)</f>
        <v>64</v>
      </c>
    </row>
    <row r="99" spans="1:18">
      <c r="A99" s="5">
        <v>98</v>
      </c>
      <c r="B99" s="6" t="s">
        <v>12</v>
      </c>
      <c r="C99" s="6">
        <f>IF(B99="a+",4,IF(B99="a",4,IF(B99="a-",3.7,IF(B99="b+",3.3,IF(B99="b",3,IF(B99="b-",2.7,IF(B99="c+",2.3,IF(B99="c",2))))))))</f>
        <v>3</v>
      </c>
      <c r="D99" s="6" t="s">
        <v>15</v>
      </c>
      <c r="E99" s="6">
        <f>IF(D99="a+",4,IF(D99="a",4,IF(D99="a-",3.7,IF(D99="b+",3.3,IF(D99="b",3,IF(D99="b-",2.7,IF(D99="c+",2.3,IF(D99="c",2))))))))</f>
        <v>2.3</v>
      </c>
      <c r="F99" s="6" t="s">
        <v>12</v>
      </c>
      <c r="G99" s="6">
        <f>IF(F99="a+",4,IF(F99="a",4,IF(F99="a-",3.7,IF(F99="b+",3.3,IF(F99="b",3,IF(F99="b-",2.7,IF(F99="c+",2.3,IF(F99="c",2))))))))</f>
        <v>3</v>
      </c>
      <c r="H99" s="6" t="s">
        <v>12</v>
      </c>
      <c r="I99" s="6">
        <f>IF(H99="a+",4,IF(H99="a",4,IF(H99="a-",3.7,IF(H99="b+",3.3,IF(H99="b",3,IF(H99="b-",2.7,IF(H99="c+",2.3,IF(H99="c",2))))))))</f>
        <v>3</v>
      </c>
      <c r="J99" s="6" t="s">
        <v>10</v>
      </c>
      <c r="K99" s="6">
        <f>IF(J99="a+",4,IF(J99="a",4,IF(J99="a-",3.7,IF(J99="b+",3.3,IF(J99="b",3,IF(J99="b-",2.7,IF(J99="c+",2.3,IF(J99="c",2))))))))</f>
        <v>3.3</v>
      </c>
      <c r="L99" s="6" t="s">
        <v>12</v>
      </c>
      <c r="M99" s="6">
        <f>IF(L99="a+",4,IF(L99="a",4,IF(L99="a-",3.7,IF(L99="b+",3.3,IF(L99="b",3,IF(L99="b-",2.7,IF(L99="c+",2.3,IF(L99="c",2))))))))</f>
        <v>3</v>
      </c>
      <c r="N99" s="6" t="s">
        <v>12</v>
      </c>
      <c r="O99" s="6">
        <f>IF(N99="a+",4,IF(N99="a",4,IF(N99="a-",3.7,IF(N99="b+",3.3,IF(N99="b",3,IF(N99="b-",2.7,IF(N99="c+",2.3,IF(N99="c",2))))))))</f>
        <v>3</v>
      </c>
      <c r="P99" s="7"/>
      <c r="Q99" s="6">
        <f>(C99*3+E99*3+G99*2+I99*2+K99*2+M99*2+O99*2)/16</f>
        <v>2.90625</v>
      </c>
      <c r="R99" s="6">
        <f>RANK(Q99,$Q$2:$Q$121,0)</f>
        <v>61</v>
      </c>
    </row>
    <row r="100" spans="1:18">
      <c r="A100" s="5">
        <v>99</v>
      </c>
      <c r="B100" s="6" t="s">
        <v>9</v>
      </c>
      <c r="C100" s="6">
        <f>IF(B100="a+",4,IF(B100="a",4,IF(B100="a-",3.7,IF(B100="b+",3.3,IF(B100="b",3,IF(B100="b-",2.7,IF(B100="c+",2.3,IF(B100="c",2))))))))</f>
        <v>3.7</v>
      </c>
      <c r="D100" s="6" t="s">
        <v>15</v>
      </c>
      <c r="E100" s="6">
        <f>IF(D100="a+",4,IF(D100="a",4,IF(D100="a-",3.7,IF(D100="b+",3.3,IF(D100="b",3,IF(D100="b-",2.7,IF(D100="c+",2.3,IF(D100="c",2))))))))</f>
        <v>2.3</v>
      </c>
      <c r="F100" s="6" t="s">
        <v>13</v>
      </c>
      <c r="G100" s="6">
        <f>IF(F100="a+",4,IF(F100="a",4,IF(F100="a-",3.7,IF(F100="b+",3.3,IF(F100="b",3,IF(F100="b-",2.7,IF(F100="c+",2.3,IF(F100="c",2))))))))</f>
        <v>2.7</v>
      </c>
      <c r="H100" s="6" t="s">
        <v>11</v>
      </c>
      <c r="I100" s="6">
        <f>IF(H100="a+",4,IF(H100="a",4,IF(H100="a-",3.7,IF(H100="b+",3.3,IF(H100="b",3,IF(H100="b-",2.7,IF(H100="c+",2.3,IF(H100="c",2))))))))</f>
        <v>4</v>
      </c>
      <c r="J100" s="6" t="s">
        <v>10</v>
      </c>
      <c r="K100" s="6">
        <f>IF(J100="a+",4,IF(J100="a",4,IF(J100="a-",3.7,IF(J100="b+",3.3,IF(J100="b",3,IF(J100="b-",2.7,IF(J100="c+",2.3,IF(J100="c",2))))))))</f>
        <v>3.3</v>
      </c>
      <c r="L100" t="s">
        <v>9</v>
      </c>
      <c r="M100" s="6">
        <f>IF(L100="a+",4,IF(L100="a",4,IF(L100="a-",3.7,IF(L100="b+",3.3,IF(L100="b",3,IF(L100="b-",2.7,IF(L100="c+",2.3,IF(L100="c",2))))))))</f>
        <v>3.7</v>
      </c>
      <c r="N100" s="6" t="s">
        <v>12</v>
      </c>
      <c r="O100" s="6">
        <f>IF(N100="a+",4,IF(N100="a",4,IF(N100="a-",3.7,IF(N100="b+",3.3,IF(N100="b",3,IF(N100="b-",2.7,IF(N100="c+",2.3,IF(N100="c",2))))))))</f>
        <v>3</v>
      </c>
      <c r="Q100" s="6">
        <f>(C100*3+E100*3+G100*2+I100*2+K100*2+M100*2+O100*2)/16</f>
        <v>3.2125</v>
      </c>
      <c r="R100" s="6">
        <f>RANK(Q100,$Q$2:$Q$121,0)</f>
        <v>37</v>
      </c>
    </row>
    <row r="101" spans="1:18">
      <c r="A101" s="8">
        <v>100</v>
      </c>
      <c r="B101" s="8" t="s">
        <v>9</v>
      </c>
      <c r="C101" s="8">
        <f>IF(B101="a+",4,IF(B101="a",4,IF(B101="a-",3.7,IF(B101="b+",3.3,IF(B101="b",3,IF(B101="b-",2.7,IF(B101="c+",2.3,IF(B101="c",2))))))))</f>
        <v>3.7</v>
      </c>
      <c r="D101" s="8" t="s">
        <v>12</v>
      </c>
      <c r="E101" s="8">
        <f>IF(D101="a+",4,IF(D101="a",4,IF(D101="a-",3.7,IF(D101="b+",3.3,IF(D101="b",3,IF(D101="b-",2.7,IF(D101="c+",2.3,IF(D101="c",2))))))))</f>
        <v>3</v>
      </c>
      <c r="F101" s="1" t="s">
        <v>10</v>
      </c>
      <c r="G101" s="8">
        <f>IF(F101="a+",4,IF(F101="a",4,IF(F101="a-",3.7,IF(F101="b+",3.3,IF(F101="b",3,IF(F101="b-",2.7,IF(F101="c+",2.3,IF(F101="c",2))))))))</f>
        <v>3.3</v>
      </c>
      <c r="H101" s="8" t="s">
        <v>10</v>
      </c>
      <c r="I101" s="8">
        <f>IF(H101="a+",4,IF(H101="a",4,IF(H101="a-",3.7,IF(H101="b+",3.3,IF(H101="b",3,IF(H101="b-",2.7,IF(H101="c+",2.3,IF(H101="c",2))))))))</f>
        <v>3.3</v>
      </c>
      <c r="J101" s="8" t="s">
        <v>9</v>
      </c>
      <c r="K101" s="8">
        <f>IF(J101="a+",4,IF(J101="a",4,IF(J101="a-",3.7,IF(J101="b+",3.3,IF(J101="b",3,IF(J101="b-",2.7,IF(J101="c+",2.3,IF(J101="c",2))))))))</f>
        <v>3.7</v>
      </c>
      <c r="L101" s="8" t="s">
        <v>12</v>
      </c>
      <c r="M101" s="8">
        <f>IF(L101="a+",4,IF(L101="a",4,IF(L101="a-",3.7,IF(L101="b+",3.3,IF(L101="b",3,IF(L101="b-",2.7,IF(L101="c+",2.3,IF(L101="c",2))))))))</f>
        <v>3</v>
      </c>
      <c r="N101" s="8" t="s">
        <v>12</v>
      </c>
      <c r="O101" s="8">
        <f>IF(N101="a+",4,IF(N101="a",4,IF(N101="a-",3.7,IF(N101="b+",3.3,IF(N101="b",3,IF(N101="b-",2.7,IF(N101="c+",2.3,IF(N101="c",2))))))))</f>
        <v>3</v>
      </c>
      <c r="P101" s="1"/>
      <c r="Q101" s="8">
        <f>(C101*3+E101*3+G101*2+I101*2+K101*2+M101*2+O101*2)/16</f>
        <v>3.29375</v>
      </c>
      <c r="R101" s="8">
        <f>RANK(Q101,$Q$2:$Q$121,0)</f>
        <v>30</v>
      </c>
    </row>
    <row r="102" spans="1:18">
      <c r="A102" s="5">
        <v>101</v>
      </c>
      <c r="B102" s="6" t="s">
        <v>9</v>
      </c>
      <c r="C102" s="6">
        <f>IF(B102="a+",4,IF(B102="a",4,IF(B102="a-",3.7,IF(B102="b+",3.3,IF(B102="b",3,IF(B102="b-",2.7,IF(B102="c+",2.3,IF(B102="c",2))))))))</f>
        <v>3.7</v>
      </c>
      <c r="D102" s="6" t="s">
        <v>15</v>
      </c>
      <c r="E102" s="6">
        <f>IF(D102="a+",4,IF(D102="a",4,IF(D102="a-",3.7,IF(D102="b+",3.3,IF(D102="b",3,IF(D102="b-",2.7,IF(D102="c+",2.3,IF(D102="c",2))))))))</f>
        <v>2.3</v>
      </c>
      <c r="F102" s="6" t="s">
        <v>12</v>
      </c>
      <c r="G102" s="6">
        <f>IF(F102="a+",4,IF(F102="a",4,IF(F102="a-",3.7,IF(F102="b+",3.3,IF(F102="b",3,IF(F102="b-",2.7,IF(F102="c+",2.3,IF(F102="c",2))))))))</f>
        <v>3</v>
      </c>
      <c r="H102" s="6" t="s">
        <v>12</v>
      </c>
      <c r="I102" s="6">
        <f>IF(H102="a+",4,IF(H102="a",4,IF(H102="a-",3.7,IF(H102="b+",3.3,IF(H102="b",3,IF(H102="b-",2.7,IF(H102="c+",2.3,IF(H102="c",2))))))))</f>
        <v>3</v>
      </c>
      <c r="J102" s="6" t="s">
        <v>10</v>
      </c>
      <c r="K102" s="6">
        <f>IF(J102="a+",4,IF(J102="a",4,IF(J102="a-",3.7,IF(J102="b+",3.3,IF(J102="b",3,IF(J102="b-",2.7,IF(J102="c+",2.3,IF(J102="c",2))))))))</f>
        <v>3.3</v>
      </c>
      <c r="L102" s="6" t="s">
        <v>10</v>
      </c>
      <c r="M102" s="6">
        <f>IF(L102="a+",4,IF(L102="a",4,IF(L102="a-",3.7,IF(L102="b+",3.3,IF(L102="b",3,IF(L102="b-",2.7,IF(L102="c+",2.3,IF(L102="c",2))))))))</f>
        <v>3.3</v>
      </c>
      <c r="N102" s="6" t="s">
        <v>12</v>
      </c>
      <c r="O102" s="6">
        <f>IF(N102="a+",4,IF(N102="a",4,IF(N102="a-",3.7,IF(N102="b+",3.3,IF(N102="b",3,IF(N102="b-",2.7,IF(N102="c+",2.3,IF(N102="c",2))))))))</f>
        <v>3</v>
      </c>
      <c r="P102" s="7"/>
      <c r="Q102" s="6">
        <f>(C102*3+E102*3+G102*2+I102*2+K102*2+M102*2+O102*2)/16</f>
        <v>3.075</v>
      </c>
      <c r="R102" s="6">
        <f>RANK(Q102,$Q$2:$Q$121,0)</f>
        <v>47</v>
      </c>
    </row>
    <row r="103" spans="1:18">
      <c r="A103" s="5">
        <v>102</v>
      </c>
      <c r="B103" s="6" t="s">
        <v>12</v>
      </c>
      <c r="C103" s="6">
        <f>IF(B103="a+",4,IF(B103="a",4,IF(B103="a-",3.7,IF(B103="b+",3.3,IF(B103="b",3,IF(B103="b-",2.7,IF(B103="c+",2.3,IF(B103="c",2))))))))</f>
        <v>3</v>
      </c>
      <c r="D103" s="6" t="s">
        <v>12</v>
      </c>
      <c r="E103" s="6">
        <f>IF(D103="a+",4,IF(D103="a",4,IF(D103="a-",3.7,IF(D103="b+",3.3,IF(D103="b",3,IF(D103="b-",2.7,IF(D103="c+",2.3,IF(D103="c",2))))))))</f>
        <v>3</v>
      </c>
      <c r="F103" s="6" t="s">
        <v>10</v>
      </c>
      <c r="G103" s="6">
        <f>IF(F103="a+",4,IF(F103="a",4,IF(F103="a-",3.7,IF(F103="b+",3.3,IF(F103="b",3,IF(F103="b-",2.7,IF(F103="c+",2.3,IF(F103="c",2))))))))</f>
        <v>3.3</v>
      </c>
      <c r="H103" s="6" t="s">
        <v>12</v>
      </c>
      <c r="I103" s="6">
        <f>IF(H103="a+",4,IF(H103="a",4,IF(H103="a-",3.7,IF(H103="b+",3.3,IF(H103="b",3,IF(H103="b-",2.7,IF(H103="c+",2.3,IF(H103="c",2))))))))</f>
        <v>3</v>
      </c>
      <c r="J103" t="s">
        <v>10</v>
      </c>
      <c r="K103" s="6">
        <f>IF(J103="a+",4,IF(J103="a",4,IF(J103="a-",3.7,IF(J103="b+",3.3,IF(J103="b",3,IF(J103="b-",2.7,IF(J103="c+",2.3,IF(J103="c",2))))))))</f>
        <v>3.3</v>
      </c>
      <c r="L103" t="s">
        <v>10</v>
      </c>
      <c r="M103" s="6">
        <f>IF(L103="a+",4,IF(L103="a",4,IF(L103="a-",3.7,IF(L103="b+",3.3,IF(L103="b",3,IF(L103="b-",2.7,IF(L103="c+",2.3,IF(L103="c",2))))))))</f>
        <v>3.3</v>
      </c>
      <c r="N103" s="6" t="s">
        <v>12</v>
      </c>
      <c r="O103" s="6">
        <f>IF(N103="a+",4,IF(N103="a",4,IF(N103="a-",3.7,IF(N103="b+",3.3,IF(N103="b",3,IF(N103="b-",2.7,IF(N103="c+",2.3,IF(N103="c",2))))))))</f>
        <v>3</v>
      </c>
      <c r="Q103" s="6">
        <f>(C103*3+E103*3+G103*2+I103*2+K103*2+M103*2+O103*2)/16</f>
        <v>3.1125</v>
      </c>
      <c r="R103" s="6">
        <f>RANK(Q103,$Q$2:$Q$121,0)</f>
        <v>44</v>
      </c>
    </row>
    <row r="104" spans="1:18">
      <c r="A104" s="5">
        <v>103</v>
      </c>
      <c r="B104" s="6" t="s">
        <v>9</v>
      </c>
      <c r="C104" s="6">
        <f>IF(B104="a+",4,IF(B104="a",4,IF(B104="a-",3.7,IF(B104="b+",3.3,IF(B104="b",3,IF(B104="b-",2.7,IF(B104="c+",2.3,IF(B104="c",2))))))))</f>
        <v>3.7</v>
      </c>
      <c r="D104" s="6" t="s">
        <v>15</v>
      </c>
      <c r="E104" s="6">
        <f>IF(D104="a+",4,IF(D104="a",4,IF(D104="a-",3.7,IF(D104="b+",3.3,IF(D104="b",3,IF(D104="b-",2.7,IF(D104="c+",2.3,IF(D104="c",2))))))))</f>
        <v>2.3</v>
      </c>
      <c r="F104" s="6" t="s">
        <v>17</v>
      </c>
      <c r="G104" s="6" t="b">
        <f>IF(F104="a+",4,IF(F104="a",4,IF(F104="a-",3.7,IF(F104="b+",3.3,IF(F104="b",3,IF(F104="b-",2.7,IF(F104="c+",2.3,IF(F104="c",2))))))))</f>
        <v>0</v>
      </c>
      <c r="H104" s="6" t="s">
        <v>9</v>
      </c>
      <c r="I104" s="6">
        <f>IF(H104="a+",4,IF(H104="a",4,IF(H104="a-",3.7,IF(H104="b+",3.3,IF(H104="b",3,IF(H104="b-",2.7,IF(H104="c+",2.3,IF(H104="c",2))))))))</f>
        <v>3.7</v>
      </c>
      <c r="J104" s="6" t="s">
        <v>10</v>
      </c>
      <c r="K104" s="6">
        <f>IF(J104="a+",4,IF(J104="a",4,IF(J104="a-",3.7,IF(J104="b+",3.3,IF(J104="b",3,IF(J104="b-",2.7,IF(J104="c+",2.3,IF(J104="c",2))))))))</f>
        <v>3.3</v>
      </c>
      <c r="L104" t="s">
        <v>12</v>
      </c>
      <c r="M104" s="6">
        <f>IF(L104="a+",4,IF(L104="a",4,IF(L104="a-",3.7,IF(L104="b+",3.3,IF(L104="b",3,IF(L104="b-",2.7,IF(L104="c+",2.3,IF(L104="c",2))))))))</f>
        <v>3</v>
      </c>
      <c r="N104" t="s">
        <v>12</v>
      </c>
      <c r="O104" s="6">
        <f>IF(N104="a+",4,IF(N104="a",4,IF(N104="a-",3.7,IF(N104="b+",3.3,IF(N104="b",3,IF(N104="b-",2.7,IF(N104="c+",2.3,IF(N104="c",2))))))))</f>
        <v>3</v>
      </c>
      <c r="Q104" s="6">
        <f>(C104*3+E104*3+G104*2+I104*2+K104*2+M104*2+O104*2)/16</f>
        <v>2.75</v>
      </c>
      <c r="R104" s="6">
        <f>RANK(Q104,$Q$2:$Q$121,0)</f>
        <v>77</v>
      </c>
    </row>
    <row r="105" spans="1:18">
      <c r="A105" s="5">
        <v>104</v>
      </c>
      <c r="B105" s="6" t="s">
        <v>10</v>
      </c>
      <c r="C105" s="6">
        <f>IF(B105="a+",4,IF(B105="a",4,IF(B105="a-",3.7,IF(B105="b+",3.3,IF(B105="b",3,IF(B105="b-",2.7,IF(B105="c+",2.3,IF(B105="c",2))))))))</f>
        <v>3.3</v>
      </c>
      <c r="D105" s="6" t="s">
        <v>13</v>
      </c>
      <c r="E105" s="6">
        <f>IF(D105="a+",4,IF(D105="a",4,IF(D105="a-",3.7,IF(D105="b+",3.3,IF(D105="b",3,IF(D105="b-",2.7,IF(D105="c+",2.3,IF(D105="c",2))))))))</f>
        <v>2.7</v>
      </c>
      <c r="F105" s="6" t="s">
        <v>13</v>
      </c>
      <c r="G105" s="6">
        <f>IF(F105="a+",4,IF(F105="a",4,IF(F105="a-",3.7,IF(F105="b+",3.3,IF(F105="b",3,IF(F105="b-",2.7,IF(F105="c+",2.3,IF(F105="c",2))))))))</f>
        <v>2.7</v>
      </c>
      <c r="H105" s="6" t="s">
        <v>12</v>
      </c>
      <c r="I105" s="6">
        <f>IF(H105="a+",4,IF(H105="a",4,IF(H105="a-",3.7,IF(H105="b+",3.3,IF(H105="b",3,IF(H105="b-",2.7,IF(H105="c+",2.3,IF(H105="c",2))))))))</f>
        <v>3</v>
      </c>
      <c r="J105" t="s">
        <v>9</v>
      </c>
      <c r="K105" s="6">
        <f>IF(J105="a+",4,IF(J105="a",4,IF(J105="a-",3.7,IF(J105="b+",3.3,IF(J105="b",3,IF(J105="b-",2.7,IF(J105="c+",2.3,IF(J105="c",2))))))))</f>
        <v>3.7</v>
      </c>
      <c r="L105" t="s">
        <v>12</v>
      </c>
      <c r="M105" s="6">
        <f>IF(L105="a+",4,IF(L105="a",4,IF(L105="a-",3.7,IF(L105="b+",3.3,IF(L105="b",3,IF(L105="b-",2.7,IF(L105="c+",2.3,IF(L105="c",2))))))))</f>
        <v>3</v>
      </c>
      <c r="N105" s="7"/>
      <c r="O105" s="6" t="b">
        <f>IF(N105="a+",4,IF(N105="a",4,IF(N105="a-",3.7,IF(N105="b+",3.3,IF(N105="b",3,IF(N105="b-",2.7,IF(N105="c+",2.3,IF(N105="c",2))))))))</f>
        <v>0</v>
      </c>
      <c r="Q105" s="6">
        <f>(C105*3+E105*3+G105*2+I105*2+K105*2+M105*2+O105*2)/16</f>
        <v>2.675</v>
      </c>
      <c r="R105" s="6">
        <f>RANK(Q105,$Q$2:$Q$121,0)</f>
        <v>81</v>
      </c>
    </row>
    <row r="106" spans="1:18">
      <c r="A106" s="2">
        <v>105</v>
      </c>
      <c r="B106" t="s">
        <v>12</v>
      </c>
      <c r="C106">
        <f>IF(B106="a+",4,IF(B106="a",4,IF(B106="a-",3.7,IF(B106="b+",3.3,IF(B106="b",3,IF(B106="b-",2.7,IF(B106="c+",2.3,IF(B106="c",2))))))))</f>
        <v>3</v>
      </c>
      <c r="E106" t="b">
        <f>IF(D106="a+",4,IF(D106="a",4,IF(D106="a-",3.7,IF(D106="b+",3.3,IF(D106="b",3,IF(D106="b-",2.7,IF(D106="c+",2.3,IF(D106="c",2))))))))</f>
        <v>0</v>
      </c>
      <c r="F106" t="s">
        <v>12</v>
      </c>
      <c r="G106">
        <f>IF(F106="a+",4,IF(F106="a",4,IF(F106="a-",3.7,IF(F106="b+",3.3,IF(F106="b",3,IF(F106="b-",2.7,IF(F106="c+",2.3,IF(F106="c",2))))))))</f>
        <v>3</v>
      </c>
      <c r="H106" t="s">
        <v>12</v>
      </c>
      <c r="I106">
        <f>IF(H106="a+",4,IF(H106="a",4,IF(H106="a-",3.7,IF(H106="b+",3.3,IF(H106="b",3,IF(H106="b-",2.7,IF(H106="c+",2.3,IF(H106="c",2))))))))</f>
        <v>3</v>
      </c>
      <c r="J106" t="s">
        <v>12</v>
      </c>
      <c r="K106">
        <f>IF(J106="a+",4,IF(J106="a",4,IF(J106="a-",3.7,IF(J106="b+",3.3,IF(J106="b",3,IF(J106="b-",2.7,IF(J106="c+",2.3,IF(J106="c",2))))))))</f>
        <v>3</v>
      </c>
      <c r="L106" t="s">
        <v>10</v>
      </c>
      <c r="M106">
        <f>IF(L106="a+",4,IF(L106="a",4,IF(L106="a-",3.7,IF(L106="b+",3.3,IF(L106="b",3,IF(L106="b-",2.7,IF(L106="c+",2.3,IF(L106="c",2))))))))</f>
        <v>3.3</v>
      </c>
      <c r="O106" t="b">
        <f>IF(N106="a+",4,IF(N106="a",4,IF(N106="a-",3.7,IF(N106="b+",3.3,IF(N106="b",3,IF(N106="b-",2.7,IF(N106="c+",2.3,IF(N106="c",2))))))))</f>
        <v>0</v>
      </c>
      <c r="Q106">
        <f>(C106*3+E106*3+G106*2+I106*2+K106*2+M106*2+O106*2)/16</f>
        <v>2.1</v>
      </c>
      <c r="R106">
        <f>RANK(Q106,$Q$2:$Q$121,0)</f>
        <v>105</v>
      </c>
    </row>
    <row r="107" spans="1:18">
      <c r="A107" s="5">
        <v>106</v>
      </c>
      <c r="B107" s="7"/>
      <c r="C107" s="6" t="b">
        <f>IF(B107="a+",4,IF(B107="a",4,IF(B107="a-",3.7,IF(B107="b+",3.3,IF(B107="b",3,IF(B107="b-",2.7,IF(B107="c+",2.3,IF(B107="c",2))))))))</f>
        <v>0</v>
      </c>
      <c r="D107" s="7"/>
      <c r="E107" s="6" t="b">
        <f>IF(D107="a+",4,IF(D107="a",4,IF(D107="a-",3.7,IF(D107="b+",3.3,IF(D107="b",3,IF(D107="b-",2.7,IF(D107="c+",2.3,IF(D107="c",2))))))))</f>
        <v>0</v>
      </c>
      <c r="F107" t="s">
        <v>12</v>
      </c>
      <c r="G107" s="6">
        <f>IF(F107="a+",4,IF(F107="a",4,IF(F107="a-",3.7,IF(F107="b+",3.3,IF(F107="b",3,IF(F107="b-",2.7,IF(F107="c+",2.3,IF(F107="c",2))))))))</f>
        <v>3</v>
      </c>
      <c r="H107" s="6" t="s">
        <v>15</v>
      </c>
      <c r="I107" s="6">
        <f>IF(H107="a+",4,IF(H107="a",4,IF(H107="a-",3.7,IF(H107="b+",3.3,IF(H107="b",3,IF(H107="b-",2.7,IF(H107="c+",2.3,IF(H107="c",2))))))))</f>
        <v>2.3</v>
      </c>
      <c r="J107" t="s">
        <v>15</v>
      </c>
      <c r="K107" s="6">
        <f>IF(J107="a+",4,IF(J107="a",4,IF(J107="a-",3.7,IF(J107="b+",3.3,IF(J107="b",3,IF(J107="b-",2.7,IF(J107="c+",2.3,IF(J107="c",2))))))))</f>
        <v>2.3</v>
      </c>
      <c r="L107" s="6" t="s">
        <v>15</v>
      </c>
      <c r="M107" s="6">
        <f>IF(L107="a+",4,IF(L107="a",4,IF(L107="a-",3.7,IF(L107="b+",3.3,IF(L107="b",3,IF(L107="b-",2.7,IF(L107="c+",2.3,IF(L107="c",2))))))))</f>
        <v>2.3</v>
      </c>
      <c r="N107" s="6" t="s">
        <v>14</v>
      </c>
      <c r="O107" s="6">
        <f>IF(N107="a+",4,IF(N107="a",4,IF(N107="a-",3.7,IF(N107="b+",3.3,IF(N107="b",3,IF(N107="b-",2.7,IF(N107="c+",2.3,IF(N107="c",2))))))))</f>
        <v>2</v>
      </c>
      <c r="Q107" s="6">
        <f>(C107*3+E107*3+G107*2+I107*2+K107*2+M107*2+O107*2)/16</f>
        <v>1.4875</v>
      </c>
      <c r="R107" s="6">
        <f>RANK(Q107,$Q$2:$Q$121,0)</f>
        <v>116</v>
      </c>
    </row>
    <row r="108" spans="1:18">
      <c r="A108" s="5">
        <v>107</v>
      </c>
      <c r="B108" s="6" t="s">
        <v>9</v>
      </c>
      <c r="C108" s="6">
        <f>IF(B108="a+",4,IF(B108="a",4,IF(B108="a-",3.7,IF(B108="b+",3.3,IF(B108="b",3,IF(B108="b-",2.7,IF(B108="c+",2.3,IF(B108="c",2))))))))</f>
        <v>3.7</v>
      </c>
      <c r="D108" s="6" t="s">
        <v>15</v>
      </c>
      <c r="E108" s="6">
        <f>IF(D108="a+",4,IF(D108="a",4,IF(D108="a-",3.7,IF(D108="b+",3.3,IF(D108="b",3,IF(D108="b-",2.7,IF(D108="c+",2.3,IF(D108="c",2))))))))</f>
        <v>2.3</v>
      </c>
      <c r="F108" s="6" t="s">
        <v>12</v>
      </c>
      <c r="G108" s="6">
        <f>IF(F108="a+",4,IF(F108="a",4,IF(F108="a-",3.7,IF(F108="b+",3.3,IF(F108="b",3,IF(F108="b-",2.7,IF(F108="c+",2.3,IF(F108="c",2))))))))</f>
        <v>3</v>
      </c>
      <c r="H108" s="6" t="s">
        <v>12</v>
      </c>
      <c r="I108" s="6">
        <f>IF(H108="a+",4,IF(H108="a",4,IF(H108="a-",3.7,IF(H108="b+",3.3,IF(H108="b",3,IF(H108="b-",2.7,IF(H108="c+",2.3,IF(H108="c",2))))))))</f>
        <v>3</v>
      </c>
      <c r="J108" t="s">
        <v>10</v>
      </c>
      <c r="K108" s="6">
        <f>IF(J108="a+",4,IF(J108="a",4,IF(J108="a-",3.7,IF(J108="b+",3.3,IF(J108="b",3,IF(J108="b-",2.7,IF(J108="c+",2.3,IF(J108="c",2))))))))</f>
        <v>3.3</v>
      </c>
      <c r="L108" s="6" t="s">
        <v>12</v>
      </c>
      <c r="M108" s="6">
        <f>IF(L108="a+",4,IF(L108="a",4,IF(L108="a-",3.7,IF(L108="b+",3.3,IF(L108="b",3,IF(L108="b-",2.7,IF(L108="c+",2.3,IF(L108="c",2))))))))</f>
        <v>3</v>
      </c>
      <c r="N108" t="s">
        <v>12</v>
      </c>
      <c r="O108" s="6">
        <f>IF(N108="a+",4,IF(N108="a",4,IF(N108="a-",3.7,IF(N108="b+",3.3,IF(N108="b",3,IF(N108="b-",2.7,IF(N108="c+",2.3,IF(N108="c",2))))))))</f>
        <v>3</v>
      </c>
      <c r="Q108" s="6">
        <f>(C108*3+E108*3+G108*2+I108*2+K108*2+M108*2+O108*2)/16</f>
        <v>3.0375</v>
      </c>
      <c r="R108" s="6">
        <f>RANK(Q108,$Q$2:$Q$121,0)</f>
        <v>54</v>
      </c>
    </row>
    <row r="109" s="1" customFormat="1" spans="1:18">
      <c r="A109" s="1">
        <v>108</v>
      </c>
      <c r="B109" s="1" t="s">
        <v>9</v>
      </c>
      <c r="C109" s="1">
        <f>IF(B109="a+",4,IF(B109="a",4,IF(B109="a-",3.7,IF(B109="b+",3.3,IF(B109="b",3,IF(B109="b-",2.7,IF(B109="c+",2.3,IF(B109="c",2))))))))</f>
        <v>3.7</v>
      </c>
      <c r="D109" s="1" t="s">
        <v>15</v>
      </c>
      <c r="E109" s="1">
        <f>IF(D109="a+",4,IF(D109="a",4,IF(D109="a-",3.7,IF(D109="b+",3.3,IF(D109="b",3,IF(D109="b-",2.7,IF(D109="c+",2.3,IF(D109="c",2))))))))</f>
        <v>2.3</v>
      </c>
      <c r="F109" s="1" t="s">
        <v>12</v>
      </c>
      <c r="G109" s="1">
        <f>IF(F109="a+",4,IF(F109="a",4,IF(F109="a-",3.7,IF(F109="b+",3.3,IF(F109="b",3,IF(F109="b-",2.7,IF(F109="c+",2.3,IF(F109="c",2))))))))</f>
        <v>3</v>
      </c>
      <c r="H109" s="1" t="s">
        <v>12</v>
      </c>
      <c r="I109" s="1">
        <f>IF(H109="a+",4,IF(H109="a",4,IF(H109="a-",3.7,IF(H109="b+",3.3,IF(H109="b",3,IF(H109="b-",2.7,IF(H109="c+",2.3,IF(H109="c",2))))))))</f>
        <v>3</v>
      </c>
      <c r="J109" s="1" t="s">
        <v>10</v>
      </c>
      <c r="K109" s="1">
        <f>IF(J109="a+",4,IF(J109="a",4,IF(J109="a-",3.7,IF(J109="b+",3.3,IF(J109="b",3,IF(J109="b-",2.7,IF(J109="c+",2.3,IF(J109="c",2))))))))</f>
        <v>3.3</v>
      </c>
      <c r="L109" s="1" t="s">
        <v>10</v>
      </c>
      <c r="M109" s="1">
        <f>IF(L109="a+",4,IF(L109="a",4,IF(L109="a-",3.7,IF(L109="b+",3.3,IF(L109="b",3,IF(L109="b-",2.7,IF(L109="c+",2.3,IF(L109="c",2))))))))</f>
        <v>3.3</v>
      </c>
      <c r="N109" s="1" t="s">
        <v>12</v>
      </c>
      <c r="O109" s="1">
        <f>IF(N109="a+",4,IF(N109="a",4,IF(N109="a-",3.7,IF(N109="b+",3.3,IF(N109="b",3,IF(N109="b-",2.7,IF(N109="c+",2.3,IF(N109="c",2))))))))</f>
        <v>3</v>
      </c>
      <c r="Q109" s="1">
        <f>(C109*3+E109*3+G109*2+I109*2+K109*2+M109*2+O109*2)/16</f>
        <v>3.075</v>
      </c>
      <c r="R109" s="1">
        <f>RANK(Q109,$Q$2:$Q$121,0)</f>
        <v>47</v>
      </c>
    </row>
    <row r="110" spans="1:18">
      <c r="A110" s="5">
        <v>109</v>
      </c>
      <c r="B110" s="6" t="s">
        <v>10</v>
      </c>
      <c r="C110" s="6">
        <f>IF(B110="a+",4,IF(B110="a",4,IF(B110="a-",3.7,IF(B110="b+",3.3,IF(B110="b",3,IF(B110="b-",2.7,IF(B110="c+",2.3,IF(B110="c",2))))))))</f>
        <v>3.3</v>
      </c>
      <c r="D110" s="7"/>
      <c r="E110" s="6" t="b">
        <f>IF(D110="a+",4,IF(D110="a",4,IF(D110="a-",3.7,IF(D110="b+",3.3,IF(D110="b",3,IF(D110="b-",2.7,IF(D110="c+",2.3,IF(D110="c",2))))))))</f>
        <v>0</v>
      </c>
      <c r="F110" s="6" t="s">
        <v>13</v>
      </c>
      <c r="G110" s="6">
        <f>IF(F110="a+",4,IF(F110="a",4,IF(F110="a-",3.7,IF(F110="b+",3.3,IF(F110="b",3,IF(F110="b-",2.7,IF(F110="c+",2.3,IF(F110="c",2))))))))</f>
        <v>2.7</v>
      </c>
      <c r="H110" s="6" t="s">
        <v>12</v>
      </c>
      <c r="I110" s="6">
        <f>IF(H110="a+",4,IF(H110="a",4,IF(H110="a-",3.7,IF(H110="b+",3.3,IF(H110="b",3,IF(H110="b-",2.7,IF(H110="c+",2.3,IF(H110="c",2))))))))</f>
        <v>3</v>
      </c>
      <c r="J110" t="s">
        <v>10</v>
      </c>
      <c r="K110" s="6">
        <f>IF(J110="a+",4,IF(J110="a",4,IF(J110="a-",3.7,IF(J110="b+",3.3,IF(J110="b",3,IF(J110="b-",2.7,IF(J110="c+",2.3,IF(J110="c",2))))))))</f>
        <v>3.3</v>
      </c>
      <c r="L110" t="s">
        <v>12</v>
      </c>
      <c r="M110" s="6">
        <f>IF(L110="a+",4,IF(L110="a",4,IF(L110="a-",3.7,IF(L110="b+",3.3,IF(L110="b",3,IF(L110="b-",2.7,IF(L110="c+",2.3,IF(L110="c",2))))))))</f>
        <v>3</v>
      </c>
      <c r="N110" s="6" t="s">
        <v>12</v>
      </c>
      <c r="O110" s="6">
        <f>IF(N110="a+",4,IF(N110="a",4,IF(N110="a-",3.7,IF(N110="b+",3.3,IF(N110="b",3,IF(N110="b-",2.7,IF(N110="c+",2.3,IF(N110="c",2))))))))</f>
        <v>3</v>
      </c>
      <c r="Q110" s="6">
        <f>(C110*3+E110*3+G110*2+I110*2+K110*2+M110*2+O110*2)/16</f>
        <v>2.49375</v>
      </c>
      <c r="R110" s="6">
        <f>RANK(Q110,$Q$2:$Q$121,0)</f>
        <v>90</v>
      </c>
    </row>
    <row r="111" spans="1:18">
      <c r="A111" s="5">
        <v>110</v>
      </c>
      <c r="B111" s="6" t="s">
        <v>12</v>
      </c>
      <c r="C111" s="6">
        <f>IF(B111="a+",4,IF(B111="a",4,IF(B111="a-",3.7,IF(B111="b+",3.3,IF(B111="b",3,IF(B111="b-",2.7,IF(B111="c+",2.3,IF(B111="c",2))))))))</f>
        <v>3</v>
      </c>
      <c r="D111" s="6" t="s">
        <v>10</v>
      </c>
      <c r="E111" s="6">
        <f>IF(D111="a+",4,IF(D111="a",4,IF(D111="a-",3.7,IF(D111="b+",3.3,IF(D111="b",3,IF(D111="b-",2.7,IF(D111="c+",2.3,IF(D111="c",2))))))))</f>
        <v>3.3</v>
      </c>
      <c r="F111" s="6" t="s">
        <v>12</v>
      </c>
      <c r="G111" s="6">
        <f>IF(F111="a+",4,IF(F111="a",4,IF(F111="a-",3.7,IF(F111="b+",3.3,IF(F111="b",3,IF(F111="b-",2.7,IF(F111="c+",2.3,IF(F111="c",2))))))))</f>
        <v>3</v>
      </c>
      <c r="H111" s="6" t="s">
        <v>12</v>
      </c>
      <c r="I111" s="6">
        <f>IF(H111="a+",4,IF(H111="a",4,IF(H111="a-",3.7,IF(H111="b+",3.3,IF(H111="b",3,IF(H111="b-",2.7,IF(H111="c+",2.3,IF(H111="c",2))))))))</f>
        <v>3</v>
      </c>
      <c r="J111" t="s">
        <v>10</v>
      </c>
      <c r="K111" s="6">
        <f>IF(J111="a+",4,IF(J111="a",4,IF(J111="a-",3.7,IF(J111="b+",3.3,IF(J111="b",3,IF(J111="b-",2.7,IF(J111="c+",2.3,IF(J111="c",2))))))))</f>
        <v>3.3</v>
      </c>
      <c r="L111" t="s">
        <v>12</v>
      </c>
      <c r="M111" s="6">
        <f>IF(L111="a+",4,IF(L111="a",4,IF(L111="a-",3.7,IF(L111="b+",3.3,IF(L111="b",3,IF(L111="b-",2.7,IF(L111="c+",2.3,IF(L111="c",2))))))))</f>
        <v>3</v>
      </c>
      <c r="N111" t="s">
        <v>12</v>
      </c>
      <c r="O111" s="6">
        <f>IF(N111="a+",4,IF(N111="a",4,IF(N111="a-",3.7,IF(N111="b+",3.3,IF(N111="b",3,IF(N111="b-",2.7,IF(N111="c+",2.3,IF(N111="c",2))))))))</f>
        <v>3</v>
      </c>
      <c r="Q111" s="6">
        <f>(C111*3+E111*3+G111*2+I111*2+K111*2+M111*2+O111*2)/16</f>
        <v>3.09375</v>
      </c>
      <c r="R111" s="6">
        <f>RANK(Q111,$Q$2:$Q$121,0)</f>
        <v>45</v>
      </c>
    </row>
    <row r="112" spans="1:18">
      <c r="A112" s="5">
        <v>111</v>
      </c>
      <c r="B112" s="6" t="s">
        <v>12</v>
      </c>
      <c r="C112" s="6">
        <f>IF(B112="a+",4,IF(B112="a",4,IF(B112="a-",3.7,IF(B112="b+",3.3,IF(B112="b",3,IF(B112="b-",2.7,IF(B112="c+",2.3,IF(B112="c",2))))))))</f>
        <v>3</v>
      </c>
      <c r="D112" s="7"/>
      <c r="E112" s="6" t="b">
        <f>IF(D112="a+",4,IF(D112="a",4,IF(D112="a-",3.7,IF(D112="b+",3.3,IF(D112="b",3,IF(D112="b-",2.7,IF(D112="c+",2.3,IF(D112="c",2))))))))</f>
        <v>0</v>
      </c>
      <c r="F112" s="6" t="s">
        <v>12</v>
      </c>
      <c r="G112" s="6">
        <f>IF(F112="a+",4,IF(F112="a",4,IF(F112="a-",3.7,IF(F112="b+",3.3,IF(F112="b",3,IF(F112="b-",2.7,IF(F112="c+",2.3,IF(F112="c",2))))))))</f>
        <v>3</v>
      </c>
      <c r="H112" s="6" t="s">
        <v>12</v>
      </c>
      <c r="I112" s="6">
        <f>IF(H112="a+",4,IF(H112="a",4,IF(H112="a-",3.7,IF(H112="b+",3.3,IF(H112="b",3,IF(H112="b-",2.7,IF(H112="c+",2.3,IF(H112="c",2))))))))</f>
        <v>3</v>
      </c>
      <c r="K112" s="6" t="b">
        <f>IF(J112="a+",4,IF(J112="a",4,IF(J112="a-",3.7,IF(J112="b+",3.3,IF(J112="b",3,IF(J112="b-",2.7,IF(J112="c+",2.3,IF(J112="c",2))))))))</f>
        <v>0</v>
      </c>
      <c r="L112" t="s">
        <v>13</v>
      </c>
      <c r="M112" s="6">
        <f>IF(L112="a+",4,IF(L112="a",4,IF(L112="a-",3.7,IF(L112="b+",3.3,IF(L112="b",3,IF(L112="b-",2.7,IF(L112="c+",2.3,IF(L112="c",2))))))))</f>
        <v>2.7</v>
      </c>
      <c r="N112" s="6" t="s">
        <v>14</v>
      </c>
      <c r="O112" s="6">
        <f>IF(N112="a+",4,IF(N112="a",4,IF(N112="a-",3.7,IF(N112="b+",3.3,IF(N112="b",3,IF(N112="b-",2.7,IF(N112="c+",2.3,IF(N112="c",2))))))))</f>
        <v>2</v>
      </c>
      <c r="Q112" s="6">
        <f>(C112*3+E112*3+G112*2+I112*2+K112*2+M112*2+O112*2)/16</f>
        <v>1.9</v>
      </c>
      <c r="R112" s="6">
        <f>RANK(Q112,$Q$2:$Q$121,0)</f>
        <v>112</v>
      </c>
    </row>
    <row r="113" spans="1:18">
      <c r="A113" s="5">
        <v>112</v>
      </c>
      <c r="B113" s="6" t="s">
        <v>9</v>
      </c>
      <c r="C113" s="6">
        <f>IF(B113="a+",4,IF(B113="a",4,IF(B113="a-",3.7,IF(B113="b+",3.3,IF(B113="b",3,IF(B113="b-",2.7,IF(B113="c+",2.3,IF(B113="c",2))))))))</f>
        <v>3.7</v>
      </c>
      <c r="D113" t="s">
        <v>12</v>
      </c>
      <c r="E113" s="6">
        <f>IF(D113="a+",4,IF(D113="a",4,IF(D113="a-",3.7,IF(D113="b+",3.3,IF(D113="b",3,IF(D113="b-",2.7,IF(D113="c+",2.3,IF(D113="c",2))))))))</f>
        <v>3</v>
      </c>
      <c r="F113" s="6" t="s">
        <v>10</v>
      </c>
      <c r="G113" s="6">
        <f>IF(F113="a+",4,IF(F113="a",4,IF(F113="a-",3.7,IF(F113="b+",3.3,IF(F113="b",3,IF(F113="b-",2.7,IF(F113="c+",2.3,IF(F113="c",2))))))))</f>
        <v>3.3</v>
      </c>
      <c r="H113" s="6" t="s">
        <v>9</v>
      </c>
      <c r="I113" s="6">
        <f>IF(H113="a+",4,IF(H113="a",4,IF(H113="a-",3.7,IF(H113="b+",3.3,IF(H113="b",3,IF(H113="b-",2.7,IF(H113="c+",2.3,IF(H113="c",2))))))))</f>
        <v>3.7</v>
      </c>
      <c r="J113" s="6" t="s">
        <v>9</v>
      </c>
      <c r="K113" s="6">
        <f>IF(J113="a+",4,IF(J113="a",4,IF(J113="a-",3.7,IF(J113="b+",3.3,IF(J113="b",3,IF(J113="b-",2.7,IF(J113="c+",2.3,IF(J113="c",2))))))))</f>
        <v>3.7</v>
      </c>
      <c r="L113" t="s">
        <v>13</v>
      </c>
      <c r="M113" s="6">
        <f>IF(L113="a+",4,IF(L113="a",4,IF(L113="a-",3.7,IF(L113="b+",3.3,IF(L113="b",3,IF(L113="b-",2.7,IF(L113="c+",2.3,IF(L113="c",2))))))))</f>
        <v>2.7</v>
      </c>
      <c r="N113" s="6" t="s">
        <v>12</v>
      </c>
      <c r="O113" s="6">
        <f>IF(N113="a+",4,IF(N113="a",4,IF(N113="a-",3.7,IF(N113="b+",3.3,IF(N113="b",3,IF(N113="b-",2.7,IF(N113="c+",2.3,IF(N113="c",2))))))))</f>
        <v>3</v>
      </c>
      <c r="Q113" s="6">
        <f>(C113*3+E113*3+G113*2+I113*2+K113*2+M113*2+O113*2)/16</f>
        <v>3.30625</v>
      </c>
      <c r="R113" s="6">
        <f>RANK(Q113,$Q$2:$Q$121,0)</f>
        <v>28</v>
      </c>
    </row>
    <row r="114" spans="1:18">
      <c r="A114" s="5">
        <v>113</v>
      </c>
      <c r="B114" s="6" t="s">
        <v>9</v>
      </c>
      <c r="C114" s="6">
        <f>IF(B114="a+",4,IF(B114="a",4,IF(B114="a-",3.7,IF(B114="b+",3.3,IF(B114="b",3,IF(B114="b-",2.7,IF(B114="c+",2.3,IF(B114="c",2))))))))</f>
        <v>3.7</v>
      </c>
      <c r="D114" s="6" t="s">
        <v>15</v>
      </c>
      <c r="E114" s="6">
        <f>IF(D114="a+",4,IF(D114="a",4,IF(D114="a-",3.7,IF(D114="b+",3.3,IF(D114="b",3,IF(D114="b-",2.7,IF(D114="c+",2.3,IF(D114="c",2))))))))</f>
        <v>2.3</v>
      </c>
      <c r="F114" s="6" t="s">
        <v>13</v>
      </c>
      <c r="G114" s="6">
        <f>IF(F114="a+",4,IF(F114="a",4,IF(F114="a-",3.7,IF(F114="b+",3.3,IF(F114="b",3,IF(F114="b-",2.7,IF(F114="c+",2.3,IF(F114="c",2))))))))</f>
        <v>2.7</v>
      </c>
      <c r="H114" s="6" t="s">
        <v>12</v>
      </c>
      <c r="I114" s="6">
        <f>IF(H114="a+",4,IF(H114="a",4,IF(H114="a-",3.7,IF(H114="b+",3.3,IF(H114="b",3,IF(H114="b-",2.7,IF(H114="c+",2.3,IF(H114="c",2))))))))</f>
        <v>3</v>
      </c>
      <c r="J114" s="6" t="s">
        <v>12</v>
      </c>
      <c r="K114" s="6">
        <f>IF(J114="a+",4,IF(J114="a",4,IF(J114="a-",3.7,IF(J114="b+",3.3,IF(J114="b",3,IF(J114="b-",2.7,IF(J114="c+",2.3,IF(J114="c",2))))))))</f>
        <v>3</v>
      </c>
      <c r="L114" s="6" t="s">
        <v>10</v>
      </c>
      <c r="M114" s="6">
        <f>IF(L114="a+",4,IF(L114="a",4,IF(L114="a-",3.7,IF(L114="b+",3.3,IF(L114="b",3,IF(L114="b-",2.7,IF(L114="c+",2.3,IF(L114="c",2))))))))</f>
        <v>3.3</v>
      </c>
      <c r="N114" s="6" t="s">
        <v>13</v>
      </c>
      <c r="O114" s="6">
        <f>IF(N114="a+",4,IF(N114="a",4,IF(N114="a-",3.7,IF(N114="b+",3.3,IF(N114="b",3,IF(N114="b-",2.7,IF(N114="c+",2.3,IF(N114="c",2))))))))</f>
        <v>2.7</v>
      </c>
      <c r="P114" s="7"/>
      <c r="Q114" s="6">
        <f>(C114*3+E114*3+G114*2+I114*2+K114*2+M114*2+O114*2)/16</f>
        <v>2.9625</v>
      </c>
      <c r="R114" s="6">
        <f>RANK(Q114,$Q$2:$Q$121,0)</f>
        <v>59</v>
      </c>
    </row>
    <row r="115" spans="1:18">
      <c r="A115" s="5">
        <v>114</v>
      </c>
      <c r="B115" s="6" t="s">
        <v>9</v>
      </c>
      <c r="C115" s="6">
        <f>IF(B115="a+",4,IF(B115="a",4,IF(B115="a-",3.7,IF(B115="b+",3.3,IF(B115="b",3,IF(B115="b-",2.7,IF(B115="c+",2.3,IF(B115="c",2))))))))</f>
        <v>3.7</v>
      </c>
      <c r="E115" s="6" t="b">
        <f>IF(D115="a+",4,IF(D115="a",4,IF(D115="a-",3.7,IF(D115="b+",3.3,IF(D115="b",3,IF(D115="b-",2.7,IF(D115="c+",2.3,IF(D115="c",2))))))))</f>
        <v>0</v>
      </c>
      <c r="F115" s="6" t="s">
        <v>12</v>
      </c>
      <c r="G115" s="6">
        <f>IF(F115="a+",4,IF(F115="a",4,IF(F115="a-",3.7,IF(F115="b+",3.3,IF(F115="b",3,IF(F115="b-",2.7,IF(F115="c+",2.3,IF(F115="c",2))))))))</f>
        <v>3</v>
      </c>
      <c r="H115" s="6" t="s">
        <v>12</v>
      </c>
      <c r="I115" s="6">
        <f>IF(H115="a+",4,IF(H115="a",4,IF(H115="a-",3.7,IF(H115="b+",3.3,IF(H115="b",3,IF(H115="b-",2.7,IF(H115="c+",2.3,IF(H115="c",2))))))))</f>
        <v>3</v>
      </c>
      <c r="J115" t="s">
        <v>9</v>
      </c>
      <c r="K115" s="6">
        <f>IF(J115="a+",4,IF(J115="a",4,IF(J115="a-",3.7,IF(J115="b+",3.3,IF(J115="b",3,IF(J115="b-",2.7,IF(J115="c+",2.3,IF(J115="c",2))))))))</f>
        <v>3.7</v>
      </c>
      <c r="L115" s="6" t="s">
        <v>10</v>
      </c>
      <c r="M115" s="6">
        <f>IF(L115="a+",4,IF(L115="a",4,IF(L115="a-",3.7,IF(L115="b+",3.3,IF(L115="b",3,IF(L115="b-",2.7,IF(L115="c+",2.3,IF(L115="c",2))))))))</f>
        <v>3.3</v>
      </c>
      <c r="N115" s="6" t="s">
        <v>12</v>
      </c>
      <c r="O115" s="6">
        <f>IF(N115="a+",4,IF(N115="a",4,IF(N115="a-",3.7,IF(N115="b+",3.3,IF(N115="b",3,IF(N115="b-",2.7,IF(N115="c+",2.3,IF(N115="c",2))))))))</f>
        <v>3</v>
      </c>
      <c r="Q115" s="6">
        <f>(C115*3+E115*3+G115*2+I115*2+K115*2+M115*2+O115*2)/16</f>
        <v>2.69375</v>
      </c>
      <c r="R115" s="6">
        <f>RANK(Q115,$Q$2:$Q$121,0)</f>
        <v>79</v>
      </c>
    </row>
    <row r="116" spans="1:18">
      <c r="A116" s="8">
        <v>115</v>
      </c>
      <c r="B116" s="8" t="s">
        <v>10</v>
      </c>
      <c r="C116" s="8">
        <f>IF(B116="a+",4,IF(B116="a",4,IF(B116="a-",3.7,IF(B116="b+",3.3,IF(B116="b",3,IF(B116="b-",2.7,IF(B116="c+",2.3,IF(B116="c",2))))))))</f>
        <v>3.3</v>
      </c>
      <c r="D116" s="1" t="s">
        <v>15</v>
      </c>
      <c r="E116" s="8">
        <f>IF(D116="a+",4,IF(D116="a",4,IF(D116="a-",3.7,IF(D116="b+",3.3,IF(D116="b",3,IF(D116="b-",2.7,IF(D116="c+",2.3,IF(D116="c",2))))))))</f>
        <v>2.3</v>
      </c>
      <c r="F116" s="8" t="s">
        <v>12</v>
      </c>
      <c r="G116" s="8">
        <f>IF(F116="a+",4,IF(F116="a",4,IF(F116="a-",3.7,IF(F116="b+",3.3,IF(F116="b",3,IF(F116="b-",2.7,IF(F116="c+",2.3,IF(F116="c",2))))))))</f>
        <v>3</v>
      </c>
      <c r="H116" s="8" t="s">
        <v>13</v>
      </c>
      <c r="I116" s="8">
        <f>IF(H116="a+",4,IF(H116="a",4,IF(H116="a-",3.7,IF(H116="b+",3.3,IF(H116="b",3,IF(H116="b-",2.7,IF(H116="c+",2.3,IF(H116="c",2))))))))</f>
        <v>2.7</v>
      </c>
      <c r="J116" s="1" t="s">
        <v>12</v>
      </c>
      <c r="K116" s="8">
        <f>IF(J116="a+",4,IF(J116="a",4,IF(J116="a-",3.7,IF(J116="b+",3.3,IF(J116="b",3,IF(J116="b-",2.7,IF(J116="c+",2.3,IF(J116="c",2))))))))</f>
        <v>3</v>
      </c>
      <c r="L116" s="1" t="s">
        <v>12</v>
      </c>
      <c r="M116" s="8">
        <f>IF(L116="a+",4,IF(L116="a",4,IF(L116="a-",3.7,IF(L116="b+",3.3,IF(L116="b",3,IF(L116="b-",2.7,IF(L116="c+",2.3,IF(L116="c",2))))))))</f>
        <v>3</v>
      </c>
      <c r="N116" s="8"/>
      <c r="O116" s="8" t="b">
        <f>IF(N116="a+",4,IF(N116="a",4,IF(N116="a-",3.7,IF(N116="b+",3.3,IF(N116="b",3,IF(N116="b-",2.7,IF(N116="c+",2.3,IF(N116="c",2))))))))</f>
        <v>0</v>
      </c>
      <c r="P116" s="1"/>
      <c r="Q116" s="8">
        <f>(C116*3+E116*3+G116*2+I116*2+K116*2+M116*2+O116*2)/16</f>
        <v>2.5125</v>
      </c>
      <c r="R116" s="8">
        <f>RANK(Q116,$Q$2:$Q$121,0)</f>
        <v>89</v>
      </c>
    </row>
    <row r="117" spans="1:18">
      <c r="A117" s="5">
        <v>116</v>
      </c>
      <c r="B117" t="s">
        <v>9</v>
      </c>
      <c r="C117" s="6">
        <f>IF(B117="a+",4,IF(B117="a",4,IF(B117="a-",3.7,IF(B117="b+",3.3,IF(B117="b",3,IF(B117="b-",2.7,IF(B117="c+",2.3,IF(B117="c",2))))))))</f>
        <v>3.7</v>
      </c>
      <c r="D117" t="s">
        <v>15</v>
      </c>
      <c r="E117" s="6">
        <f>IF(D117="a+",4,IF(D117="a",4,IF(D117="a-",3.7,IF(D117="b+",3.3,IF(D117="b",3,IF(D117="b-",2.7,IF(D117="c+",2.3,IF(D117="c",2))))))))</f>
        <v>2.3</v>
      </c>
      <c r="F117" s="6" t="s">
        <v>12</v>
      </c>
      <c r="G117" s="6">
        <f>IF(F117="a+",4,IF(F117="a",4,IF(F117="a-",3.7,IF(F117="b+",3.3,IF(F117="b",3,IF(F117="b-",2.7,IF(F117="c+",2.3,IF(F117="c",2))))))))</f>
        <v>3</v>
      </c>
      <c r="H117" s="6" t="s">
        <v>12</v>
      </c>
      <c r="I117" s="6">
        <f>IF(H117="a+",4,IF(H117="a",4,IF(H117="a-",3.7,IF(H117="b+",3.3,IF(H117="b",3,IF(H117="b-",2.7,IF(H117="c+",2.3,IF(H117="c",2))))))))</f>
        <v>3</v>
      </c>
      <c r="J117" s="6" t="s">
        <v>10</v>
      </c>
      <c r="K117" s="6">
        <f>IF(J117="a+",4,IF(J117="a",4,IF(J117="a-",3.7,IF(J117="b+",3.3,IF(J117="b",3,IF(J117="b-",2.7,IF(J117="c+",2.3,IF(J117="c",2))))))))</f>
        <v>3.3</v>
      </c>
      <c r="L117" s="6" t="s">
        <v>10</v>
      </c>
      <c r="M117" s="6">
        <f>IF(L117="a+",4,IF(L117="a",4,IF(L117="a-",3.7,IF(L117="b+",3.3,IF(L117="b",3,IF(L117="b-",2.7,IF(L117="c+",2.3,IF(L117="c",2))))))))</f>
        <v>3.3</v>
      </c>
      <c r="N117" s="6" t="s">
        <v>12</v>
      </c>
      <c r="O117" s="6">
        <f>IF(N117="a+",4,IF(N117="a",4,IF(N117="a-",3.7,IF(N117="b+",3.3,IF(N117="b",3,IF(N117="b-",2.7,IF(N117="c+",2.3,IF(N117="c",2))))))))</f>
        <v>3</v>
      </c>
      <c r="Q117" s="6">
        <f>(C117*3+E117*3+G117*2+I117*2+K117*2+M117*2+O117*2)/16</f>
        <v>3.075</v>
      </c>
      <c r="R117" s="6">
        <f>RANK(Q117,$Q$2:$Q$121,0)</f>
        <v>47</v>
      </c>
    </row>
    <row r="118" spans="1:18">
      <c r="A118" s="5">
        <v>117</v>
      </c>
      <c r="B118" s="6" t="s">
        <v>9</v>
      </c>
      <c r="C118" s="6">
        <f>IF(B118="a+",4,IF(B118="a",4,IF(B118="a-",3.7,IF(B118="b+",3.3,IF(B118="b",3,IF(B118="b-",2.7,IF(B118="c+",2.3,IF(B118="c",2))))))))</f>
        <v>3.7</v>
      </c>
      <c r="D118" t="s">
        <v>12</v>
      </c>
      <c r="E118" s="6">
        <f>IF(D118="a+",4,IF(D118="a",4,IF(D118="a-",3.7,IF(D118="b+",3.3,IF(D118="b",3,IF(D118="b-",2.7,IF(D118="c+",2.3,IF(D118="c",2))))))))</f>
        <v>3</v>
      </c>
      <c r="F118" t="s">
        <v>12</v>
      </c>
      <c r="G118" s="6">
        <f>IF(F118="a+",4,IF(F118="a",4,IF(F118="a-",3.7,IF(F118="b+",3.3,IF(F118="b",3,IF(F118="b-",2.7,IF(F118="c+",2.3,IF(F118="c",2))))))))</f>
        <v>3</v>
      </c>
      <c r="H118" s="6" t="s">
        <v>9</v>
      </c>
      <c r="I118" s="6">
        <f>IF(H118="a+",4,IF(H118="a",4,IF(H118="a-",3.7,IF(H118="b+",3.3,IF(H118="b",3,IF(H118="b-",2.7,IF(H118="c+",2.3,IF(H118="c",2))))))))</f>
        <v>3.7</v>
      </c>
      <c r="J118" s="6" t="s">
        <v>10</v>
      </c>
      <c r="K118" s="6">
        <f>IF(J118="a+",4,IF(J118="a",4,IF(J118="a-",3.7,IF(J118="b+",3.3,IF(J118="b",3,IF(J118="b-",2.7,IF(J118="c+",2.3,IF(J118="c",2))))))))</f>
        <v>3.3</v>
      </c>
      <c r="L118" t="s">
        <v>10</v>
      </c>
      <c r="M118" s="6">
        <f>IF(L118="a+",4,IF(L118="a",4,IF(L118="a-",3.7,IF(L118="b+",3.3,IF(L118="b",3,IF(L118="b-",2.7,IF(L118="c+",2.3,IF(L118="c",2))))))))</f>
        <v>3.3</v>
      </c>
      <c r="N118" s="6" t="s">
        <v>12</v>
      </c>
      <c r="O118" s="6">
        <f>IF(N118="a+",4,IF(N118="a",4,IF(N118="a-",3.7,IF(N118="b+",3.3,IF(N118="b",3,IF(N118="b-",2.7,IF(N118="c+",2.3,IF(N118="c",2))))))))</f>
        <v>3</v>
      </c>
      <c r="Q118" s="6">
        <f>(C118*3+E118*3+G118*2+I118*2+K118*2+M118*2+O118*2)/16</f>
        <v>3.29375</v>
      </c>
      <c r="R118" s="6">
        <f>RANK(Q118,$Q$2:$Q$121,0)</f>
        <v>30</v>
      </c>
    </row>
    <row r="119" s="1" customFormat="1" spans="1:18">
      <c r="A119" s="2">
        <v>118</v>
      </c>
      <c r="B119" t="s">
        <v>12</v>
      </c>
      <c r="C119">
        <f>IF(B119="a+",4,IF(B119="a",4,IF(B119="a-",3.7,IF(B119="b+",3.3,IF(B119="b",3,IF(B119="b-",2.7,IF(B119="c+",2.3,IF(B119="c",2))))))))</f>
        <v>3</v>
      </c>
      <c r="D119" t="s">
        <v>15</v>
      </c>
      <c r="E119">
        <f>IF(D119="a+",4,IF(D119="a",4,IF(D119="a-",3.7,IF(D119="b+",3.3,IF(D119="b",3,IF(D119="b-",2.7,IF(D119="c+",2.3,IF(D119="c",2))))))))</f>
        <v>2.3</v>
      </c>
      <c r="F119" t="s">
        <v>12</v>
      </c>
      <c r="G119">
        <f>IF(F119="a+",4,IF(F119="a",4,IF(F119="a-",3.7,IF(F119="b+",3.3,IF(F119="b",3,IF(F119="b-",2.7,IF(F119="c+",2.3,IF(F119="c",2))))))))</f>
        <v>3</v>
      </c>
      <c r="H119" t="s">
        <v>12</v>
      </c>
      <c r="I119">
        <f>IF(H119="a+",4,IF(H119="a",4,IF(H119="a-",3.7,IF(H119="b+",3.3,IF(H119="b",3,IF(H119="b-",2.7,IF(H119="c+",2.3,IF(H119="c",2))))))))</f>
        <v>3</v>
      </c>
      <c r="J119" t="s">
        <v>12</v>
      </c>
      <c r="K119">
        <f>IF(J119="a+",4,IF(J119="a",4,IF(J119="a-",3.7,IF(J119="b+",3.3,IF(J119="b",3,IF(J119="b-",2.7,IF(J119="c+",2.3,IF(J119="c",2))))))))</f>
        <v>3</v>
      </c>
      <c r="L119" t="s">
        <v>9</v>
      </c>
      <c r="M119">
        <f>IF(L119="a+",4,IF(L119="a",4,IF(L119="a-",3.7,IF(L119="b+",3.3,IF(L119="b",3,IF(L119="b-",2.7,IF(L119="c+",2.3,IF(L119="c",2))))))))</f>
        <v>3.7</v>
      </c>
      <c r="N119" s="2"/>
      <c r="O119" t="b">
        <f>IF(N119="a+",4,IF(N119="a",4,IF(N119="a-",3.7,IF(N119="b+",3.3,IF(N119="b",3,IF(N119="b-",2.7,IF(N119="c+",2.3,IF(N119="c",2))))))))</f>
        <v>0</v>
      </c>
      <c r="P119" s="2"/>
      <c r="Q119">
        <f>(C119*3+E119*3+G119*2+I119*2+K119*2+M119*2+O119*2)/16</f>
        <v>2.58125</v>
      </c>
      <c r="R119">
        <f>RANK(Q119,$Q$2:$Q$121,0)</f>
        <v>85</v>
      </c>
    </row>
    <row r="120" spans="1:18">
      <c r="A120" s="5">
        <v>119</v>
      </c>
      <c r="B120" s="6" t="s">
        <v>10</v>
      </c>
      <c r="C120" s="6">
        <f>IF(B120="a+",4,IF(B120="a",4,IF(B120="a-",3.7,IF(B120="b+",3.3,IF(B120="b",3,IF(B120="b-",2.7,IF(B120="c+",2.3,IF(B120="c",2))))))))</f>
        <v>3.3</v>
      </c>
      <c r="D120" s="6" t="s">
        <v>13</v>
      </c>
      <c r="E120" s="6">
        <f>IF(D120="a+",4,IF(D120="a",4,IF(D120="a-",3.7,IF(D120="b+",3.3,IF(D120="b",3,IF(D120="b-",2.7,IF(D120="c+",2.3,IF(D120="c",2))))))))</f>
        <v>2.7</v>
      </c>
      <c r="F120" t="s">
        <v>12</v>
      </c>
      <c r="G120" s="6">
        <f>IF(F120="a+",4,IF(F120="a",4,IF(F120="a-",3.7,IF(F120="b+",3.3,IF(F120="b",3,IF(F120="b-",2.7,IF(F120="c+",2.3,IF(F120="c",2))))))))</f>
        <v>3</v>
      </c>
      <c r="H120" s="6" t="s">
        <v>12</v>
      </c>
      <c r="I120" s="6">
        <f>IF(H120="a+",4,IF(H120="a",4,IF(H120="a-",3.7,IF(H120="b+",3.3,IF(H120="b",3,IF(H120="b-",2.7,IF(H120="c+",2.3,IF(H120="c",2))))))))</f>
        <v>3</v>
      </c>
      <c r="J120" t="s">
        <v>12</v>
      </c>
      <c r="K120" s="6">
        <f>IF(J120="a+",4,IF(J120="a",4,IF(J120="a-",3.7,IF(J120="b+",3.3,IF(J120="b",3,IF(J120="b-",2.7,IF(J120="c+",2.3,IF(J120="c",2))))))))</f>
        <v>3</v>
      </c>
      <c r="L120" t="s">
        <v>10</v>
      </c>
      <c r="M120" s="6">
        <f>IF(L120="a+",4,IF(L120="a",4,IF(L120="a-",3.7,IF(L120="b+",3.3,IF(L120="b",3,IF(L120="b-",2.7,IF(L120="c+",2.3,IF(L120="c",2))))))))</f>
        <v>3.3</v>
      </c>
      <c r="O120" s="6" t="b">
        <f>IF(N120="a+",4,IF(N120="a",4,IF(N120="a-",3.7,IF(N120="b+",3.3,IF(N120="b",3,IF(N120="b-",2.7,IF(N120="c+",2.3,IF(N120="c",2))))))))</f>
        <v>0</v>
      </c>
      <c r="Q120" s="6">
        <f>(C120*3+E120*3+G120*2+I120*2+K120*2+M120*2+O120*2)/16</f>
        <v>2.6625</v>
      </c>
      <c r="R120" s="6">
        <f>RANK(Q120,$Q$2:$Q$121,0)</f>
        <v>82</v>
      </c>
    </row>
    <row r="121" spans="1:18">
      <c r="A121" s="5">
        <v>120</v>
      </c>
      <c r="B121" t="s">
        <v>11</v>
      </c>
      <c r="C121" s="6">
        <f>IF(B121="a+",4,IF(B121="a",4,IF(B121="a-",3.7,IF(B121="b+",3.3,IF(B121="b",3,IF(B121="b-",2.7,IF(B121="c+",2.3,IF(B121="c",2))))))))</f>
        <v>4</v>
      </c>
      <c r="D121" t="s">
        <v>12</v>
      </c>
      <c r="E121" s="6">
        <f>IF(D121="a+",4,IF(D121="a",4,IF(D121="a-",3.7,IF(D121="b+",3.3,IF(D121="b",3,IF(D121="b-",2.7,IF(D121="c+",2.3,IF(D121="c",2))))))))</f>
        <v>3</v>
      </c>
      <c r="F121" t="s">
        <v>12</v>
      </c>
      <c r="G121" s="6">
        <f>IF(F121="a+",4,IF(F121="a",4,IF(F121="a-",3.7,IF(F121="b+",3.3,IF(F121="b",3,IF(F121="b-",2.7,IF(F121="c+",2.3,IF(F121="c",2))))))))</f>
        <v>3</v>
      </c>
      <c r="H121" t="s">
        <v>9</v>
      </c>
      <c r="I121" s="6">
        <f>IF(H121="a+",4,IF(H121="a",4,IF(H121="a-",3.7,IF(H121="b+",3.3,IF(H121="b",3,IF(H121="b-",2.7,IF(H121="c+",2.3,IF(H121="c",2))))))))</f>
        <v>3.7</v>
      </c>
      <c r="J121" t="s">
        <v>9</v>
      </c>
      <c r="K121" s="6">
        <f>IF(J121="a+",4,IF(J121="a",4,IF(J121="a-",3.7,IF(J121="b+",3.3,IF(J121="b",3,IF(J121="b-",2.7,IF(J121="c+",2.3,IF(J121="c",2))))))))</f>
        <v>3.7</v>
      </c>
      <c r="L121" t="s">
        <v>12</v>
      </c>
      <c r="M121" s="6">
        <f>IF(L121="a+",4,IF(L121="a",4,IF(L121="a-",3.7,IF(L121="b+",3.3,IF(L121="b",3,IF(L121="b-",2.7,IF(L121="c+",2.3,IF(L121="c",2))))))))</f>
        <v>3</v>
      </c>
      <c r="N121" t="s">
        <v>10</v>
      </c>
      <c r="O121" s="6">
        <f>IF(N121="a+",4,IF(N121="a",4,IF(N121="a-",3.7,IF(N121="b+",3.3,IF(N121="b",3,IF(N121="b-",2.7,IF(N121="c+",2.3,IF(N121="c",2))))))))</f>
        <v>3.3</v>
      </c>
      <c r="Q121" s="6">
        <f>(C121*3+E121*3+G121*2+I121*2+K121*2+M121*2+O121*2)/16</f>
        <v>3.4</v>
      </c>
      <c r="R121" s="6">
        <f>RANK(Q121,$Q$2:$Q$121,0)</f>
        <v>20</v>
      </c>
    </row>
  </sheetData>
  <sortState ref="A2:R121">
    <sortCondition ref="A2:A121"/>
  </sortState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SkyWalker</dc:creator>
  <cp:lastModifiedBy>Cba</cp:lastModifiedBy>
  <dcterms:created xsi:type="dcterms:W3CDTF">2018-09-05T17:49:00Z</dcterms:created>
  <dcterms:modified xsi:type="dcterms:W3CDTF">2018-12-30T14:55:12Z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